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ttelut 1966-2019" sheetId="1" state="visible" r:id="rId3"/>
    <sheet name="Sijoitukset" sheetId="2" state="visible" r:id="rId4"/>
    <sheet name="Mitalistit" sheetId="3" state="visible" r:id="rId5"/>
    <sheet name="Itä-Länsi, ottelut" sheetId="4" state="visible" r:id="rId6"/>
    <sheet name="Itä-Länsi 1977-2019" sheetId="5" state="visible" r:id="rId7"/>
    <sheet name="Pesipörssi U17" sheetId="6" state="visible" r:id="rId8"/>
    <sheet name="Tilastot" sheetId="7" state="visible" r:id="rId9"/>
    <sheet name="Seurat" sheetId="8" state="visible" r:id="rId10"/>
    <sheet name="Seuratilastot" sheetId="9" state="visible" r:id="rId11"/>
  </sheets>
  <definedNames>
    <definedName function="false" hidden="false" localSheetId="0" name="_xlnm.Print_Area" vbProcedure="false">'ottelut 1966-2019'!#ref!</definedName>
    <definedName function="false" hidden="false" localSheetId="1" name="_xlnm.Print_Area" vbProcedure="false">sijoitukset!#ref!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<sst xmlns="http://schemas.openxmlformats.org/spreadsheetml/2006/main" count="29007" uniqueCount="3492">
  <si>
    <t xml:space="preserve">B-POIKIEN SM-SARJA  1966 - 2019</t>
  </si>
  <si>
    <t xml:space="preserve">SIJOITUKSET  1966</t>
  </si>
  <si>
    <t xml:space="preserve">B - POJAT  1966</t>
  </si>
  <si>
    <t xml:space="preserve">Herttoniemen Urheilijat</t>
  </si>
  <si>
    <t xml:space="preserve">I  KIERROS</t>
  </si>
  <si>
    <t xml:space="preserve">Alajärven Ankkurit</t>
  </si>
  <si>
    <t xml:space="preserve">Työväen Maila-Pojat</t>
  </si>
  <si>
    <t xml:space="preserve">Kouvolan Pallonlyöjät</t>
  </si>
  <si>
    <t xml:space="preserve">Sotkamon Jymy</t>
  </si>
  <si>
    <t xml:space="preserve">-</t>
  </si>
  <si>
    <t xml:space="preserve">Outokummun Partio</t>
  </si>
  <si>
    <t xml:space="preserve">Puurtilan Kia-Pojat</t>
  </si>
  <si>
    <t xml:space="preserve">Puurtilan Kisa-Pojat</t>
  </si>
  <si>
    <t xml:space="preserve">Kankaanpään Maila</t>
  </si>
  <si>
    <t xml:space="preserve">Hongikon Nuorisoseuran Urheilijat</t>
  </si>
  <si>
    <t xml:space="preserve">Vimpelin Veto</t>
  </si>
  <si>
    <t xml:space="preserve">Tyrnävän Tempaus</t>
  </si>
  <si>
    <t xml:space="preserve">II  KIERROS</t>
  </si>
  <si>
    <t xml:space="preserve">III  KIERROS</t>
  </si>
  <si>
    <t xml:space="preserve">LOPPUOTTELUT</t>
  </si>
  <si>
    <t xml:space="preserve">Vimpelin Veto mestari juoksuin  14 - 11</t>
  </si>
  <si>
    <t xml:space="preserve">SIJOITUKSET  1967</t>
  </si>
  <si>
    <t xml:space="preserve">B - POJAT  1967</t>
  </si>
  <si>
    <t xml:space="preserve">B - POJAT</t>
  </si>
  <si>
    <t xml:space="preserve">Haminan Palloilijat</t>
  </si>
  <si>
    <t xml:space="preserve">Iin Urheilijat</t>
  </si>
  <si>
    <t xml:space="preserve">Koskenkorvan Urheilijat</t>
  </si>
  <si>
    <t xml:space="preserve">JATKOMARKKINAT</t>
  </si>
  <si>
    <t xml:space="preserve">Sotkamo</t>
  </si>
  <si>
    <t xml:space="preserve">Kouvola</t>
  </si>
  <si>
    <t xml:space="preserve">Kankaanpään Maila mestari juoksuin  14-13</t>
  </si>
  <si>
    <t xml:space="preserve">SIJOITUKSET  1968</t>
  </si>
  <si>
    <t xml:space="preserve">B - POJAT  1968</t>
  </si>
  <si>
    <t xml:space="preserve">Loimaan Palloilijat</t>
  </si>
  <si>
    <t xml:space="preserve">Nurmon Jymy</t>
  </si>
  <si>
    <t xml:space="preserve">Ii</t>
  </si>
  <si>
    <t xml:space="preserve">Hamina</t>
  </si>
  <si>
    <t xml:space="preserve">Alajärven Ankkurit mestari juoksuin  14-7</t>
  </si>
  <si>
    <t xml:space="preserve">SIJOITUKSET  1969</t>
  </si>
  <si>
    <t xml:space="preserve">B - POJAT  1969</t>
  </si>
  <si>
    <t xml:space="preserve">Imatran Pallo-Veikot</t>
  </si>
  <si>
    <t xml:space="preserve">SIJOITUKSET  1970</t>
  </si>
  <si>
    <t xml:space="preserve">B - POJAT  1970</t>
  </si>
  <si>
    <t xml:space="preserve">SIJOITUKSET  1971</t>
  </si>
  <si>
    <t xml:space="preserve">B - POJAT  1971</t>
  </si>
  <si>
    <t xml:space="preserve">14.8.1971 Kouvola, Eteläiset Ilvesmarkkinat</t>
  </si>
  <si>
    <t xml:space="preserve">Hyvinkään Tahko</t>
  </si>
  <si>
    <t xml:space="preserve">14.8.1971 Sotkamo, Pohjoiset Ilvesmarkkinat</t>
  </si>
  <si>
    <t xml:space="preserve">Jyväskylän Kiri</t>
  </si>
  <si>
    <t xml:space="preserve">ei pelattu</t>
  </si>
  <si>
    <t xml:space="preserve">Jyväskylän Kiri mestari juoksuin 15-13</t>
  </si>
  <si>
    <t xml:space="preserve">SIJOITUKSET  1972</t>
  </si>
  <si>
    <t xml:space="preserve">B - POJAT  1972</t>
  </si>
  <si>
    <t xml:space="preserve">Oulun Lippo</t>
  </si>
  <si>
    <t xml:space="preserve">Jyväskylän Kiri mestari juoksuin 29-6</t>
  </si>
  <si>
    <t xml:space="preserve">SIJOITUKSET  1973</t>
  </si>
  <si>
    <t xml:space="preserve">B - POJAT  1973</t>
  </si>
  <si>
    <t xml:space="preserve">Ulvilan Pesä-Veikot</t>
  </si>
  <si>
    <t xml:space="preserve">SIJOITUKSET  1974</t>
  </si>
  <si>
    <t xml:space="preserve">B - POJAT  1974</t>
  </si>
  <si>
    <t xml:space="preserve">SIJOITUKSET  1975</t>
  </si>
  <si>
    <t xml:space="preserve">B - POJAT  1975</t>
  </si>
  <si>
    <t xml:space="preserve">Loimaan Leisku</t>
  </si>
  <si>
    <t xml:space="preserve">SIJOITUKSET  1976</t>
  </si>
  <si>
    <t xml:space="preserve">B - POJAT  1976</t>
  </si>
  <si>
    <t xml:space="preserve">SIJOITUKSET  1977</t>
  </si>
  <si>
    <t xml:space="preserve">B - POJAT  1977</t>
  </si>
  <si>
    <t xml:space="preserve">SIJOITUKSET  1978</t>
  </si>
  <si>
    <t xml:space="preserve">B - POJAT  1978</t>
  </si>
  <si>
    <t xml:space="preserve">Riihimäen Pallonlyöjät</t>
  </si>
  <si>
    <t xml:space="preserve">SIJOITUKSET  1979</t>
  </si>
  <si>
    <t xml:space="preserve">B - POJAT  1979</t>
  </si>
  <si>
    <t xml:space="preserve">Haminan Palloilijat mestari juoksuin  27-14</t>
  </si>
  <si>
    <t xml:space="preserve">SIJOITUKSET  1980</t>
  </si>
  <si>
    <t xml:space="preserve">B - POJAT  1980</t>
  </si>
  <si>
    <t xml:space="preserve">PUOLIVÄLIERÄT</t>
  </si>
  <si>
    <t xml:space="preserve">Ilomantsin Urheilijat</t>
  </si>
  <si>
    <t xml:space="preserve">VÄLIERÄT</t>
  </si>
  <si>
    <t xml:space="preserve">PRONSSIOTTELUT</t>
  </si>
  <si>
    <t xml:space="preserve">SIJOITUKSET  1981</t>
  </si>
  <si>
    <t xml:space="preserve">B - POJAT  1981</t>
  </si>
  <si>
    <t xml:space="preserve">SIJOITUKSET  1982</t>
  </si>
  <si>
    <t xml:space="preserve">B - POJAT  1982</t>
  </si>
  <si>
    <t xml:space="preserve">Seinäjoen Maila-Jussit</t>
  </si>
  <si>
    <t xml:space="preserve">SIJOITUKSET  1983</t>
  </si>
  <si>
    <t xml:space="preserve">B - POJAT  1983</t>
  </si>
  <si>
    <t xml:space="preserve">Kiteen Urheilijat</t>
  </si>
  <si>
    <t xml:space="preserve">SIJOITUKSET  1984</t>
  </si>
  <si>
    <t xml:space="preserve">B - POJAT  1984</t>
  </si>
  <si>
    <t xml:space="preserve">SIJOITUKSET  1985</t>
  </si>
  <si>
    <t xml:space="preserve">B - POJAT  1985</t>
  </si>
  <si>
    <t xml:space="preserve">Pattijoen Urheilijat</t>
  </si>
  <si>
    <t xml:space="preserve">Jyväskylän Lohi</t>
  </si>
  <si>
    <t xml:space="preserve">Raahen Vesa</t>
  </si>
  <si>
    <t xml:space="preserve">Vaasan Maila</t>
  </si>
  <si>
    <t xml:space="preserve">Kinnulan Kimmot</t>
  </si>
  <si>
    <t xml:space="preserve">Lohjan Kisa-Veikot</t>
  </si>
  <si>
    <t xml:space="preserve">Kajaanin Pallokerho</t>
  </si>
  <si>
    <t xml:space="preserve">Järvenpään Palo</t>
  </si>
  <si>
    <t xml:space="preserve">Roi-Pesis</t>
  </si>
  <si>
    <t xml:space="preserve">Kauhajoen Karhu</t>
  </si>
  <si>
    <t xml:space="preserve">Peräseinäjoen Toive</t>
  </si>
  <si>
    <t xml:space="preserve">Kuusankosken Puhti</t>
  </si>
  <si>
    <t xml:space="preserve">Maaningan Mahti</t>
  </si>
  <si>
    <t xml:space="preserve">Forssan Alku</t>
  </si>
  <si>
    <t xml:space="preserve">SIJOITUKSET  1986</t>
  </si>
  <si>
    <t xml:space="preserve">B - POJAT  1986</t>
  </si>
  <si>
    <t xml:space="preserve">JATKO-OTTELUT</t>
  </si>
  <si>
    <t xml:space="preserve">Simon Kiri</t>
  </si>
  <si>
    <t xml:space="preserve">Ylivieskan Kuula</t>
  </si>
  <si>
    <t xml:space="preserve">Mansen Pesäpallo</t>
  </si>
  <si>
    <t xml:space="preserve">Helsingin Puna-Mustat</t>
  </si>
  <si>
    <t xml:space="preserve">SIJOITUKSET  1987</t>
  </si>
  <si>
    <t xml:space="preserve">B - POJAT  1987</t>
  </si>
  <si>
    <t xml:space="preserve">Siilinjärven Ponnistus</t>
  </si>
  <si>
    <t xml:space="preserve">luov.</t>
  </si>
  <si>
    <t xml:space="preserve">Tohmajärven Urheilijat</t>
  </si>
  <si>
    <t xml:space="preserve">SIJOITUKSET  1988</t>
  </si>
  <si>
    <t xml:space="preserve">B - POJAT  1988</t>
  </si>
  <si>
    <t xml:space="preserve">Siilinjärven Pesis</t>
  </si>
  <si>
    <t xml:space="preserve">Lammin Luja</t>
  </si>
  <si>
    <t xml:space="preserve">Sotkamon Jymy mestari juoksuin  25-7</t>
  </si>
  <si>
    <t xml:space="preserve">SIJOITUKSET  1989</t>
  </si>
  <si>
    <t xml:space="preserve">B - POJAT  1989</t>
  </si>
  <si>
    <t xml:space="preserve">Hämeenlinnan Paukku</t>
  </si>
  <si>
    <t xml:space="preserve">Kannuksen Ura</t>
  </si>
  <si>
    <t xml:space="preserve">Pesäkarhut</t>
  </si>
  <si>
    <t xml:space="preserve">SIJOITUKSET  1990</t>
  </si>
  <si>
    <t xml:space="preserve">B - POJAT  1990</t>
  </si>
  <si>
    <t xml:space="preserve">Kiteen Pallo-90</t>
  </si>
  <si>
    <t xml:space="preserve">Ikaalisten Tarmo</t>
  </si>
  <si>
    <t xml:space="preserve">SIJOITUKSET  1991</t>
  </si>
  <si>
    <t xml:space="preserve">B - POJAT  1991</t>
  </si>
  <si>
    <t xml:space="preserve">Lappajärven Veikot</t>
  </si>
  <si>
    <t xml:space="preserve">Suonenjoen Vasama</t>
  </si>
  <si>
    <t xml:space="preserve">PRONSSIOTTELU</t>
  </si>
  <si>
    <t xml:space="preserve">SIJOITUKSET  1992</t>
  </si>
  <si>
    <t xml:space="preserve">B - POJAT  1992</t>
  </si>
  <si>
    <t xml:space="preserve">LOPPUSARJA</t>
  </si>
  <si>
    <t xml:space="preserve">O  2   1   0    JUOKSUT  </t>
  </si>
  <si>
    <t xml:space="preserve">P</t>
  </si>
  <si>
    <t xml:space="preserve">4   3   0   1       33 - 28              </t>
  </si>
  <si>
    <t xml:space="preserve">4   2   0   2       33 - 29              </t>
  </si>
  <si>
    <t xml:space="preserve">4   1   0   3       23 - 32              </t>
  </si>
  <si>
    <t xml:space="preserve">Sotkamon Jymy  2</t>
  </si>
  <si>
    <t xml:space="preserve">Juvan Pallo</t>
  </si>
  <si>
    <t xml:space="preserve">Halsuan Toivo</t>
  </si>
  <si>
    <t xml:space="preserve">Hakunilan Kisa</t>
  </si>
  <si>
    <t xml:space="preserve">Evijärven Urheilijat</t>
  </si>
  <si>
    <t xml:space="preserve">Muuramen Yritys</t>
  </si>
  <si>
    <t xml:space="preserve">SIJOITUKSET  1993</t>
  </si>
  <si>
    <t xml:space="preserve">B - POJAT  1993</t>
  </si>
  <si>
    <t xml:space="preserve"> O   2   1   0    JUOKSUT  </t>
  </si>
  <si>
    <t xml:space="preserve">10   8   0   2       107 - 72              </t>
  </si>
  <si>
    <t xml:space="preserve">10   6   0   4       80   - 57              </t>
  </si>
  <si>
    <t xml:space="preserve">10   6   0   4       80   - 59              </t>
  </si>
  <si>
    <t xml:space="preserve">10   5   0   5       106 - 76              </t>
  </si>
  <si>
    <t xml:space="preserve">10   3   0   7       80 - 112              </t>
  </si>
  <si>
    <t xml:space="preserve">10   2   0   2       49 - 126              </t>
  </si>
  <si>
    <t xml:space="preserve">Laitilan Jyske</t>
  </si>
  <si>
    <t xml:space="preserve">Kempeleen Kiri</t>
  </si>
  <si>
    <t xml:space="preserve">Turku-Pesis</t>
  </si>
  <si>
    <t xml:space="preserve">Ilmajoen Kisailijat</t>
  </si>
  <si>
    <t xml:space="preserve">Lahden Mailaveikot</t>
  </si>
  <si>
    <t xml:space="preserve">Seinäjoen Maila-Jussit  2</t>
  </si>
  <si>
    <t xml:space="preserve">Ylöjärven Pallo</t>
  </si>
  <si>
    <t xml:space="preserve">SIJOITUKSET  1994</t>
  </si>
  <si>
    <t xml:space="preserve">B - POJAT  1994</t>
  </si>
  <si>
    <t xml:space="preserve">6   4   0   2       73 - 46              </t>
  </si>
  <si>
    <t xml:space="preserve">6   3   0   3       61 - 61              </t>
  </si>
  <si>
    <t xml:space="preserve">6   3   0   3       53 - 59              </t>
  </si>
  <si>
    <t xml:space="preserve">6   2   0   4       39 - 60              </t>
  </si>
  <si>
    <t xml:space="preserve">Jokioisten Koetus</t>
  </si>
  <si>
    <t xml:space="preserve">Joensuun Maila</t>
  </si>
  <si>
    <t xml:space="preserve">Vihdin Pallo</t>
  </si>
  <si>
    <t xml:space="preserve">Kuortaneen Kunto</t>
  </si>
  <si>
    <t xml:space="preserve">Puumalan Viri</t>
  </si>
  <si>
    <t xml:space="preserve">SIJOITUKSET  1995</t>
  </si>
  <si>
    <t xml:space="preserve">B - POJAT  1995</t>
  </si>
  <si>
    <t xml:space="preserve">O  3   2   1   0    JUOKSUT  </t>
  </si>
  <si>
    <t xml:space="preserve">6   2   1   3   0       45 - 30              </t>
  </si>
  <si>
    <t xml:space="preserve">6   2   1   2   1       46 - 40              </t>
  </si>
  <si>
    <t xml:space="preserve">6   1   2   2   1       42 - 32              </t>
  </si>
  <si>
    <t xml:space="preserve">6   0   0   3   3       32 - 63              </t>
  </si>
  <si>
    <t xml:space="preserve">Summan Ponnistus</t>
  </si>
  <si>
    <t xml:space="preserve">Vähänkyrön Viesti</t>
  </si>
  <si>
    <t xml:space="preserve">Karstulan Kiva</t>
  </si>
  <si>
    <t xml:space="preserve">Vetelin Urheilijat</t>
  </si>
  <si>
    <t xml:space="preserve">Kesälahden Urheilijat</t>
  </si>
  <si>
    <t xml:space="preserve">SIJOITUKSET  1996</t>
  </si>
  <si>
    <t xml:space="preserve">B - POJAT  1996</t>
  </si>
  <si>
    <t xml:space="preserve">6   3   2   0   1       30 - 27              </t>
  </si>
  <si>
    <t xml:space="preserve">6   3   0   1   2       35 - 27              </t>
  </si>
  <si>
    <t xml:space="preserve">6   2   1   1   2       30 - 33              </t>
  </si>
  <si>
    <t xml:space="preserve">Lapuan Virkiä</t>
  </si>
  <si>
    <t xml:space="preserve">6   1   0   1   4       26 - 34              </t>
  </si>
  <si>
    <t xml:space="preserve">Leppävirran Viri</t>
  </si>
  <si>
    <t xml:space="preserve">Kuhmon Kiva</t>
  </si>
  <si>
    <t xml:space="preserve">SIJOITUKSET  1997</t>
  </si>
  <si>
    <t xml:space="preserve">B - POJAT  1997</t>
  </si>
  <si>
    <t xml:space="preserve">6   3   2   1   0       59 - 27              </t>
  </si>
  <si>
    <t xml:space="preserve">6   3   1   1   1       42 - 29              </t>
  </si>
  <si>
    <t xml:space="preserve">6   2   1   2   1       51 - 34              </t>
  </si>
  <si>
    <t xml:space="preserve">6   0   0   0   6       16 - 78              </t>
  </si>
  <si>
    <t xml:space="preserve">Kuopion Kelta-Mustat</t>
  </si>
  <si>
    <t xml:space="preserve">Kajaanin Pallokerho  2</t>
  </si>
  <si>
    <t xml:space="preserve">Mäntyharjun Virkistys</t>
  </si>
  <si>
    <t xml:space="preserve">SIJOITUKSET  1998</t>
  </si>
  <si>
    <t xml:space="preserve">B - POJAT  1998</t>
  </si>
  <si>
    <t xml:space="preserve">6   4   2   0   0       58 - 27              </t>
  </si>
  <si>
    <t xml:space="preserve">6   1   1   3   1       22 - 25              </t>
  </si>
  <si>
    <t xml:space="preserve">6   2   1   0   3       29 - 54              </t>
  </si>
  <si>
    <t xml:space="preserve">6   1   0   1   4       34 - 37              </t>
  </si>
  <si>
    <t xml:space="preserve">SIJOITUKSET  1999</t>
  </si>
  <si>
    <t xml:space="preserve">B - POJAT  1999</t>
  </si>
  <si>
    <t xml:space="preserve">6   4   1   0   1       53 - 33              </t>
  </si>
  <si>
    <t xml:space="preserve">5   2   2   0   1       36 - 33              </t>
  </si>
  <si>
    <t xml:space="preserve">6   2   0   1   3       43 - 46              </t>
  </si>
  <si>
    <t xml:space="preserve">5   0   0   2   3       38 - 58              </t>
  </si>
  <si>
    <t xml:space="preserve">Alajärven Ankkurit  2</t>
  </si>
  <si>
    <t xml:space="preserve">Haapajärven Pesä-Kiilat</t>
  </si>
  <si>
    <t xml:space="preserve">SIJOITUKSET  2000</t>
  </si>
  <si>
    <t xml:space="preserve">B - POJAT  2000</t>
  </si>
  <si>
    <t xml:space="preserve">(4-2, 3-4, 0-0, 1-0)</t>
  </si>
  <si>
    <t xml:space="preserve">(3-4, 10-1, 1-0)</t>
  </si>
  <si>
    <t xml:space="preserve">(4-2, 4-4)</t>
  </si>
  <si>
    <t xml:space="preserve">(7-3, 6-1)</t>
  </si>
  <si>
    <t xml:space="preserve">Puijon Pesäpallo</t>
  </si>
  <si>
    <t xml:space="preserve">3-3, 3-10)</t>
  </si>
  <si>
    <t xml:space="preserve">(5-7, 5-5)</t>
  </si>
  <si>
    <t xml:space="preserve">Mynämäen Vesa</t>
  </si>
  <si>
    <t xml:space="preserve">(2-1, 3-1)</t>
  </si>
  <si>
    <t xml:space="preserve">Veteli Pesis</t>
  </si>
  <si>
    <t xml:space="preserve">(3-2, 3-3)</t>
  </si>
  <si>
    <t xml:space="preserve">(4-0, 1-1)</t>
  </si>
  <si>
    <t xml:space="preserve">(5-2, 2-2)</t>
  </si>
  <si>
    <t xml:space="preserve">Kellon Lyönti</t>
  </si>
  <si>
    <t xml:space="preserve">SIJOITUKSET  2001</t>
  </si>
  <si>
    <t xml:space="preserve">B - POJAT  2001</t>
  </si>
  <si>
    <t xml:space="preserve">(3-6, 3-7)</t>
  </si>
  <si>
    <t xml:space="preserve">(2-1, 2-3, 0-2)</t>
  </si>
  <si>
    <t xml:space="preserve">(2-3, 2-12)</t>
  </si>
  <si>
    <t xml:space="preserve">(1-1, 3-5)</t>
  </si>
  <si>
    <t xml:space="preserve">(7-12, 1-6)</t>
  </si>
  <si>
    <t xml:space="preserve">(4-1, 4-4)</t>
  </si>
  <si>
    <t xml:space="preserve">(5-3, 4-5, 3-0)</t>
  </si>
  <si>
    <t xml:space="preserve">(3-6, 4-7)</t>
  </si>
  <si>
    <t xml:space="preserve">(7-3, 5-3)</t>
  </si>
  <si>
    <t xml:space="preserve">(7-11, 4-4)</t>
  </si>
  <si>
    <t xml:space="preserve">Hyvinkään Tahko  2</t>
  </si>
  <si>
    <t xml:space="preserve">Pöytyän Urheilijat</t>
  </si>
  <si>
    <t xml:space="preserve">SIJOITUKSET  2002</t>
  </si>
  <si>
    <t xml:space="preserve">B - POJAT  2002</t>
  </si>
  <si>
    <t xml:space="preserve">(9-3, 3-2)</t>
  </si>
  <si>
    <t xml:space="preserve">(2-6, 1-1)</t>
  </si>
  <si>
    <t xml:space="preserve">(2-5, 1-8)</t>
  </si>
  <si>
    <t xml:space="preserve">(1-2, 2-3)</t>
  </si>
  <si>
    <t xml:space="preserve">Tohmajärven Pomppu</t>
  </si>
  <si>
    <t xml:space="preserve">(3-1, 4-5, 1-0)</t>
  </si>
  <si>
    <t xml:space="preserve">(1-6, 2-3)</t>
  </si>
  <si>
    <t xml:space="preserve">(2-2, 7-4)</t>
  </si>
  <si>
    <t xml:space="preserve">(6-1, 13-3)</t>
  </si>
  <si>
    <t xml:space="preserve">(2-5, 1-4)</t>
  </si>
  <si>
    <t xml:space="preserve">SIJOITUKSET  2003</t>
  </si>
  <si>
    <t xml:space="preserve">B - POJAT  2003</t>
  </si>
  <si>
    <t xml:space="preserve">(4-2, 8-5)</t>
  </si>
  <si>
    <t xml:space="preserve">(4-7, 0-6)</t>
  </si>
  <si>
    <t xml:space="preserve">(2-4, 6-5, 0-0, 5-6)</t>
  </si>
  <si>
    <t xml:space="preserve">(3-0, 7-2)</t>
  </si>
  <si>
    <t xml:space="preserve">Toholammin Urheilijat</t>
  </si>
  <si>
    <t xml:space="preserve">(3-2, 1-0)</t>
  </si>
  <si>
    <t xml:space="preserve">(3-9, 4-4)</t>
  </si>
  <si>
    <t xml:space="preserve">(6-2, 7-1)</t>
  </si>
  <si>
    <t xml:space="preserve">Muhoksen Pallo-Salamat</t>
  </si>
  <si>
    <t xml:space="preserve">(4-1, 5-10, 0-1)</t>
  </si>
  <si>
    <t xml:space="preserve">Halsua-Veteli Pesis</t>
  </si>
  <si>
    <t xml:space="preserve">Pattijoen Urheilijat  2</t>
  </si>
  <si>
    <t xml:space="preserve">Suomussalmen Rasti</t>
  </si>
  <si>
    <t xml:space="preserve">SIJOITUKSET  2004</t>
  </si>
  <si>
    <t xml:space="preserve">B - POJAT  2004</t>
  </si>
  <si>
    <t xml:space="preserve">(7-4, 3-3)</t>
  </si>
  <si>
    <t xml:space="preserve">(4-3, 7-2)</t>
  </si>
  <si>
    <t xml:space="preserve">(4-3, 5-3)</t>
  </si>
  <si>
    <t xml:space="preserve">(2-0, 5-1)</t>
  </si>
  <si>
    <t xml:space="preserve">(6-2, 2-2)</t>
  </si>
  <si>
    <t xml:space="preserve">(3-0, 2-0)</t>
  </si>
  <si>
    <t xml:space="preserve">(9-10, 2-2)</t>
  </si>
  <si>
    <t xml:space="preserve">(4-4, 19-2)</t>
  </si>
  <si>
    <t xml:space="preserve">(3-0, 1-1)</t>
  </si>
  <si>
    <t xml:space="preserve">(2-4, 2-2)</t>
  </si>
  <si>
    <t xml:space="preserve">Kankaanpään Maila  2</t>
  </si>
  <si>
    <t xml:space="preserve">SIJOITUKSET  2005</t>
  </si>
  <si>
    <t xml:space="preserve">B - POJAT  2005</t>
  </si>
  <si>
    <t xml:space="preserve">(8-10, 4-9)</t>
  </si>
  <si>
    <t xml:space="preserve">(8-4, 5-7, 2-0)</t>
  </si>
  <si>
    <t xml:space="preserve">(4-6, 1-3)</t>
  </si>
  <si>
    <t xml:space="preserve">(5-1, 1-2, 1-0)</t>
  </si>
  <si>
    <t xml:space="preserve">Jyväskylän Valo</t>
  </si>
  <si>
    <t xml:space="preserve">Vantaanjoen Juoksu</t>
  </si>
  <si>
    <t xml:space="preserve">SIJOITUKSET  2006</t>
  </si>
  <si>
    <t xml:space="preserve">B - POJAT  2006</t>
  </si>
  <si>
    <t xml:space="preserve">(0-4, 12-4, 0-1)</t>
  </si>
  <si>
    <t xml:space="preserve">(5-4, 2-3, 3-1)</t>
  </si>
  <si>
    <t xml:space="preserve">(7-8, 1-1)</t>
  </si>
  <si>
    <t xml:space="preserve">(0-2, 6-1, 1-0)</t>
  </si>
  <si>
    <t xml:space="preserve">Oulun Lippo  2</t>
  </si>
  <si>
    <t xml:space="preserve">(13-3, 17-2)</t>
  </si>
  <si>
    <t xml:space="preserve">(0-6, 1-4)</t>
  </si>
  <si>
    <t xml:space="preserve">(3-8, 1-4)</t>
  </si>
  <si>
    <t xml:space="preserve">(1-2, 3-5)</t>
  </si>
  <si>
    <t xml:space="preserve">(1-7, 0-1)</t>
  </si>
  <si>
    <t xml:space="preserve">Loimaan Palloilijat Junioripesis</t>
  </si>
  <si>
    <t xml:space="preserve">SIJOITUKSET  2007</t>
  </si>
  <si>
    <t xml:space="preserve">B - POJAT  2007</t>
  </si>
  <si>
    <t xml:space="preserve">(1-1, 1-2)</t>
  </si>
  <si>
    <t xml:space="preserve">(6-1, 3-3)</t>
  </si>
  <si>
    <t xml:space="preserve">(4-1, 8-0)</t>
  </si>
  <si>
    <t xml:space="preserve">(6-5, 7-1)</t>
  </si>
  <si>
    <t xml:space="preserve">(3-2, 6-4)</t>
  </si>
  <si>
    <t xml:space="preserve">(2-2, 1-2)</t>
  </si>
  <si>
    <t xml:space="preserve">(2-4, 6-2, 1-0)</t>
  </si>
  <si>
    <t xml:space="preserve">(8-5, 4-1)</t>
  </si>
  <si>
    <t xml:space="preserve">SIJOITUKSET  2008</t>
  </si>
  <si>
    <t xml:space="preserve">B - POJAT  2008</t>
  </si>
  <si>
    <t xml:space="preserve">Ke</t>
  </si>
  <si>
    <t xml:space="preserve">(1-3, 4-1, 0-0, 1-0)</t>
  </si>
  <si>
    <t xml:space="preserve">Pe</t>
  </si>
  <si>
    <t xml:space="preserve">(6-0, 1-3, 1-0)</t>
  </si>
  <si>
    <t xml:space="preserve">Ti</t>
  </si>
  <si>
    <t xml:space="preserve">(11-4, 0-1, 0-1)</t>
  </si>
  <si>
    <t xml:space="preserve">To</t>
  </si>
  <si>
    <t xml:space="preserve">(3-2, 11-5)</t>
  </si>
  <si>
    <t xml:space="preserve">Su</t>
  </si>
  <si>
    <t xml:space="preserve">(1-0, 2-4, 0-3)</t>
  </si>
  <si>
    <t xml:space="preserve">(7-7, 5-4)</t>
  </si>
  <si>
    <t xml:space="preserve">(3-3, 6-2)</t>
  </si>
  <si>
    <t xml:space="preserve">(4-8,2-1, 2-1)</t>
  </si>
  <si>
    <t xml:space="preserve">Juvan Nuorisopesis</t>
  </si>
  <si>
    <t xml:space="preserve">(3-0, 6-3)</t>
  </si>
  <si>
    <t xml:space="preserve">La</t>
  </si>
  <si>
    <t xml:space="preserve">(3-6, 2-2)</t>
  </si>
  <si>
    <t xml:space="preserve">Kinnarin Pesis 2006</t>
  </si>
  <si>
    <t xml:space="preserve">SIJOITUKSET  2009</t>
  </si>
  <si>
    <t xml:space="preserve">B - POJAT  2009</t>
  </si>
  <si>
    <t xml:space="preserve">(2-0, 3-7, 1-0)</t>
  </si>
  <si>
    <t xml:space="preserve">(2-4, 4-1, 1-0)</t>
  </si>
  <si>
    <t xml:space="preserve">(3-6,5-2, 1-0)</t>
  </si>
  <si>
    <t xml:space="preserve">(3-0, 8-3)</t>
  </si>
  <si>
    <t xml:space="preserve">(0-3, 0-4)</t>
  </si>
  <si>
    <t xml:space="preserve">(2-3, 11-3)</t>
  </si>
  <si>
    <t xml:space="preserve">(2-2, 3-0)</t>
  </si>
  <si>
    <t xml:space="preserve">(5-4, 3-0)</t>
  </si>
  <si>
    <t xml:space="preserve">(3-1, 3-2)</t>
  </si>
  <si>
    <t xml:space="preserve">(7-2, 6-1)</t>
  </si>
  <si>
    <t xml:space="preserve">Espoon Pesis</t>
  </si>
  <si>
    <t xml:space="preserve">Jalasjärven Jalas</t>
  </si>
  <si>
    <t xml:space="preserve">SIJOITUKSET  2010</t>
  </si>
  <si>
    <t xml:space="preserve">B - POJAT  2010</t>
  </si>
  <si>
    <t xml:space="preserve">(4-7, 4-5)</t>
  </si>
  <si>
    <t xml:space="preserve">(5-8, 7-2, 1-5)</t>
  </si>
  <si>
    <t xml:space="preserve">(4-4, 1-0)</t>
  </si>
  <si>
    <t xml:space="preserve">(6-3, 0-11, 1-2)</t>
  </si>
  <si>
    <t xml:space="preserve">(8-9, 11-4, 0-0, 2-3)</t>
  </si>
  <si>
    <t xml:space="preserve">(1-3, 0-2)</t>
  </si>
  <si>
    <t xml:space="preserve">(6-2, 3-0)</t>
  </si>
  <si>
    <t xml:space="preserve">(5-2, 2-3, 2-0)</t>
  </si>
  <si>
    <t xml:space="preserve">Ma</t>
  </si>
  <si>
    <t xml:space="preserve">(6-2, 1-2, 0-0, 1-2)</t>
  </si>
  <si>
    <t xml:space="preserve">(3-1, 13-0)</t>
  </si>
  <si>
    <t xml:space="preserve">(4-1, 1-3, 1-2)</t>
  </si>
  <si>
    <t xml:space="preserve">SIJOITUKSET  2011</t>
  </si>
  <si>
    <t xml:space="preserve">B - POJAT  2011</t>
  </si>
  <si>
    <t xml:space="preserve">(3-5, 5-4)</t>
  </si>
  <si>
    <t xml:space="preserve">(9-8, 2-0)</t>
  </si>
  <si>
    <t xml:space="preserve">(6-1, 3-1)</t>
  </si>
  <si>
    <t xml:space="preserve">(2-5, 1-6)</t>
  </si>
  <si>
    <t xml:space="preserve">(16-3, 10-1)</t>
  </si>
  <si>
    <t xml:space="preserve">(1-3, 0-8)</t>
  </si>
  <si>
    <t xml:space="preserve">Oulujoen Kiekko</t>
  </si>
  <si>
    <t xml:space="preserve">(4-1, 1-2, 0-1)</t>
  </si>
  <si>
    <t xml:space="preserve">(6-0, 3-3)</t>
  </si>
  <si>
    <t xml:space="preserve">(3-3, 3-2, 1-0)</t>
  </si>
  <si>
    <t xml:space="preserve">(6-0,5-1)</t>
  </si>
  <si>
    <t xml:space="preserve">(4-0, 5-2)</t>
  </si>
  <si>
    <t xml:space="preserve">(7-1, 4-6, 0-3)</t>
  </si>
  <si>
    <t xml:space="preserve">SIJOITUKSET  2012</t>
  </si>
  <si>
    <t xml:space="preserve">B - POJAT  2012</t>
  </si>
  <si>
    <t xml:space="preserve">(4-2, 3-3)</t>
  </si>
  <si>
    <t xml:space="preserve">(4-4, 10-6)</t>
  </si>
  <si>
    <t xml:space="preserve">(6-2, 8-7)</t>
  </si>
  <si>
    <t xml:space="preserve">(3-2, 9-4)</t>
  </si>
  <si>
    <t xml:space="preserve">(2-2, 8-2)</t>
  </si>
  <si>
    <t xml:space="preserve">(5-5, 8-1)</t>
  </si>
  <si>
    <t xml:space="preserve">Oulun Lippo Pesis</t>
  </si>
  <si>
    <t xml:space="preserve">(4-2, 4-7, 5-2)</t>
  </si>
  <si>
    <t xml:space="preserve">(2-1, 0-1, 0-1)</t>
  </si>
  <si>
    <t xml:space="preserve">(8-10, 2-2)</t>
  </si>
  <si>
    <t xml:space="preserve">(5-1, 4-4)</t>
  </si>
  <si>
    <t xml:space="preserve">(6-7, 2-2)</t>
  </si>
  <si>
    <t xml:space="preserve">(1-1, 5-6)</t>
  </si>
  <si>
    <t xml:space="preserve">(3-4, 4-5)</t>
  </si>
  <si>
    <t xml:space="preserve">(6-4, 2-1)</t>
  </si>
  <si>
    <t xml:space="preserve">(8-0, 4-0)</t>
  </si>
  <si>
    <t xml:space="preserve">(0-3, 4-2, 0-1)</t>
  </si>
  <si>
    <t xml:space="preserve">SIJOITUKSET  2013</t>
  </si>
  <si>
    <t xml:space="preserve">B - POJAT  2013</t>
  </si>
  <si>
    <t xml:space="preserve">(1-0, 1-6, 1-2)</t>
  </si>
  <si>
    <t xml:space="preserve">(4-1, 4-7, 0-1)</t>
  </si>
  <si>
    <t xml:space="preserve">(7-5, 13-5)</t>
  </si>
  <si>
    <t xml:space="preserve">(2-3, 8-2, 3-9)</t>
  </si>
  <si>
    <t xml:space="preserve">Reisjärven Pilke</t>
  </si>
  <si>
    <t xml:space="preserve">(3-15, 4-7)</t>
  </si>
  <si>
    <t xml:space="preserve">(11-7, 11-2)</t>
  </si>
  <si>
    <t xml:space="preserve">(4-0, 3-4, 2-1)</t>
  </si>
  <si>
    <t xml:space="preserve">(3-6, 2-6)</t>
  </si>
  <si>
    <t xml:space="preserve">Oulun Lippo Juniorit</t>
  </si>
  <si>
    <t xml:space="preserve">(5-8, 1-1)</t>
  </si>
  <si>
    <t xml:space="preserve">(3-0, 5-3)</t>
  </si>
  <si>
    <t xml:space="preserve">Siilinjärven Pesis  2</t>
  </si>
  <si>
    <t xml:space="preserve">(2-3, 4-3, 0-1)</t>
  </si>
  <si>
    <t xml:space="preserve">(2-1, 8-2)</t>
  </si>
  <si>
    <t xml:space="preserve">SIJOITUKSET  2014</t>
  </si>
  <si>
    <t xml:space="preserve">B - POJAT  2014</t>
  </si>
  <si>
    <t xml:space="preserve">(8-5, 2-0)</t>
  </si>
  <si>
    <t xml:space="preserve">(3-3, 1-2)</t>
  </si>
  <si>
    <t xml:space="preserve">(3-1, 3-1)</t>
  </si>
  <si>
    <t xml:space="preserve">(7-8, 4-11)</t>
  </si>
  <si>
    <t xml:space="preserve">(3-1, 2-4, 1-0)</t>
  </si>
  <si>
    <t xml:space="preserve">(3-3, 5-5, 1-0)</t>
  </si>
  <si>
    <t xml:space="preserve">(2-4, 0-2)</t>
  </si>
  <si>
    <t xml:space="preserve">(7-0, 5-0)</t>
  </si>
  <si>
    <t xml:space="preserve">(4-3, 0-7, 1-2)</t>
  </si>
  <si>
    <t xml:space="preserve">(3-2, 7-0)</t>
  </si>
  <si>
    <t xml:space="preserve">(1-5, 3-2, 1-1, 1-0)</t>
  </si>
  <si>
    <t xml:space="preserve">Oulun Lippo Juniorit  2</t>
  </si>
  <si>
    <t xml:space="preserve">(1-0, 9-0)</t>
  </si>
  <si>
    <t xml:space="preserve">(2-0, 3-0)</t>
  </si>
  <si>
    <t xml:space="preserve">(14-2,0-0)</t>
  </si>
  <si>
    <t xml:space="preserve">(3-1, 1-5, 1-0)</t>
  </si>
  <si>
    <t xml:space="preserve">SIJOITUKSET  2015</t>
  </si>
  <si>
    <t xml:space="preserve">B - POJAT  2015</t>
  </si>
  <si>
    <t xml:space="preserve">(14-6, 7-0)</t>
  </si>
  <si>
    <t xml:space="preserve">(7-6, 1-3, 0-0, 0-1)</t>
  </si>
  <si>
    <t xml:space="preserve">(6-0, 5-2)</t>
  </si>
  <si>
    <t xml:space="preserve">(2-8, 5-2, 2-1)</t>
  </si>
  <si>
    <t xml:space="preserve">(6-2, 4-1)</t>
  </si>
  <si>
    <t xml:space="preserve">(1-4, 3-4)</t>
  </si>
  <si>
    <t xml:space="preserve">Puijon Pesis</t>
  </si>
  <si>
    <t xml:space="preserve">(3-8, 5-2, 1-1, 3-2)</t>
  </si>
  <si>
    <t xml:space="preserve">(5-7, 2-2)</t>
  </si>
  <si>
    <t xml:space="preserve">(3-5, 4-0, 0-0, 3-4)</t>
  </si>
  <si>
    <t xml:space="preserve">(4-1, 0-0)</t>
  </si>
  <si>
    <t xml:space="preserve">(3-3, 4-3)</t>
  </si>
  <si>
    <t xml:space="preserve">(6-7, 5-10)</t>
  </si>
  <si>
    <t xml:space="preserve">(3-0, 7-3)</t>
  </si>
  <si>
    <t xml:space="preserve">(1-4, 2-3)</t>
  </si>
  <si>
    <t xml:space="preserve">(0-3, 4-4)</t>
  </si>
  <si>
    <t xml:space="preserve">(2-5, 2-1, 0-1)</t>
  </si>
  <si>
    <t xml:space="preserve">(2-0, 2-2)</t>
  </si>
  <si>
    <t xml:space="preserve">SIJOITUKSET  2016</t>
  </si>
  <si>
    <t xml:space="preserve">B - POJAT  2016</t>
  </si>
  <si>
    <t xml:space="preserve">(3-1, 7-3)</t>
  </si>
  <si>
    <t xml:space="preserve">(2-3, 2-10)</t>
  </si>
  <si>
    <t xml:space="preserve">(2-5, 7-3, 0-0, 2-1)</t>
  </si>
  <si>
    <t xml:space="preserve">(2-0, 8-4)</t>
  </si>
  <si>
    <t xml:space="preserve">(8-6, 5-9, 0-2)</t>
  </si>
  <si>
    <t xml:space="preserve">(4-13, 6-10)</t>
  </si>
  <si>
    <t xml:space="preserve">(0-3, 4-3, 2-1)</t>
  </si>
  <si>
    <t xml:space="preserve">(5-4, 2-5, 0-1)</t>
  </si>
  <si>
    <t xml:space="preserve">(2-3, 3-0, 0-0, 1-2)</t>
  </si>
  <si>
    <t xml:space="preserve">(3-3, 5-0)</t>
  </si>
  <si>
    <t xml:space="preserve">(2-3, 0-3)</t>
  </si>
  <si>
    <t xml:space="preserve">(4-1, 1-2, 3-0)</t>
  </si>
  <si>
    <t xml:space="preserve">(3-0, 5-4)</t>
  </si>
  <si>
    <t xml:space="preserve">(3-2,3-1)</t>
  </si>
  <si>
    <t xml:space="preserve">(1-8, 0-2)</t>
  </si>
  <si>
    <t xml:space="preserve">SIJOITUKSET  2017</t>
  </si>
  <si>
    <t xml:space="preserve">B - POJAT  2017</t>
  </si>
  <si>
    <t xml:space="preserve">(5-4, 2-2)</t>
  </si>
  <si>
    <t xml:space="preserve">(6-3, 4-0)</t>
  </si>
  <si>
    <t xml:space="preserve">11-0, 5-1)</t>
  </si>
  <si>
    <t xml:space="preserve">(9-2, 3-4, 1-1, 3-2)</t>
  </si>
  <si>
    <t xml:space="preserve">(1-2, 8-6, 0-0, 4-3)</t>
  </si>
  <si>
    <t xml:space="preserve">(9-1, 4-3)</t>
  </si>
  <si>
    <t xml:space="preserve">(1-11, 3-11)</t>
  </si>
  <si>
    <t xml:space="preserve">(2-0, 1-4, 1-0)</t>
  </si>
  <si>
    <t xml:space="preserve">(3-5, 2-4)</t>
  </si>
  <si>
    <t xml:space="preserve">(4-3, 0-1, 1-1, 3-2)</t>
  </si>
  <si>
    <t xml:space="preserve">(4-7, 0-8)</t>
  </si>
  <si>
    <t xml:space="preserve">(11-4, 6-4)</t>
  </si>
  <si>
    <t xml:space="preserve">(4-7, 4-1,0-1)</t>
  </si>
  <si>
    <t xml:space="preserve">(5-5, 3-4)</t>
  </si>
  <si>
    <t xml:space="preserve">(4-3, 3-0)</t>
  </si>
  <si>
    <t xml:space="preserve">(1-6, 4-6)</t>
  </si>
  <si>
    <t xml:space="preserve">(6-3, 4-3)</t>
  </si>
  <si>
    <t xml:space="preserve">SIJOITUKSET  2018</t>
  </si>
  <si>
    <t xml:space="preserve">B - POJAT  2018</t>
  </si>
  <si>
    <t xml:space="preserve">(2-1, 9-1)</t>
  </si>
  <si>
    <t xml:space="preserve">(3-0, 3-3)</t>
  </si>
  <si>
    <t xml:space="preserve">(6-1, 4-3)</t>
  </si>
  <si>
    <t xml:space="preserve">(7-3, 10-3)</t>
  </si>
  <si>
    <t xml:space="preserve">(0-4, 5-4, 0-2)</t>
  </si>
  <si>
    <t xml:space="preserve">(6-5, 4-5, 4-1)</t>
  </si>
  <si>
    <t xml:space="preserve">(2-3, 6-5, 1-2)</t>
  </si>
  <si>
    <t xml:space="preserve">Manse PP </t>
  </si>
  <si>
    <t xml:space="preserve">(4-4, 7-7, 0-0, 2-1)</t>
  </si>
  <si>
    <t xml:space="preserve">(2-8, 8-7, 2-0)</t>
  </si>
  <si>
    <t xml:space="preserve">(6-1, 2-8, 1-3)</t>
  </si>
  <si>
    <t xml:space="preserve">(1-6, 3-7)</t>
  </si>
  <si>
    <t xml:space="preserve">(6-0, 0-3, 2-0)</t>
  </si>
  <si>
    <t xml:space="preserve">(2-4, 1-2)</t>
  </si>
  <si>
    <t xml:space="preserve">(5-0, 2-5, 0-0, 1-4)</t>
  </si>
  <si>
    <t xml:space="preserve">(4-1, 10-1)</t>
  </si>
  <si>
    <t xml:space="preserve">(2-2, 13-6)</t>
  </si>
  <si>
    <t xml:space="preserve">(10-6, 7-9, 1-0)</t>
  </si>
  <si>
    <t xml:space="preserve">(1-3, 2-7)</t>
  </si>
  <si>
    <t xml:space="preserve">(5-7, 3-3)</t>
  </si>
  <si>
    <t xml:space="preserve">10-1, 15-2)</t>
  </si>
  <si>
    <t xml:space="preserve">SIJOITUKSET  2019</t>
  </si>
  <si>
    <t xml:space="preserve">B - POJAT  2019</t>
  </si>
  <si>
    <t xml:space="preserve">(4-2, 5-4)</t>
  </si>
  <si>
    <t xml:space="preserve">(4-3, 5-5)</t>
  </si>
  <si>
    <t xml:space="preserve">Manse PP</t>
  </si>
  <si>
    <t xml:space="preserve">(4-5, 2-2)</t>
  </si>
  <si>
    <t xml:space="preserve">(5-7, 3-6)</t>
  </si>
  <si>
    <t xml:space="preserve">(1-3, 7-8)</t>
  </si>
  <si>
    <t xml:space="preserve">(7-4, 8-2)</t>
  </si>
  <si>
    <t xml:space="preserve">Kouvolan Pallonlyöjät  2</t>
  </si>
  <si>
    <t xml:space="preserve">(2-3, 3-1, 0-1)</t>
  </si>
  <si>
    <t xml:space="preserve">(3-5, 5-4, 2-0)</t>
  </si>
  <si>
    <t xml:space="preserve">(4-7, 6-3, 0-1)</t>
  </si>
  <si>
    <t xml:space="preserve">Jyväskylän Kiri &amp; Kirittäret Juniorit</t>
  </si>
  <si>
    <t xml:space="preserve">(8-7, 4-12, 0-1)</t>
  </si>
  <si>
    <t xml:space="preserve">(4-1, 8-2)</t>
  </si>
  <si>
    <t xml:space="preserve">(4-6, 6-2, 0-1)</t>
  </si>
  <si>
    <t xml:space="preserve">6-4, 18-6)</t>
  </si>
  <si>
    <t xml:space="preserve">(4-6, 2-9)</t>
  </si>
  <si>
    <t xml:space="preserve">SARJAA PELATTIIN VUOSINA 1966-2019</t>
  </si>
  <si>
    <t xml:space="preserve">B-POIKIEN SM-SARJA</t>
  </si>
  <si>
    <t xml:space="preserve">K</t>
  </si>
  <si>
    <t xml:space="preserve">H</t>
  </si>
  <si>
    <t xml:space="preserve">19</t>
  </si>
  <si>
    <t xml:space="preserve">18</t>
  </si>
  <si>
    <t xml:space="preserve">17</t>
  </si>
  <si>
    <t xml:space="preserve">16</t>
  </si>
  <si>
    <t xml:space="preserve">15</t>
  </si>
  <si>
    <t xml:space="preserve">14</t>
  </si>
  <si>
    <t xml:space="preserve">13</t>
  </si>
  <si>
    <t xml:space="preserve">12</t>
  </si>
  <si>
    <t xml:space="preserve">11</t>
  </si>
  <si>
    <t xml:space="preserve">10</t>
  </si>
  <si>
    <t xml:space="preserve">09</t>
  </si>
  <si>
    <t xml:space="preserve">08</t>
  </si>
  <si>
    <t xml:space="preserve">07</t>
  </si>
  <si>
    <t xml:space="preserve">06</t>
  </si>
  <si>
    <t xml:space="preserve">05</t>
  </si>
  <si>
    <t xml:space="preserve">04</t>
  </si>
  <si>
    <t xml:space="preserve">03</t>
  </si>
  <si>
    <t xml:space="preserve">02</t>
  </si>
  <si>
    <t xml:space="preserve">01</t>
  </si>
  <si>
    <t xml:space="preserve">00</t>
  </si>
  <si>
    <t xml:space="preserve">JOUKKUE</t>
  </si>
  <si>
    <t xml:space="preserve">20</t>
  </si>
  <si>
    <t xml:space="preserve">Jyväskylän Kiri&amp;Kirittäret Juniorit</t>
  </si>
  <si>
    <t xml:space="preserve">LP Junioripesis</t>
  </si>
  <si>
    <t xml:space="preserve">Manse PP Edustus</t>
  </si>
  <si>
    <t xml:space="preserve">Pesäkarhut, Pori</t>
  </si>
  <si>
    <t xml:space="preserve">Puna-Mustat</t>
  </si>
  <si>
    <t xml:space="preserve">MITALISTIT</t>
  </si>
  <si>
    <t xml:space="preserve">KULTAA  1966</t>
  </si>
  <si>
    <t xml:space="preserve">synt.aika</t>
  </si>
  <si>
    <t xml:space="preserve">synt.paikka</t>
  </si>
  <si>
    <t xml:space="preserve">PP</t>
  </si>
  <si>
    <t xml:space="preserve">YLIN</t>
  </si>
  <si>
    <t xml:space="preserve">HOPEAA  1966</t>
  </si>
  <si>
    <t xml:space="preserve">PRONSSIA  1966</t>
  </si>
  <si>
    <t xml:space="preserve">Timo Ahola</t>
  </si>
  <si>
    <t xml:space="preserve">Pekka Grahn</t>
  </si>
  <si>
    <t xml:space="preserve">Matti Hietala</t>
  </si>
  <si>
    <t xml:space="preserve">Kauko Jokinen</t>
  </si>
  <si>
    <t xml:space="preserve">Teemu Laiho</t>
  </si>
  <si>
    <t xml:space="preserve">Tapani Lehikoinen</t>
  </si>
  <si>
    <t xml:space="preserve">Jorma Rasijärvi</t>
  </si>
  <si>
    <t xml:space="preserve">Pekka Tuominen</t>
  </si>
  <si>
    <t xml:space="preserve">Pentti Tuominen</t>
  </si>
  <si>
    <t xml:space="preserve">Pekka Tavastila</t>
  </si>
  <si>
    <t xml:space="preserve">Mika Vuorio</t>
  </si>
  <si>
    <t xml:space="preserve">KULTAA  1967</t>
  </si>
  <si>
    <t xml:space="preserve">HOPEAA  1967</t>
  </si>
  <si>
    <t xml:space="preserve">PRONSSIA  1967</t>
  </si>
  <si>
    <t xml:space="preserve">Pekka Peltomäki</t>
  </si>
  <si>
    <t xml:space="preserve">Alajärvi</t>
  </si>
  <si>
    <t xml:space="preserve">MSU</t>
  </si>
  <si>
    <t xml:space="preserve">Kalevi Luoma</t>
  </si>
  <si>
    <t xml:space="preserve">Tuomo Mäkinen</t>
  </si>
  <si>
    <t xml:space="preserve">Kari Isotalo</t>
  </si>
  <si>
    <t xml:space="preserve">Lapua</t>
  </si>
  <si>
    <t xml:space="preserve">Keijo Vesala</t>
  </si>
  <si>
    <t xml:space="preserve">Asko Höykinpuro</t>
  </si>
  <si>
    <t xml:space="preserve">Ahti Joensuu</t>
  </si>
  <si>
    <t xml:space="preserve">Markus Mehto</t>
  </si>
  <si>
    <t xml:space="preserve">Pekka Siirilä</t>
  </si>
  <si>
    <t xml:space="preserve">Juho Murto, pj</t>
  </si>
  <si>
    <t xml:space="preserve">KULTAA  1968</t>
  </si>
  <si>
    <t xml:space="preserve">HOPEAA  1968</t>
  </si>
  <si>
    <t xml:space="preserve">PRONSSIA  1968</t>
  </si>
  <si>
    <t xml:space="preserve">Olli Suominen</t>
  </si>
  <si>
    <t xml:space="preserve">Loimaa</t>
  </si>
  <si>
    <t xml:space="preserve">Pekka Saarikko</t>
  </si>
  <si>
    <t xml:space="preserve">Tarmo Palm</t>
  </si>
  <si>
    <t xml:space="preserve">Ypäjä</t>
  </si>
  <si>
    <t xml:space="preserve">Reijo Rahkonen</t>
  </si>
  <si>
    <t xml:space="preserve">Reino Hopeela</t>
  </si>
  <si>
    <t xml:space="preserve">Erkki Kivinen</t>
  </si>
  <si>
    <t xml:space="preserve">Markku Koskela</t>
  </si>
  <si>
    <t xml:space="preserve">Raimo Reunanen</t>
  </si>
  <si>
    <t xml:space="preserve">Teijo Taberman</t>
  </si>
  <si>
    <t xml:space="preserve">Veli Tammivaara</t>
  </si>
  <si>
    <t xml:space="preserve">Veijo Toivonen</t>
  </si>
  <si>
    <t xml:space="preserve">KULTAA  1969</t>
  </si>
  <si>
    <t xml:space="preserve">HOPEAA  1969</t>
  </si>
  <si>
    <t xml:space="preserve">PRONSSIA  1969</t>
  </si>
  <si>
    <t xml:space="preserve">Oiva Latikka</t>
  </si>
  <si>
    <t xml:space="preserve">Nurmo</t>
  </si>
  <si>
    <t xml:space="preserve">Markku Haapasalmi</t>
  </si>
  <si>
    <t xml:space="preserve">Juhani Latikka</t>
  </si>
  <si>
    <t xml:space="preserve">Martti Saari</t>
  </si>
  <si>
    <t xml:space="preserve">Markku Sissala</t>
  </si>
  <si>
    <t xml:space="preserve">Kuortane</t>
  </si>
  <si>
    <t xml:space="preserve">Veli-Matti Martikkala</t>
  </si>
  <si>
    <t xml:space="preserve">Esa Lahti</t>
  </si>
  <si>
    <t xml:space="preserve">12.10.1952</t>
  </si>
  <si>
    <t xml:space="preserve">Tapani Ylä-Autio</t>
  </si>
  <si>
    <t xml:space="preserve">Voitto Aalto</t>
  </si>
  <si>
    <t xml:space="preserve">Terho Kankaanpää</t>
  </si>
  <si>
    <t xml:space="preserve">Risto Saartenoja</t>
  </si>
  <si>
    <t xml:space="preserve">KULTAA  1970</t>
  </si>
  <si>
    <t xml:space="preserve">HOPEAA  1970</t>
  </si>
  <si>
    <t xml:space="preserve">PRONSSIA  1970</t>
  </si>
  <si>
    <t xml:space="preserve">Markku Yli-Hirvelä</t>
  </si>
  <si>
    <t xml:space="preserve">Martti Saarikoski</t>
  </si>
  <si>
    <t xml:space="preserve">Vaasa</t>
  </si>
  <si>
    <t xml:space="preserve">Asko Kortesniemi</t>
  </si>
  <si>
    <t xml:space="preserve">Olli Elmeranta</t>
  </si>
  <si>
    <t xml:space="preserve">Erkki Viitasalo</t>
  </si>
  <si>
    <t xml:space="preserve">KULTAA  1971</t>
  </si>
  <si>
    <t xml:space="preserve">HOPEAA  1971</t>
  </si>
  <si>
    <t xml:space="preserve">PRONSSIA  1971</t>
  </si>
  <si>
    <t xml:space="preserve">Jari-Pekka Martikkala</t>
  </si>
  <si>
    <t xml:space="preserve">Erkki Viitala</t>
  </si>
  <si>
    <t xml:space="preserve">Arto Järvelä</t>
  </si>
  <si>
    <t xml:space="preserve">Arto Latikka</t>
  </si>
  <si>
    <t xml:space="preserve">Timo Rinta-Jaskari</t>
  </si>
  <si>
    <t xml:space="preserve">KULTAA  1972</t>
  </si>
  <si>
    <t xml:space="preserve">HOPEAA  1972</t>
  </si>
  <si>
    <t xml:space="preserve">PRONSSIA  1972</t>
  </si>
  <si>
    <t xml:space="preserve">KULTAA  1973</t>
  </si>
  <si>
    <t xml:space="preserve">HOPEAA  1973</t>
  </si>
  <si>
    <t xml:space="preserve">PRONSSIA  1973</t>
  </si>
  <si>
    <t xml:space="preserve">Risto Tuominen</t>
  </si>
  <si>
    <t xml:space="preserve">Ulvila</t>
  </si>
  <si>
    <t xml:space="preserve">Kari Virtanen</t>
  </si>
  <si>
    <t xml:space="preserve">Olli Viljaranta</t>
  </si>
  <si>
    <t xml:space="preserve">29.10.1958</t>
  </si>
  <si>
    <t xml:space="preserve">Kari Nikolajeff</t>
  </si>
  <si>
    <t xml:space="preserve">Jukka Jokela</t>
  </si>
  <si>
    <t xml:space="preserve">Tapio Isokorpi</t>
  </si>
  <si>
    <t xml:space="preserve">Tauno Kivioja</t>
  </si>
  <si>
    <t xml:space="preserve">Matti Lepistö</t>
  </si>
  <si>
    <t xml:space="preserve">Ahti Seppänen</t>
  </si>
  <si>
    <t xml:space="preserve">Timo Tuomikoski</t>
  </si>
  <si>
    <t xml:space="preserve">Kari Tuominen</t>
  </si>
  <si>
    <t xml:space="preserve">Ilpo Virtanen</t>
  </si>
  <si>
    <t xml:space="preserve">Vilho Hyvönen, pj</t>
  </si>
  <si>
    <t xml:space="preserve">KULTAA  1974</t>
  </si>
  <si>
    <t xml:space="preserve">HOPEAA  1974</t>
  </si>
  <si>
    <t xml:space="preserve">PRONSSIA  1974</t>
  </si>
  <si>
    <t xml:space="preserve">Kari Kuusiniemi</t>
  </si>
  <si>
    <t xml:space="preserve">Oulu</t>
  </si>
  <si>
    <t xml:space="preserve">Matti Haataja</t>
  </si>
  <si>
    <t xml:space="preserve">Hannu Jalonen</t>
  </si>
  <si>
    <t xml:space="preserve">Timo Jalonen</t>
  </si>
  <si>
    <t xml:space="preserve">Jari Keskitalo</t>
  </si>
  <si>
    <t xml:space="preserve">Hannu Kähkönen</t>
  </si>
  <si>
    <t xml:space="preserve">Kari Matela</t>
  </si>
  <si>
    <t xml:space="preserve">Pekka Pajala</t>
  </si>
  <si>
    <t xml:space="preserve">Pekka Palonen</t>
  </si>
  <si>
    <t xml:space="preserve">Kari Reipakka</t>
  </si>
  <si>
    <t xml:space="preserve">Jukka Siermala</t>
  </si>
  <si>
    <t xml:space="preserve">Esa Sunonen</t>
  </si>
  <si>
    <t xml:space="preserve">Tero Rancken, pj</t>
  </si>
  <si>
    <t xml:space="preserve">KULTAA  1975</t>
  </si>
  <si>
    <t xml:space="preserve">HOPEAA  1975</t>
  </si>
  <si>
    <t xml:space="preserve">PRONSSIA  1975</t>
  </si>
  <si>
    <t xml:space="preserve">Pekka Henttonen</t>
  </si>
  <si>
    <t xml:space="preserve">Tommi Heinonen</t>
  </si>
  <si>
    <t xml:space="preserve">Paavo Pekkalin</t>
  </si>
  <si>
    <t xml:space="preserve">Kari Ikonen</t>
  </si>
  <si>
    <t xml:space="preserve">Juha Skyttä</t>
  </si>
  <si>
    <t xml:space="preserve">30.05.1958</t>
  </si>
  <si>
    <t xml:space="preserve">Ilkka Haka</t>
  </si>
  <si>
    <t xml:space="preserve">Ismo Hermonen</t>
  </si>
  <si>
    <t xml:space="preserve">Hannu Leppänen</t>
  </si>
  <si>
    <t xml:space="preserve">Jukka-Pekka Löfman</t>
  </si>
  <si>
    <t xml:space="preserve">Timo Susi</t>
  </si>
  <si>
    <t xml:space="preserve">Pertti Salonen, pj</t>
  </si>
  <si>
    <t xml:space="preserve">KULTAA  1976</t>
  </si>
  <si>
    <t xml:space="preserve">HOPEAA  1976</t>
  </si>
  <si>
    <t xml:space="preserve">PRONSSIA  1976</t>
  </si>
  <si>
    <t xml:space="preserve">Jouko Etula</t>
  </si>
  <si>
    <t xml:space="preserve">25.10.1960</t>
  </si>
  <si>
    <t xml:space="preserve">Tuomo Tallbacka</t>
  </si>
  <si>
    <t xml:space="preserve">18.10.1959</t>
  </si>
  <si>
    <t xml:space="preserve">Pekka Harju</t>
  </si>
  <si>
    <t xml:space="preserve">Harri Pitkänen</t>
  </si>
  <si>
    <t xml:space="preserve">Pentti Harju</t>
  </si>
  <si>
    <t xml:space="preserve">Simo Joensuu</t>
  </si>
  <si>
    <t xml:space="preserve">Heikki Nelimarkka</t>
  </si>
  <si>
    <t xml:space="preserve">Juha Kivipelto</t>
  </si>
  <si>
    <t xml:space="preserve">MYP</t>
  </si>
  <si>
    <t xml:space="preserve">Pentti Hautakangas</t>
  </si>
  <si>
    <t xml:space="preserve">Osmo Pikkukangas</t>
  </si>
  <si>
    <t xml:space="preserve">Arto Rintala</t>
  </si>
  <si>
    <t xml:space="preserve">Jouko Viinamäki</t>
  </si>
  <si>
    <t xml:space="preserve">Ahti Joensuu, pj</t>
  </si>
  <si>
    <t xml:space="preserve">KULTAA  1977</t>
  </si>
  <si>
    <t xml:space="preserve">HOPEAA  1977</t>
  </si>
  <si>
    <t xml:space="preserve">PRONSSIA  1977</t>
  </si>
  <si>
    <t xml:space="preserve">Esa Mäntymaa</t>
  </si>
  <si>
    <t xml:space="preserve">Erkki Lahti</t>
  </si>
  <si>
    <t xml:space="preserve">Harri Laakso</t>
  </si>
  <si>
    <t xml:space="preserve">Antti Mäntymaa</t>
  </si>
  <si>
    <t xml:space="preserve">Erkki Kukkasela</t>
  </si>
  <si>
    <t xml:space="preserve">Martti Lahti</t>
  </si>
  <si>
    <t xml:space="preserve">Hannu Haapala</t>
  </si>
  <si>
    <t xml:space="preserve">Jarmo Kuoppala</t>
  </si>
  <si>
    <t xml:space="preserve">MSS</t>
  </si>
  <si>
    <t xml:space="preserve">Jarmo Olli</t>
  </si>
  <si>
    <t xml:space="preserve">Harri Peräsalo</t>
  </si>
  <si>
    <t xml:space="preserve">Harri Takala</t>
  </si>
  <si>
    <t xml:space="preserve">Kari Kiiskilä, pj</t>
  </si>
  <si>
    <t xml:space="preserve">KULTAA  1978</t>
  </si>
  <si>
    <t xml:space="preserve">HOPEAA  1978</t>
  </si>
  <si>
    <t xml:space="preserve">PRONSSIA  1978</t>
  </si>
  <si>
    <t xml:space="preserve">*</t>
  </si>
  <si>
    <t xml:space="preserve">Ilpo Luukkonen</t>
  </si>
  <si>
    <t xml:space="preserve">Petri Lankinen</t>
  </si>
  <si>
    <t xml:space="preserve">Petri Virkkunen</t>
  </si>
  <si>
    <t xml:space="preserve">Kai Vento</t>
  </si>
  <si>
    <t xml:space="preserve">Paavo Koho</t>
  </si>
  <si>
    <t xml:space="preserve">Kari Salminen</t>
  </si>
  <si>
    <t xml:space="preserve">Kai Ovaska</t>
  </si>
  <si>
    <t xml:space="preserve">Jouni Hänninen</t>
  </si>
  <si>
    <t xml:space="preserve">Jari Lippojoki</t>
  </si>
  <si>
    <t xml:space="preserve">Raimo Sotti</t>
  </si>
  <si>
    <t xml:space="preserve">Seppo Huuskonen, pj</t>
  </si>
  <si>
    <t xml:space="preserve">KULTAA  1979</t>
  </si>
  <si>
    <t xml:space="preserve">HOPEAA  1979</t>
  </si>
  <si>
    <t xml:space="preserve">PRONSSIA  1979</t>
  </si>
  <si>
    <t xml:space="preserve">KULTAA  1980</t>
  </si>
  <si>
    <t xml:space="preserve">HOPEAA  1980</t>
  </si>
  <si>
    <t xml:space="preserve">PRONSSIA  1980</t>
  </si>
  <si>
    <t xml:space="preserve">Vesa Liikala</t>
  </si>
  <si>
    <t xml:space="preserve">Kimmo Nelimarkka</t>
  </si>
  <si>
    <t xml:space="preserve">Jari Mäkelä</t>
  </si>
  <si>
    <t xml:space="preserve">Juha Latvala</t>
  </si>
  <si>
    <t xml:space="preserve">Vesa Virtala</t>
  </si>
  <si>
    <t xml:space="preserve">xx.xx.1965</t>
  </si>
  <si>
    <t xml:space="preserve">Risto Hovila</t>
  </si>
  <si>
    <t xml:space="preserve">Matti Pajala</t>
  </si>
  <si>
    <t xml:space="preserve">Jari Pippola</t>
  </si>
  <si>
    <t xml:space="preserve">Simo Rajala</t>
  </si>
  <si>
    <t xml:space="preserve">Ari Virtala</t>
  </si>
  <si>
    <t xml:space="preserve">Teuvo Mäkelä, pj</t>
  </si>
  <si>
    <t xml:space="preserve">KULTAA  1981</t>
  </si>
  <si>
    <t xml:space="preserve">HOPEAA  1981</t>
  </si>
  <si>
    <t xml:space="preserve">PRONSSIA  1981</t>
  </si>
  <si>
    <t xml:space="preserve">Pekka Kujala</t>
  </si>
  <si>
    <t xml:space="preserve">Tomi Martikkala</t>
  </si>
  <si>
    <t xml:space="preserve">Risto Lilli</t>
  </si>
  <si>
    <t xml:space="preserve">Heikki Riikilä</t>
  </si>
  <si>
    <t xml:space="preserve">Martti Hoppi</t>
  </si>
  <si>
    <t xml:space="preserve">Vesa Kortesniemi</t>
  </si>
  <si>
    <t xml:space="preserve">Juha Viljanen</t>
  </si>
  <si>
    <t xml:space="preserve">Pentti Lilli</t>
  </si>
  <si>
    <t xml:space="preserve">Pentti Honkala</t>
  </si>
  <si>
    <t xml:space="preserve">Jukka Roponen</t>
  </si>
  <si>
    <t xml:space="preserve">Harri Ylä-Autio</t>
  </si>
  <si>
    <t xml:space="preserve">Oiva Lilli, pj</t>
  </si>
  <si>
    <t xml:space="preserve">KULTAA  1982</t>
  </si>
  <si>
    <t xml:space="preserve">HOPEAA  1982</t>
  </si>
  <si>
    <t xml:space="preserve">PRONSSIA  1982</t>
  </si>
  <si>
    <t xml:space="preserve">Vesa Mikkola</t>
  </si>
  <si>
    <t xml:space="preserve">Paavo Hämäläinen</t>
  </si>
  <si>
    <t xml:space="preserve">Matti Niemelä</t>
  </si>
  <si>
    <t xml:space="preserve">Pekka Hasu</t>
  </si>
  <si>
    <t xml:space="preserve">Jarkko Vesalainen</t>
  </si>
  <si>
    <t xml:space="preserve">Juha Udd</t>
  </si>
  <si>
    <t xml:space="preserve">Arto Ahola</t>
  </si>
  <si>
    <t xml:space="preserve">Esa Julkunen</t>
  </si>
  <si>
    <t xml:space="preserve">Jari Kauppinen</t>
  </si>
  <si>
    <t xml:space="preserve">Jukka Pätäri</t>
  </si>
  <si>
    <t xml:space="preserve">Vesa Skyttä</t>
  </si>
  <si>
    <t xml:space="preserve">Eero Tamminen</t>
  </si>
  <si>
    <t xml:space="preserve">Tommi Heinonen, pj</t>
  </si>
  <si>
    <t xml:space="preserve">KULTAA  1983</t>
  </si>
  <si>
    <t xml:space="preserve">HOPEAA  1983</t>
  </si>
  <si>
    <t xml:space="preserve">PRONSSIA  1983</t>
  </si>
  <si>
    <t xml:space="preserve">Jan Hautala</t>
  </si>
  <si>
    <t xml:space="preserve">Kuusankoski</t>
  </si>
  <si>
    <t xml:space="preserve">Jari Tyynelä</t>
  </si>
  <si>
    <t xml:space="preserve">Kinnula</t>
  </si>
  <si>
    <t xml:space="preserve">Mika Sivunen</t>
  </si>
  <si>
    <t xml:space="preserve">16.10.1967</t>
  </si>
  <si>
    <t xml:space="preserve">Ilmajoki</t>
  </si>
  <si>
    <t xml:space="preserve">Vesa Mattila</t>
  </si>
  <si>
    <t xml:space="preserve">Kai Heikkilä</t>
  </si>
  <si>
    <t xml:space="preserve">Jarmo Saari</t>
  </si>
  <si>
    <t xml:space="preserve">Jaakko Taipalus</t>
  </si>
  <si>
    <t xml:space="preserve">xx.xx.1967</t>
  </si>
  <si>
    <t xml:space="preserve">Heikki Aittasalo</t>
  </si>
  <si>
    <t xml:space="preserve">Jari Hyvönen</t>
  </si>
  <si>
    <t xml:space="preserve">Esa Ankkuri</t>
  </si>
  <si>
    <t xml:space="preserve">Harri Kenkkilä</t>
  </si>
  <si>
    <t xml:space="preserve">Petri Kivelä</t>
  </si>
  <si>
    <t xml:space="preserve">Erkki Ankkuri, pj</t>
  </si>
  <si>
    <t xml:space="preserve">KULTAA  1984</t>
  </si>
  <si>
    <t xml:space="preserve">HOPEAA  1984</t>
  </si>
  <si>
    <t xml:space="preserve">PRONSSIA  1984</t>
  </si>
  <si>
    <t xml:space="preserve">Marko Kuusela</t>
  </si>
  <si>
    <t xml:space="preserve">Jarmo Ojanen</t>
  </si>
  <si>
    <t xml:space="preserve">Jari Hänninen</t>
  </si>
  <si>
    <t xml:space="preserve">xx.xx.1968</t>
  </si>
  <si>
    <t xml:space="preserve">Kai Kuusela</t>
  </si>
  <si>
    <t xml:space="preserve">Juha Raatikainen</t>
  </si>
  <si>
    <t xml:space="preserve">Jukka Rautiainen</t>
  </si>
  <si>
    <t xml:space="preserve">Marko Virtanen</t>
  </si>
  <si>
    <t xml:space="preserve">Jyväskylä</t>
  </si>
  <si>
    <t xml:space="preserve">Pasi Kaijansinkko</t>
  </si>
  <si>
    <t xml:space="preserve">a</t>
  </si>
  <si>
    <t xml:space="preserve">Petri Kaijansinkko</t>
  </si>
  <si>
    <t xml:space="preserve">Äänekoski</t>
  </si>
  <si>
    <t xml:space="preserve">Harri Lampinen</t>
  </si>
  <si>
    <t xml:space="preserve">Risto Ojapelto</t>
  </si>
  <si>
    <t xml:space="preserve">Lauri Poutamo</t>
  </si>
  <si>
    <t xml:space="preserve">Veijo Hänninen, pj</t>
  </si>
  <si>
    <t xml:space="preserve">KULTAA  1985</t>
  </si>
  <si>
    <t xml:space="preserve">HOPEAA  1985</t>
  </si>
  <si>
    <t xml:space="preserve">PRONSSIA  1985</t>
  </si>
  <si>
    <t xml:space="preserve">Simo Eerikäinen</t>
  </si>
  <si>
    <t xml:space="preserve">Ilkka Anonen</t>
  </si>
  <si>
    <t xml:space="preserve">Kimmo Yrjänen</t>
  </si>
  <si>
    <t xml:space="preserve">Janne Rättö</t>
  </si>
  <si>
    <t xml:space="preserve">Juha Valajärvi</t>
  </si>
  <si>
    <t xml:space="preserve">Anssi Juutilainen</t>
  </si>
  <si>
    <t xml:space="preserve">Timo Harrikari</t>
  </si>
  <si>
    <t xml:space="preserve">Jarno Kokko</t>
  </si>
  <si>
    <t xml:space="preserve">Peter Lindholm</t>
  </si>
  <si>
    <t xml:space="preserve">Jyrki Lindroos</t>
  </si>
  <si>
    <t xml:space="preserve">Mika Luoto</t>
  </si>
  <si>
    <t xml:space="preserve">Markku Rantonen</t>
  </si>
  <si>
    <t xml:space="preserve">Juhana Virtanen</t>
  </si>
  <si>
    <t xml:space="preserve">Antti Luoto, pj</t>
  </si>
  <si>
    <t xml:space="preserve">KULTAA  1986</t>
  </si>
  <si>
    <t xml:space="preserve">HOPEAA  1986</t>
  </si>
  <si>
    <t xml:space="preserve">PRONSSIA  1986</t>
  </si>
  <si>
    <t xml:space="preserve">Jari Keski-Heikkilä</t>
  </si>
  <si>
    <t xml:space="preserve">Marko Olli</t>
  </si>
  <si>
    <t xml:space="preserve">Pertti Ristilä</t>
  </si>
  <si>
    <t xml:space="preserve">Mika Elmeranta</t>
  </si>
  <si>
    <t xml:space="preserve">Marko Hakala</t>
  </si>
  <si>
    <t xml:space="preserve">Kimmo Mansikkaviita</t>
  </si>
  <si>
    <t xml:space="preserve">xx.xx.1969</t>
  </si>
  <si>
    <t xml:space="preserve">Petri Penttilä</t>
  </si>
  <si>
    <t xml:space="preserve">Jari Peltola</t>
  </si>
  <si>
    <t xml:space="preserve">Olli Autio</t>
  </si>
  <si>
    <t xml:space="preserve">Heikki Laakso</t>
  </si>
  <si>
    <t xml:space="preserve">Markus Mäkynen</t>
  </si>
  <si>
    <t xml:space="preserve">Markku Nurminiemi</t>
  </si>
  <si>
    <t xml:space="preserve">Pasi Ritvanen</t>
  </si>
  <si>
    <t xml:space="preserve">KULTAA  1987</t>
  </si>
  <si>
    <t xml:space="preserve">HOPEAA  1987</t>
  </si>
  <si>
    <t xml:space="preserve">PRONSSIA  1987</t>
  </si>
  <si>
    <t xml:space="preserve">Janne Vuorinen</t>
  </si>
  <si>
    <t xml:space="preserve">Sami Sirviö</t>
  </si>
  <si>
    <t xml:space="preserve">Marko Kähkönen</t>
  </si>
  <si>
    <t xml:space="preserve">Köpi Kuoppala</t>
  </si>
  <si>
    <t xml:space="preserve">Mika Tuovinen</t>
  </si>
  <si>
    <t xml:space="preserve">Jouni Korhonen</t>
  </si>
  <si>
    <t xml:space="preserve">Mikko Kerttula</t>
  </si>
  <si>
    <t xml:space="preserve">Jarkko Kolehmainen</t>
  </si>
  <si>
    <t xml:space="preserve">Mika Meriläinen</t>
  </si>
  <si>
    <t xml:space="preserve">xx.xx.1972</t>
  </si>
  <si>
    <t xml:space="preserve">Tuomo Laukkanen</t>
  </si>
  <si>
    <t xml:space="preserve">Jarkko Sonninen</t>
  </si>
  <si>
    <t xml:space="preserve">Pasi Tervo</t>
  </si>
  <si>
    <t xml:space="preserve">Juha Tanskanen, pj</t>
  </si>
  <si>
    <t xml:space="preserve">KULTAA  1988</t>
  </si>
  <si>
    <t xml:space="preserve">Teppo Lindsberg</t>
  </si>
  <si>
    <t xml:space="preserve">Mika Moilanen</t>
  </si>
  <si>
    <t xml:space="preserve">Juha-Pekka Salminen</t>
  </si>
  <si>
    <t xml:space="preserve">KULTAA  1989</t>
  </si>
  <si>
    <t xml:space="preserve">HOPEAA  1989</t>
  </si>
  <si>
    <t xml:space="preserve">PRONSSIA  1989</t>
  </si>
  <si>
    <t xml:space="preserve">Markus Meriläinen</t>
  </si>
  <si>
    <t xml:space="preserve">Sauli Määttä</t>
  </si>
  <si>
    <t xml:space="preserve">Pekka Heikkinen</t>
  </si>
  <si>
    <t xml:space="preserve">Sami Muranen</t>
  </si>
  <si>
    <t xml:space="preserve">Jani Komulainen</t>
  </si>
  <si>
    <t xml:space="preserve">Kari Partanen</t>
  </si>
  <si>
    <t xml:space="preserve">Mikko Arffman</t>
  </si>
  <si>
    <t xml:space="preserve">Tarmo Schroderus</t>
  </si>
  <si>
    <t xml:space="preserve">Hannu Pelkonen, pj</t>
  </si>
  <si>
    <t xml:space="preserve">KULTAA  1990</t>
  </si>
  <si>
    <t xml:space="preserve">HOPEAA  1990</t>
  </si>
  <si>
    <t xml:space="preserve">PRONSSIA  1990</t>
  </si>
  <si>
    <t xml:space="preserve">Teemu Haataja</t>
  </si>
  <si>
    <t xml:space="preserve">Mikko Kuosmanen</t>
  </si>
  <si>
    <t xml:space="preserve">Porvoo</t>
  </si>
  <si>
    <t xml:space="preserve">Heikki Litmanen</t>
  </si>
  <si>
    <t xml:space="preserve">Outokumpu</t>
  </si>
  <si>
    <t xml:space="preserve">Jussi Pulkkinen</t>
  </si>
  <si>
    <t xml:space="preserve">Kimmo Tiikkainen</t>
  </si>
  <si>
    <t xml:space="preserve">Esa Heiskanen</t>
  </si>
  <si>
    <t xml:space="preserve">Sami Luomanperä</t>
  </si>
  <si>
    <t xml:space="preserve">Jani Huttunen</t>
  </si>
  <si>
    <t xml:space="preserve">Petri Hyttinen</t>
  </si>
  <si>
    <t xml:space="preserve">Pasi Laitinen</t>
  </si>
  <si>
    <t xml:space="preserve">Pekka Rissanen</t>
  </si>
  <si>
    <t xml:space="preserve">Henrik Snellman</t>
  </si>
  <si>
    <t xml:space="preserve">Kari-Pekka Heinonen, pj</t>
  </si>
  <si>
    <t xml:space="preserve">KULTAA  1991</t>
  </si>
  <si>
    <t xml:space="preserve">HOPEAA  1991</t>
  </si>
  <si>
    <t xml:space="preserve">PRONSSIA  1991</t>
  </si>
  <si>
    <t xml:space="preserve">Toni Kohonen</t>
  </si>
  <si>
    <t xml:space="preserve">Kitee</t>
  </si>
  <si>
    <t xml:space="preserve">Mikko Vainionpää</t>
  </si>
  <si>
    <t xml:space="preserve">Antti Säkkinen</t>
  </si>
  <si>
    <t xml:space="preserve">Janne Monni</t>
  </si>
  <si>
    <t xml:space="preserve">Vesa Ojanperä</t>
  </si>
  <si>
    <t xml:space="preserve">Mikko Varonen</t>
  </si>
  <si>
    <t xml:space="preserve">Olli-Jussi Makkonen</t>
  </si>
  <si>
    <t xml:space="preserve">Antti Järvinen</t>
  </si>
  <si>
    <t xml:space="preserve">Jukka-Pekka Leskinen</t>
  </si>
  <si>
    <t xml:space="preserve">Heikki Holopainen</t>
  </si>
  <si>
    <t xml:space="preserve">Juha-Matti Juurikainen</t>
  </si>
  <si>
    <t xml:space="preserve">Pekka Kostamo</t>
  </si>
  <si>
    <t xml:space="preserve">Pasi Könönen</t>
  </si>
  <si>
    <t xml:space="preserve">Simo Laasonen</t>
  </si>
  <si>
    <t xml:space="preserve">Petri Matikainen</t>
  </si>
  <si>
    <t xml:space="preserve">Marko Mielonen</t>
  </si>
  <si>
    <t xml:space="preserve">Jukka Varonen</t>
  </si>
  <si>
    <t xml:space="preserve">Jussi Laasonen</t>
  </si>
  <si>
    <t xml:space="preserve">Timo Väistö</t>
  </si>
  <si>
    <t xml:space="preserve">Lasse Järvinen, pj</t>
  </si>
  <si>
    <t xml:space="preserve">KULTAA  1992</t>
  </si>
  <si>
    <t xml:space="preserve">HOPEAA  1992</t>
  </si>
  <si>
    <t xml:space="preserve">PRONSSIA  1992</t>
  </si>
  <si>
    <t xml:space="preserve">Mika Laukkanen</t>
  </si>
  <si>
    <t xml:space="preserve">Jukka Ikonen</t>
  </si>
  <si>
    <t xml:space="preserve">Markus Heikura</t>
  </si>
  <si>
    <t xml:space="preserve">Sami Ikonen</t>
  </si>
  <si>
    <t xml:space="preserve">Jere Mutanen</t>
  </si>
  <si>
    <t xml:space="preserve">Jukka Nevalainen</t>
  </si>
  <si>
    <t xml:space="preserve">Joni Silvennoinen</t>
  </si>
  <si>
    <t xml:space="preserve">KULTAA  1993</t>
  </si>
  <si>
    <t xml:space="preserve">HOPEAA  1993</t>
  </si>
  <si>
    <t xml:space="preserve">PRONSSIA  1993</t>
  </si>
  <si>
    <t xml:space="preserve">Tuomas Suokonautio</t>
  </si>
  <si>
    <t xml:space="preserve">Sami Partanen</t>
  </si>
  <si>
    <t xml:space="preserve">Rautjärvi</t>
  </si>
  <si>
    <t xml:space="preserve">Ilkka Hietala</t>
  </si>
  <si>
    <t xml:space="preserve">Mikko Nikkilä</t>
  </si>
  <si>
    <t xml:space="preserve">Tommi Rautiainen</t>
  </si>
  <si>
    <t xml:space="preserve">Markku Tiainen</t>
  </si>
  <si>
    <t xml:space="preserve">Tomi Kaksonen</t>
  </si>
  <si>
    <t xml:space="preserve">Pekka Arffman, pj</t>
  </si>
  <si>
    <t xml:space="preserve">KULTAA  1994</t>
  </si>
  <si>
    <t xml:space="preserve">HOPEAA  1994</t>
  </si>
  <si>
    <t xml:space="preserve">PRONSSIA  1994</t>
  </si>
  <si>
    <t xml:space="preserve">Antti Vihtkari</t>
  </si>
  <si>
    <t xml:space="preserve">Hyvinkää</t>
  </si>
  <si>
    <t xml:space="preserve">Jouni Mäkinen</t>
  </si>
  <si>
    <t xml:space="preserve">Sami Piirainen</t>
  </si>
  <si>
    <t xml:space="preserve">Timo Rantatorikka</t>
  </si>
  <si>
    <t xml:space="preserve">Riku Rantanen</t>
  </si>
  <si>
    <t xml:space="preserve">Lahti</t>
  </si>
  <si>
    <t xml:space="preserve">Jarmo Heikkinen</t>
  </si>
  <si>
    <t xml:space="preserve">Sami Laine</t>
  </si>
  <si>
    <t xml:space="preserve">Oskari Joki</t>
  </si>
  <si>
    <t xml:space="preserve">Antti Rantatorikka</t>
  </si>
  <si>
    <t xml:space="preserve">Timo Luostarinen</t>
  </si>
  <si>
    <t xml:space="preserve">Mikko Kärnä</t>
  </si>
  <si>
    <t xml:space="preserve">Heikki Salonen</t>
  </si>
  <si>
    <t xml:space="preserve">Antti Luusuanniemi</t>
  </si>
  <si>
    <t xml:space="preserve">Sami Pöllänen</t>
  </si>
  <si>
    <t xml:space="preserve">Antero Niemelä</t>
  </si>
  <si>
    <t xml:space="preserve">Teemu Raitis</t>
  </si>
  <si>
    <t xml:space="preserve">Jari Alasmäki, pj</t>
  </si>
  <si>
    <t xml:space="preserve">KULTAA  1995</t>
  </si>
  <si>
    <t xml:space="preserve">HOPEAA  1995</t>
  </si>
  <si>
    <t xml:space="preserve">PRONSSIA  1995</t>
  </si>
  <si>
    <t xml:space="preserve">Matti Salminen</t>
  </si>
  <si>
    <t xml:space="preserve">Petri Kemppainen</t>
  </si>
  <si>
    <t xml:space="preserve">Jani Korhonen</t>
  </si>
  <si>
    <t xml:space="preserve">Petri Kilpeläinen</t>
  </si>
  <si>
    <t xml:space="preserve">Heikki Immonen</t>
  </si>
  <si>
    <t xml:space="preserve">Jani Hakkarainen</t>
  </si>
  <si>
    <t xml:space="preserve">Sami Mähönen</t>
  </si>
  <si>
    <t xml:space="preserve">Jussi-Pekka Heikkinen</t>
  </si>
  <si>
    <t xml:space="preserve">Jussi Ignatius</t>
  </si>
  <si>
    <t xml:space="preserve">Harri Kokkonen</t>
  </si>
  <si>
    <t xml:space="preserve">Janne Moilanen</t>
  </si>
  <si>
    <t xml:space="preserve">Jaakko Niskanen</t>
  </si>
  <si>
    <t xml:space="preserve">Mikko Nissinen</t>
  </si>
  <si>
    <t xml:space="preserve">Petri Lindsberg, pj</t>
  </si>
  <si>
    <t xml:space="preserve">KULTAA  1996</t>
  </si>
  <si>
    <t xml:space="preserve">HOPEAA  1996</t>
  </si>
  <si>
    <t xml:space="preserve">PRONSSIA  1996</t>
  </si>
  <si>
    <t xml:space="preserve">Jimi Heikkinen</t>
  </si>
  <si>
    <t xml:space="preserve">Tuomas Tuominen</t>
  </si>
  <si>
    <t xml:space="preserve">Pekka Kaijula</t>
  </si>
  <si>
    <t xml:space="preserve">Veikka Ketonen</t>
  </si>
  <si>
    <t xml:space="preserve">Tuomo Schroderus</t>
  </si>
  <si>
    <t xml:space="preserve">Arttu Heikkinen</t>
  </si>
  <si>
    <t xml:space="preserve">Janne Väisänen</t>
  </si>
  <si>
    <t xml:space="preserve">Timo Kilpeläinen</t>
  </si>
  <si>
    <t xml:space="preserve">Harri Sirviö</t>
  </si>
  <si>
    <t xml:space="preserve">Timo Heikkinen</t>
  </si>
  <si>
    <t xml:space="preserve">Teemu Juntunen</t>
  </si>
  <si>
    <t xml:space="preserve">Harri Pääkkönen</t>
  </si>
  <si>
    <t xml:space="preserve">Tomi Tolonen</t>
  </si>
  <si>
    <t xml:space="preserve">Arto Malinen, pj</t>
  </si>
  <si>
    <t xml:space="preserve">KULTAA  1997</t>
  </si>
  <si>
    <t xml:space="preserve">HOPEAA  1997</t>
  </si>
  <si>
    <t xml:space="preserve">PRONSSIA  1997</t>
  </si>
  <si>
    <t xml:space="preserve">Jere Dahlström</t>
  </si>
  <si>
    <t xml:space="preserve">Toni Ranta</t>
  </si>
  <si>
    <t xml:space="preserve">Jaakko Antila</t>
  </si>
  <si>
    <t xml:space="preserve">Jarkko Paloniemi</t>
  </si>
  <si>
    <t xml:space="preserve">Antti Kaappola</t>
  </si>
  <si>
    <t xml:space="preserve">Jukka Werner</t>
  </si>
  <si>
    <t xml:space="preserve">Jussi Alakoskela</t>
  </si>
  <si>
    <t xml:space="preserve">Juha Kiuru</t>
  </si>
  <si>
    <t xml:space="preserve">Pasi Lassila</t>
  </si>
  <si>
    <t xml:space="preserve">Markus Latikka</t>
  </si>
  <si>
    <t xml:space="preserve">Teemu Hautamäki</t>
  </si>
  <si>
    <t xml:space="preserve">Juho-Antti Koski</t>
  </si>
  <si>
    <t xml:space="preserve">Marko Ulvila</t>
  </si>
  <si>
    <t xml:space="preserve">Timo Sikkilä</t>
  </si>
  <si>
    <t xml:space="preserve">Juhani Latikka, pj</t>
  </si>
  <si>
    <t xml:space="preserve">Juha Saarikoski, pj</t>
  </si>
  <si>
    <t xml:space="preserve">KULTAA  1998</t>
  </si>
  <si>
    <t xml:space="preserve">HOPEAA  1998</t>
  </si>
  <si>
    <t xml:space="preserve">PRONSSIA  1998</t>
  </si>
  <si>
    <t xml:space="preserve">Roope Korhonen</t>
  </si>
  <si>
    <t xml:space="preserve">Matti Meriläinen</t>
  </si>
  <si>
    <t xml:space="preserve">Heikki Hiltunen</t>
  </si>
  <si>
    <t xml:space="preserve">Ville Sirviö</t>
  </si>
  <si>
    <t xml:space="preserve">Joni Lauronen</t>
  </si>
  <si>
    <t xml:space="preserve">Timo Ahtiainen</t>
  </si>
  <si>
    <t xml:space="preserve">Janne Toijonen</t>
  </si>
  <si>
    <t xml:space="preserve">KULTAA  1999</t>
  </si>
  <si>
    <t xml:space="preserve">HOPEAA  1999</t>
  </si>
  <si>
    <t xml:space="preserve">PRONSSIA  1999</t>
  </si>
  <si>
    <t xml:space="preserve">Henri Puputti</t>
  </si>
  <si>
    <t xml:space="preserve">Laukaa</t>
  </si>
  <si>
    <t xml:space="preserve">Jouni Itävalo</t>
  </si>
  <si>
    <t xml:space="preserve">Kankaanpää</t>
  </si>
  <si>
    <t xml:space="preserve">Mikko Hakola</t>
  </si>
  <si>
    <t xml:space="preserve">Jouni Rosenberg</t>
  </si>
  <si>
    <t xml:space="preserve">Jaakko Kivioja</t>
  </si>
  <si>
    <t xml:space="preserve">Niko Enqvist</t>
  </si>
  <si>
    <t xml:space="preserve">Ari Pasanen</t>
  </si>
  <si>
    <t xml:space="preserve">Olli-Pekka Rajala</t>
  </si>
  <si>
    <t xml:space="preserve">Matti Salmijärvi</t>
  </si>
  <si>
    <t xml:space="preserve">Jesse Koskela</t>
  </si>
  <si>
    <t xml:space="preserve">Risto Sissala</t>
  </si>
  <si>
    <t xml:space="preserve">Mikko Viljaranta</t>
  </si>
  <si>
    <t xml:space="preserve">Pekka Itävalo, pj</t>
  </si>
  <si>
    <t xml:space="preserve">KULTAA  2000</t>
  </si>
  <si>
    <t xml:space="preserve">HOPEAA  2000</t>
  </si>
  <si>
    <t xml:space="preserve">PRONSSIA  2000</t>
  </si>
  <si>
    <t xml:space="preserve">Anssi Lammila</t>
  </si>
  <si>
    <t xml:space="preserve">Turku</t>
  </si>
  <si>
    <t xml:space="preserve">Jukka Lankinen</t>
  </si>
  <si>
    <t xml:space="preserve">Aleksi Mäkelä</t>
  </si>
  <si>
    <t xml:space="preserve">Oskari Kosonen</t>
  </si>
  <si>
    <t xml:space="preserve">Jaakko Nenonen</t>
  </si>
  <si>
    <t xml:space="preserve">Joni Kalttonen</t>
  </si>
  <si>
    <t xml:space="preserve">Jussi-Pekka Koivisto</t>
  </si>
  <si>
    <t xml:space="preserve">Juuso Kosonen</t>
  </si>
  <si>
    <t xml:space="preserve">Pekka Lehtonen</t>
  </si>
  <si>
    <t xml:space="preserve">Teemu Tuura</t>
  </si>
  <si>
    <t xml:space="preserve">Markku Savolainen</t>
  </si>
  <si>
    <t xml:space="preserve">Veli-Pekka Altti</t>
  </si>
  <si>
    <t xml:space="preserve">Harri Vaaramaa, pj</t>
  </si>
  <si>
    <t xml:space="preserve">KULTAA  2001</t>
  </si>
  <si>
    <t xml:space="preserve">HOPEAA  2001</t>
  </si>
  <si>
    <t xml:space="preserve">PRONSSIA  2001</t>
  </si>
  <si>
    <t xml:space="preserve">Marko Pelkonen</t>
  </si>
  <si>
    <t xml:space="preserve">Muhos</t>
  </si>
  <si>
    <t xml:space="preserve">Paavo Pelto</t>
  </si>
  <si>
    <t xml:space="preserve">Vantaa</t>
  </si>
  <si>
    <t xml:space="preserve">Ville-Pekka Jokinen</t>
  </si>
  <si>
    <t xml:space="preserve">Jaakko Vehkaperä</t>
  </si>
  <si>
    <t xml:space="preserve">Joni Meriläinen</t>
  </si>
  <si>
    <t xml:space="preserve">Raahe</t>
  </si>
  <si>
    <t xml:space="preserve">Teemu Kangasvieri</t>
  </si>
  <si>
    <t xml:space="preserve">Tuukka Ylitalo</t>
  </si>
  <si>
    <t xml:space="preserve">Juho Krankka</t>
  </si>
  <si>
    <t xml:space="preserve">Hannu Heikkinen</t>
  </si>
  <si>
    <t xml:space="preserve">Tapio Karjalainen</t>
  </si>
  <si>
    <t xml:space="preserve">Marko Kotakorva</t>
  </si>
  <si>
    <t xml:space="preserve">Ossi Salo</t>
  </si>
  <si>
    <t xml:space="preserve">Tuomo Tunturi</t>
  </si>
  <si>
    <t xml:space="preserve">Pekka Manninen, pj</t>
  </si>
  <si>
    <t xml:space="preserve">KULTAA  2002</t>
  </si>
  <si>
    <t xml:space="preserve">HOPEAA  2002</t>
  </si>
  <si>
    <t xml:space="preserve">PRONSSIA  2002</t>
  </si>
  <si>
    <t xml:space="preserve">KULTAA  2003</t>
  </si>
  <si>
    <t xml:space="preserve">HOPEAA  2003</t>
  </si>
  <si>
    <t xml:space="preserve">PRONSSIA  2003</t>
  </si>
  <si>
    <t xml:space="preserve">KULTAA  2004</t>
  </si>
  <si>
    <t xml:space="preserve">HOPEAA  2004</t>
  </si>
  <si>
    <t xml:space="preserve">PRONSSIA  2004</t>
  </si>
  <si>
    <t xml:space="preserve">Juha Niemi</t>
  </si>
  <si>
    <t xml:space="preserve">Ylistaro</t>
  </si>
  <si>
    <t xml:space="preserve">Jonne Kemppainen</t>
  </si>
  <si>
    <t xml:space="preserve">Kuopio</t>
  </si>
  <si>
    <t xml:space="preserve">Tero Viinamäki</t>
  </si>
  <si>
    <t xml:space="preserve">Seinäjoki</t>
  </si>
  <si>
    <t xml:space="preserve">Janne Leppälä</t>
  </si>
  <si>
    <t xml:space="preserve">Martti Kuusisto</t>
  </si>
  <si>
    <t xml:space="preserve">Samuli Kukkola</t>
  </si>
  <si>
    <t xml:space="preserve">Antti Soini</t>
  </si>
  <si>
    <t xml:space="preserve">23.11.1986</t>
  </si>
  <si>
    <t xml:space="preserve">Sami Pollari</t>
  </si>
  <si>
    <t xml:space="preserve">Juha Esala</t>
  </si>
  <si>
    <t xml:space="preserve">Kalle Valtamäki</t>
  </si>
  <si>
    <t xml:space="preserve">Ville Ristilä</t>
  </si>
  <si>
    <t xml:space="preserve">Jarkko Sivunen</t>
  </si>
  <si>
    <t xml:space="preserve">Miska Kulju</t>
  </si>
  <si>
    <t xml:space="preserve">Juha Niittula, pj</t>
  </si>
  <si>
    <t xml:space="preserve">KULTAA  2005</t>
  </si>
  <si>
    <t xml:space="preserve">HOPEAA  2005</t>
  </si>
  <si>
    <t xml:space="preserve">PRONSSIA  2005</t>
  </si>
  <si>
    <t xml:space="preserve">Ville Viita</t>
  </si>
  <si>
    <t xml:space="preserve">Ville Hotakainen</t>
  </si>
  <si>
    <t xml:space="preserve">Janne Lähde</t>
  </si>
  <si>
    <t xml:space="preserve">Aleksi Valtamäki</t>
  </si>
  <si>
    <t xml:space="preserve">Joona Hotakainen</t>
  </si>
  <si>
    <t xml:space="preserve">Halsua</t>
  </si>
  <si>
    <t xml:space="preserve">Mika Nygård</t>
  </si>
  <si>
    <t xml:space="preserve">Antti Ala-Hiiro</t>
  </si>
  <si>
    <t xml:space="preserve">Sami-Petteri Kivimäki, pj</t>
  </si>
  <si>
    <t xml:space="preserve">Jorma Hotakainen, pj</t>
  </si>
  <si>
    <t xml:space="preserve">KULTAA  2006</t>
  </si>
  <si>
    <t xml:space="preserve">HOPEAA  2006</t>
  </si>
  <si>
    <t xml:space="preserve">PRONSSIA  2006</t>
  </si>
  <si>
    <t xml:space="preserve">Lauri Kivinen</t>
  </si>
  <si>
    <t xml:space="preserve">Nurmes</t>
  </si>
  <si>
    <t xml:space="preserve">Jukka-Pekka Vainionpää</t>
  </si>
  <si>
    <t xml:space="preserve">Mikko Kemppainen</t>
  </si>
  <si>
    <t xml:space="preserve">Kajaani</t>
  </si>
  <si>
    <t xml:space="preserve">Juho Toivola</t>
  </si>
  <si>
    <t xml:space="preserve">Jarkko Tuikka</t>
  </si>
  <si>
    <t xml:space="preserve">Ville Kero</t>
  </si>
  <si>
    <t xml:space="preserve">Mikko Sirviö</t>
  </si>
  <si>
    <t xml:space="preserve">Joonas Hiirikoski</t>
  </si>
  <si>
    <t xml:space="preserve">Jussi-Pekka Maunuksela</t>
  </si>
  <si>
    <t xml:space="preserve">Isokyrö</t>
  </si>
  <si>
    <t xml:space="preserve">Jesse Väisänen</t>
  </si>
  <si>
    <t xml:space="preserve">Tuomas Prusti</t>
  </si>
  <si>
    <t xml:space="preserve">Heikki Koivula</t>
  </si>
  <si>
    <t xml:space="preserve">Viljami Juntunen</t>
  </si>
  <si>
    <t xml:space="preserve">Suomussalmi</t>
  </si>
  <si>
    <t xml:space="preserve">Veli-Matti Pölönen</t>
  </si>
  <si>
    <t xml:space="preserve">Tuomas Nissinen</t>
  </si>
  <si>
    <t xml:space="preserve">Iiro Junikkala</t>
  </si>
  <si>
    <t xml:space="preserve">Riku Tolonen</t>
  </si>
  <si>
    <t xml:space="preserve">Joonas Kevari</t>
  </si>
  <si>
    <t xml:space="preserve">Juho Luoma</t>
  </si>
  <si>
    <t xml:space="preserve">Ismo Huotari</t>
  </si>
  <si>
    <t xml:space="preserve">Petri Sissala</t>
  </si>
  <si>
    <t xml:space="preserve">Arttu Hakala</t>
  </si>
  <si>
    <t xml:space="preserve">Panu Kurkinen</t>
  </si>
  <si>
    <t xml:space="preserve">Sauli Tyvi</t>
  </si>
  <si>
    <t xml:space="preserve">Uusikaupunki</t>
  </si>
  <si>
    <t xml:space="preserve">Juuso Lähde</t>
  </si>
  <si>
    <t xml:space="preserve">Peräseinäjoki</t>
  </si>
  <si>
    <t xml:space="preserve">Panu Puputti</t>
  </si>
  <si>
    <t xml:space="preserve">Haapajärvi</t>
  </si>
  <si>
    <t xml:space="preserve">Juho Kiviluoma</t>
  </si>
  <si>
    <t xml:space="preserve">Perttu Westersund</t>
  </si>
  <si>
    <t xml:space="preserve">Ville-Matti Kukkasela</t>
  </si>
  <si>
    <t xml:space="preserve">Juuso Heikkinen</t>
  </si>
  <si>
    <t xml:space="preserve">Jyri Nordberg</t>
  </si>
  <si>
    <t xml:space="preserve">Mikko Maunula</t>
  </si>
  <si>
    <t xml:space="preserve">Esa Lukkari</t>
  </si>
  <si>
    <t xml:space="preserve">Kyösti Piispanen</t>
  </si>
  <si>
    <t xml:space="preserve">Niko Nyman</t>
  </si>
  <si>
    <t xml:space="preserve">Mika Vörlin</t>
  </si>
  <si>
    <t xml:space="preserve">Juho Koivula</t>
  </si>
  <si>
    <t xml:space="preserve">Petteri Sirviö</t>
  </si>
  <si>
    <t xml:space="preserve">Tommi Joensuu, pj</t>
  </si>
  <si>
    <t xml:space="preserve">Ilari Tervonen</t>
  </si>
  <si>
    <t xml:space="preserve">Juha-Matti Halonen, pj</t>
  </si>
  <si>
    <t xml:space="preserve">KULTAA  2007</t>
  </si>
  <si>
    <t xml:space="preserve">HOPEAA  2007</t>
  </si>
  <si>
    <t xml:space="preserve">PRONSSIA  2007</t>
  </si>
  <si>
    <t xml:space="preserve">Matti Korhonen</t>
  </si>
  <si>
    <t xml:space="preserve">Jussi Markus</t>
  </si>
  <si>
    <t xml:space="preserve">Joni Koivu</t>
  </si>
  <si>
    <t xml:space="preserve">Teijo Koivu</t>
  </si>
  <si>
    <t xml:space="preserve">Jari Komulainen</t>
  </si>
  <si>
    <t xml:space="preserve">Kuhmo</t>
  </si>
  <si>
    <t xml:space="preserve">Jani Viljanen</t>
  </si>
  <si>
    <t xml:space="preserve">Petteri Korpela</t>
  </si>
  <si>
    <t xml:space="preserve">Kempele</t>
  </si>
  <si>
    <t xml:space="preserve">Antti Tolonen</t>
  </si>
  <si>
    <t xml:space="preserve">Juha Luoma</t>
  </si>
  <si>
    <t xml:space="preserve">Miikka Autio</t>
  </si>
  <si>
    <t xml:space="preserve">Joona Hakkarainen</t>
  </si>
  <si>
    <t xml:space="preserve">Anssi Hautala</t>
  </si>
  <si>
    <t xml:space="preserve">Mikko Hissa</t>
  </si>
  <si>
    <t xml:space="preserve">Juho Jokela</t>
  </si>
  <si>
    <t xml:space="preserve">Mikko Kiviluoma</t>
  </si>
  <si>
    <t xml:space="preserve">Timo Lamberg</t>
  </si>
  <si>
    <t xml:space="preserve">Samuli Paaso</t>
  </si>
  <si>
    <t xml:space="preserve">Haukipudas</t>
  </si>
  <si>
    <t xml:space="preserve">Antti Leppänen</t>
  </si>
  <si>
    <t xml:space="preserve">Jukka-Pekka Paloniemi</t>
  </si>
  <si>
    <t xml:space="preserve">Kauhajoki</t>
  </si>
  <si>
    <t xml:space="preserve">Teemu Paaso-Rantala</t>
  </si>
  <si>
    <t xml:space="preserve">Roope Salo</t>
  </si>
  <si>
    <t xml:space="preserve">Ville Parantala</t>
  </si>
  <si>
    <t xml:space="preserve">Olli Suorsa</t>
  </si>
  <si>
    <t xml:space="preserve">Taavi Halkola</t>
  </si>
  <si>
    <t xml:space="preserve">Hannu Roivainen, pj</t>
  </si>
  <si>
    <t xml:space="preserve">Arttu Saari</t>
  </si>
  <si>
    <t xml:space="preserve">Ylihärmä</t>
  </si>
  <si>
    <t xml:space="preserve">Mikko Koski, pj</t>
  </si>
  <si>
    <t xml:space="preserve">Teemu Vähäkoski</t>
  </si>
  <si>
    <t xml:space="preserve">Mikko Esala</t>
  </si>
  <si>
    <t xml:space="preserve">KULTAA  2008</t>
  </si>
  <si>
    <t xml:space="preserve">HOPEAA  2008</t>
  </si>
  <si>
    <t xml:space="preserve">PRONSSIA  2008</t>
  </si>
  <si>
    <t xml:space="preserve">KK Kings</t>
  </si>
  <si>
    <t xml:space="preserve">Jere Saukko</t>
  </si>
  <si>
    <t xml:space="preserve">Niko Korhonen</t>
  </si>
  <si>
    <t xml:space="preserve">Toni Marjamäki</t>
  </si>
  <si>
    <t xml:space="preserve">Parkano</t>
  </si>
  <si>
    <t xml:space="preserve">Matti Saukko</t>
  </si>
  <si>
    <t xml:space="preserve">Tuomas Tuohisaari</t>
  </si>
  <si>
    <t xml:space="preserve">Sami Mikkolanaho</t>
  </si>
  <si>
    <t xml:space="preserve">Petrus Puputti</t>
  </si>
  <si>
    <t xml:space="preserve">Juha Katajisto</t>
  </si>
  <si>
    <t xml:space="preserve">Janne Kivipelto</t>
  </si>
  <si>
    <t xml:space="preserve">Mikko Ala-Huikku</t>
  </si>
  <si>
    <t xml:space="preserve">Sasu Iivarinen</t>
  </si>
  <si>
    <t xml:space="preserve">Jesper Forsman</t>
  </si>
  <si>
    <t xml:space="preserve">Robert Tallbacka</t>
  </si>
  <si>
    <t xml:space="preserve">Ville Rauhala</t>
  </si>
  <si>
    <t xml:space="preserve">Taneli Hautala</t>
  </si>
  <si>
    <t xml:space="preserve">Aki Kohtamäki</t>
  </si>
  <si>
    <t xml:space="preserve">Ville Viljanmaa</t>
  </si>
  <si>
    <t xml:space="preserve">Jaakko Vartiainen</t>
  </si>
  <si>
    <t xml:space="preserve">Tuomas Koskiniemi</t>
  </si>
  <si>
    <t xml:space="preserve">Jalasjärvi</t>
  </si>
  <si>
    <t xml:space="preserve">Sami Käpyaho</t>
  </si>
  <si>
    <t xml:space="preserve">Olli Eronen</t>
  </si>
  <si>
    <t xml:space="preserve">Eetu Mantere</t>
  </si>
  <si>
    <t xml:space="preserve">Juha Ohramaa</t>
  </si>
  <si>
    <t xml:space="preserve">Olli Kilpeläinen</t>
  </si>
  <si>
    <t xml:space="preserve">Helsinki</t>
  </si>
  <si>
    <t xml:space="preserve">Miikka Mantila</t>
  </si>
  <si>
    <t xml:space="preserve">Tuomas Nurmela</t>
  </si>
  <si>
    <t xml:space="preserve">Olli Rouru</t>
  </si>
  <si>
    <t xml:space="preserve">Matti Orava</t>
  </si>
  <si>
    <t xml:space="preserve">Ville Meriläinen</t>
  </si>
  <si>
    <t xml:space="preserve">Peetu Tuominen</t>
  </si>
  <si>
    <t xml:space="preserve">Sampo Peura</t>
  </si>
  <si>
    <t xml:space="preserve">Soini</t>
  </si>
  <si>
    <t xml:space="preserve">Aki Vainio-Hynnilä</t>
  </si>
  <si>
    <t xml:space="preserve">Lauri Viitasalo</t>
  </si>
  <si>
    <t xml:space="preserve">Arttu Koivulahti</t>
  </si>
  <si>
    <t xml:space="preserve">Sami Peltomäki</t>
  </si>
  <si>
    <t xml:space="preserve">Timo Rintamäki, pj</t>
  </si>
  <si>
    <t xml:space="preserve">Tuomas Särkijärvi</t>
  </si>
  <si>
    <t xml:space="preserve">Aki Kuusisto, pj</t>
  </si>
  <si>
    <t xml:space="preserve">Taavi Kivipelto, pj</t>
  </si>
  <si>
    <t xml:space="preserve">Toni Nevantakanen, pj</t>
  </si>
  <si>
    <t xml:space="preserve">Tuomo Tallbacka, pj</t>
  </si>
  <si>
    <t xml:space="preserve">KULTAA  2009</t>
  </si>
  <si>
    <t xml:space="preserve">HOPEAA  2009</t>
  </si>
  <si>
    <t xml:space="preserve">PRONSSIA  2009</t>
  </si>
  <si>
    <t xml:space="preserve">Vimpelin Veo</t>
  </si>
  <si>
    <t xml:space="preserve">Henri Litmanen</t>
  </si>
  <si>
    <t xml:space="preserve">Siilinjärvi</t>
  </si>
  <si>
    <t xml:space="preserve">Mikko Kanala</t>
  </si>
  <si>
    <t xml:space="preserve">Simo Vainikainen</t>
  </si>
  <si>
    <t xml:space="preserve">Matias Rinta-aho</t>
  </si>
  <si>
    <t xml:space="preserve">Vimpeli</t>
  </si>
  <si>
    <t xml:space="preserve">Jouni Mäki</t>
  </si>
  <si>
    <t xml:space="preserve">Samu Vainikainen</t>
  </si>
  <si>
    <t xml:space="preserve">Severi Lassila</t>
  </si>
  <si>
    <t xml:space="preserve">Teemu Kinnunen</t>
  </si>
  <si>
    <t xml:space="preserve">Kari Kellokoski</t>
  </si>
  <si>
    <t xml:space="preserve">Tuisku Tuovinen</t>
  </si>
  <si>
    <t xml:space="preserve">Janne Heimonen</t>
  </si>
  <si>
    <t xml:space="preserve">Otto Hoffren</t>
  </si>
  <si>
    <t xml:space="preserve">Toni Kuusela</t>
  </si>
  <si>
    <t xml:space="preserve">Jussi Heikkilä</t>
  </si>
  <si>
    <t xml:space="preserve">Henri Ikonen</t>
  </si>
  <si>
    <t xml:space="preserve">Juho Heikkilä</t>
  </si>
  <si>
    <t xml:space="preserve">Sampo Lähdesmäki</t>
  </si>
  <si>
    <t xml:space="preserve">Tukholma</t>
  </si>
  <si>
    <t xml:space="preserve">Teemu Laitila</t>
  </si>
  <si>
    <t xml:space="preserve">Jani Kuusisto</t>
  </si>
  <si>
    <t xml:space="preserve">Esa Kejonen</t>
  </si>
  <si>
    <t xml:space="preserve">Niko Lehto</t>
  </si>
  <si>
    <t xml:space="preserve">Jaakko Erkinheimo</t>
  </si>
  <si>
    <t xml:space="preserve">Ossi Lähdesmäki</t>
  </si>
  <si>
    <t xml:space="preserve">Kerava</t>
  </si>
  <si>
    <t xml:space="preserve">Mikko Leppä</t>
  </si>
  <si>
    <t xml:space="preserve">Toni Juonoja</t>
  </si>
  <si>
    <t xml:space="preserve">Arttu Ruuska</t>
  </si>
  <si>
    <t xml:space="preserve">Jussi Liikala</t>
  </si>
  <si>
    <t xml:space="preserve">Matias Savolainen</t>
  </si>
  <si>
    <t xml:space="preserve">Santtu Mäkinen</t>
  </si>
  <si>
    <t xml:space="preserve">Taneli Laukkanen</t>
  </si>
  <si>
    <t xml:space="preserve">Samuli Pokela</t>
  </si>
  <si>
    <t xml:space="preserve">Miro Mäkinen</t>
  </si>
  <si>
    <t xml:space="preserve">Janne Metsälä</t>
  </si>
  <si>
    <t xml:space="preserve">MMS</t>
  </si>
  <si>
    <t xml:space="preserve">Aarne Puisto</t>
  </si>
  <si>
    <t xml:space="preserve">Henri Suoaro</t>
  </si>
  <si>
    <t xml:space="preserve">Eemeli Alanen</t>
  </si>
  <si>
    <t xml:space="preserve">Timo Ranto</t>
  </si>
  <si>
    <t xml:space="preserve">Simo Udd</t>
  </si>
  <si>
    <t xml:space="preserve">Janne Hernesniemi, pj</t>
  </si>
  <si>
    <t xml:space="preserve">Jesse Särmö</t>
  </si>
  <si>
    <t xml:space="preserve">Henri Kosonen</t>
  </si>
  <si>
    <t xml:space="preserve">Kari Kleemola, pj</t>
  </si>
  <si>
    <t xml:space="preserve">Perttu Westersund, pj</t>
  </si>
  <si>
    <t xml:space="preserve">Jarno Latva-Hoppala</t>
  </si>
  <si>
    <t xml:space="preserve">Ilmo Litmanen, pj</t>
  </si>
  <si>
    <t xml:space="preserve">Otto Mantere</t>
  </si>
  <si>
    <t xml:space="preserve">Esko Nikkola</t>
  </si>
  <si>
    <t xml:space="preserve">Olli-Pekka Sinkkonen</t>
  </si>
  <si>
    <t xml:space="preserve">Janne Tuomisto</t>
  </si>
  <si>
    <t xml:space="preserve">KULTAA  2010</t>
  </si>
  <si>
    <t xml:space="preserve">HOPEAA  2010</t>
  </si>
  <si>
    <t xml:space="preserve">PRONSSIA  2010</t>
  </si>
  <si>
    <t xml:space="preserve">Antti Korhonen</t>
  </si>
  <si>
    <t xml:space="preserve">Jani Ahonen</t>
  </si>
  <si>
    <t xml:space="preserve">Juva</t>
  </si>
  <si>
    <t xml:space="preserve">Jere Vikström</t>
  </si>
  <si>
    <t xml:space="preserve">Tapio Salo</t>
  </si>
  <si>
    <t xml:space="preserve">Henri Heikkilä</t>
  </si>
  <si>
    <t xml:space="preserve">Topi Korhonen</t>
  </si>
  <si>
    <t xml:space="preserve">Eino Järvelä</t>
  </si>
  <si>
    <t xml:space="preserve">Otso Mäkelä</t>
  </si>
  <si>
    <t xml:space="preserve">Saku Hakkarainen</t>
  </si>
  <si>
    <t xml:space="preserve">Aki Toikka</t>
  </si>
  <si>
    <t xml:space="preserve">Jussi Harju</t>
  </si>
  <si>
    <t xml:space="preserve">Roni Wahl</t>
  </si>
  <si>
    <t xml:space="preserve">Forssa</t>
  </si>
  <si>
    <t xml:space="preserve">Teemu Huhtakangas</t>
  </si>
  <si>
    <t xml:space="preserve">Juho Jääskeläinen</t>
  </si>
  <si>
    <t xml:space="preserve">Joni Tervo</t>
  </si>
  <si>
    <t xml:space="preserve">Olli Tiiro</t>
  </si>
  <si>
    <t xml:space="preserve">Eerik Häkämies</t>
  </si>
  <si>
    <t xml:space="preserve">Janne Hyvönen</t>
  </si>
  <si>
    <t xml:space="preserve">Arttu Aalto</t>
  </si>
  <si>
    <t xml:space="preserve">Otto Koskela</t>
  </si>
  <si>
    <t xml:space="preserve">Veikko Vartiainen</t>
  </si>
  <si>
    <t xml:space="preserve">Antti Nenonen</t>
  </si>
  <si>
    <t xml:space="preserve">Riku Kotiranta</t>
  </si>
  <si>
    <t xml:space="preserve">Markus Mustonen</t>
  </si>
  <si>
    <t xml:space="preserve">Sami Raatikainen</t>
  </si>
  <si>
    <t xml:space="preserve">Jani Leskinen</t>
  </si>
  <si>
    <t xml:space="preserve">Patrik Hämäläinen</t>
  </si>
  <si>
    <t xml:space="preserve">Iippo Suorsa</t>
  </si>
  <si>
    <t xml:space="preserve">Antti-Pekka Raasu</t>
  </si>
  <si>
    <t xml:space="preserve">Sami Heikkinen</t>
  </si>
  <si>
    <t xml:space="preserve">Mikko Tiiro</t>
  </si>
  <si>
    <t xml:space="preserve">Lassi Reinikainen</t>
  </si>
  <si>
    <t xml:space="preserve">Juho Kekkonen</t>
  </si>
  <si>
    <t xml:space="preserve">Akseli Wiik</t>
  </si>
  <si>
    <t xml:space="preserve">Ville Rekilä</t>
  </si>
  <si>
    <t xml:space="preserve">Riku Kyllönen</t>
  </si>
  <si>
    <t xml:space="preserve">Antti Hissa</t>
  </si>
  <si>
    <t xml:space="preserve">Esa Suntio</t>
  </si>
  <si>
    <t xml:space="preserve">Olli Korhonen</t>
  </si>
  <si>
    <t xml:space="preserve">Ville Väisänen, pj</t>
  </si>
  <si>
    <t xml:space="preserve">Mikko Vihmanen</t>
  </si>
  <si>
    <t xml:space="preserve">Olli Mustonen</t>
  </si>
  <si>
    <t xml:space="preserve">Ville Patala, pj</t>
  </si>
  <si>
    <t xml:space="preserve">Jari Heikkilä, pj</t>
  </si>
  <si>
    <t xml:space="preserve">Niko Sirviö</t>
  </si>
  <si>
    <t xml:space="preserve">Jari Rekilä, pj</t>
  </si>
  <si>
    <t xml:space="preserve">Jussi-Pekka Tanskanen</t>
  </si>
  <si>
    <t xml:space="preserve">Markku Hietala, pj</t>
  </si>
  <si>
    <t xml:space="preserve">Jere Juntunen</t>
  </si>
  <si>
    <t xml:space="preserve">Petri Tanskanen</t>
  </si>
  <si>
    <t xml:space="preserve">Sami Heikkinen, pj</t>
  </si>
  <si>
    <t xml:space="preserve">KULTAA  2011</t>
  </si>
  <si>
    <t xml:space="preserve">HOPEAA  2011</t>
  </si>
  <si>
    <t xml:space="preserve">PRONSSIA  2011</t>
  </si>
  <si>
    <t xml:space="preserve">Tuomas Raunio</t>
  </si>
  <si>
    <t xml:space="preserve">Viljo Sillanpää</t>
  </si>
  <si>
    <t xml:space="preserve">Tero Tyynelä</t>
  </si>
  <si>
    <t xml:space="preserve">Markus Tuikka</t>
  </si>
  <si>
    <t xml:space="preserve">Jesse Rantamäki</t>
  </si>
  <si>
    <t xml:space="preserve">Timo Hanhisalo</t>
  </si>
  <si>
    <t xml:space="preserve">Markus Lehtiniemi</t>
  </si>
  <si>
    <t xml:space="preserve">Joonas Suominen</t>
  </si>
  <si>
    <t xml:space="preserve">Ossi Maunula</t>
  </si>
  <si>
    <t xml:space="preserve">Tuomas Virkkala</t>
  </si>
  <si>
    <t xml:space="preserve">Niko Honkaniemi</t>
  </si>
  <si>
    <t xml:space="preserve">Tommi Piirainen</t>
  </si>
  <si>
    <t xml:space="preserve">Teemu Kenkkilä</t>
  </si>
  <si>
    <t xml:space="preserve">Juho Ammesmäki</t>
  </si>
  <si>
    <t xml:space="preserve">Ville Kirjala</t>
  </si>
  <si>
    <t xml:space="preserve">Joonas Lassila</t>
  </si>
  <si>
    <t xml:space="preserve">Tuomas Rajahalme</t>
  </si>
  <si>
    <t xml:space="preserve">Roope Haapsalo</t>
  </si>
  <si>
    <t xml:space="preserve">Roope Aho</t>
  </si>
  <si>
    <t xml:space="preserve">Oskari Jaakkola</t>
  </si>
  <si>
    <t xml:space="preserve">Leevi Kataja</t>
  </si>
  <si>
    <t xml:space="preserve">Aleksi Jokela</t>
  </si>
  <si>
    <t xml:space="preserve">Ville Laitila</t>
  </si>
  <si>
    <t xml:space="preserve">Markus Luhtala</t>
  </si>
  <si>
    <t xml:space="preserve">Kurikka</t>
  </si>
  <si>
    <t xml:space="preserve">Eki-Jussi Pippola</t>
  </si>
  <si>
    <t xml:space="preserve">Ville Rinta-Hynnilä</t>
  </si>
  <si>
    <t xml:space="preserve">Sami Pyykkönen</t>
  </si>
  <si>
    <t xml:space="preserve">Joona Timo</t>
  </si>
  <si>
    <t xml:space="preserve">Sauli Pyykkönen</t>
  </si>
  <si>
    <t xml:space="preserve">Jussi Virkkala</t>
  </si>
  <si>
    <t xml:space="preserve">Veteli</t>
  </si>
  <si>
    <t xml:space="preserve">Marko Honkaniemi, pj</t>
  </si>
  <si>
    <t xml:space="preserve">Joonas Kokko</t>
  </si>
  <si>
    <t xml:space="preserve">Niko Lehto, pj</t>
  </si>
  <si>
    <t xml:space="preserve">KULTAA  2012</t>
  </si>
  <si>
    <t xml:space="preserve">HOPEAA  2012</t>
  </si>
  <si>
    <t xml:space="preserve">PRONSSIA  2012</t>
  </si>
  <si>
    <t xml:space="preserve">Onni Määttä</t>
  </si>
  <si>
    <t xml:space="preserve">Olli Heikkala</t>
  </si>
  <si>
    <t xml:space="preserve">Topias Lilja</t>
  </si>
  <si>
    <t xml:space="preserve">Lauri Rönkkö</t>
  </si>
  <si>
    <t xml:space="preserve">Timo Torppa</t>
  </si>
  <si>
    <t xml:space="preserve">Ville-Veikko Olli</t>
  </si>
  <si>
    <t xml:space="preserve">Eurajoki</t>
  </si>
  <si>
    <t xml:space="preserve">Jan Hankala</t>
  </si>
  <si>
    <t xml:space="preserve">Siikajoki</t>
  </si>
  <si>
    <t xml:space="preserve">Petteri Kortelainen</t>
  </si>
  <si>
    <t xml:space="preserve">Miika Keski-Petäjä</t>
  </si>
  <si>
    <t xml:space="preserve">Kannus</t>
  </si>
  <si>
    <t xml:space="preserve">Miika Anttila</t>
  </si>
  <si>
    <t xml:space="preserve">Ville-Veikko Korhonen</t>
  </si>
  <si>
    <t xml:space="preserve">Teemu Nivala</t>
  </si>
  <si>
    <t xml:space="preserve">Ville Väliaho</t>
  </si>
  <si>
    <t xml:space="preserve">Pete Seppälä</t>
  </si>
  <si>
    <t xml:space="preserve">Toholampi</t>
  </si>
  <si>
    <t xml:space="preserve">Valtteri Kleemola</t>
  </si>
  <si>
    <t xml:space="preserve">Sami Lundström</t>
  </si>
  <si>
    <t xml:space="preserve">Arttu Vilander</t>
  </si>
  <si>
    <t xml:space="preserve">Vili Ruuska</t>
  </si>
  <si>
    <t xml:space="preserve">Mikael Sillanpää</t>
  </si>
  <si>
    <t xml:space="preserve">Miro Märsylä</t>
  </si>
  <si>
    <t xml:space="preserve">Eemeli Vanhatalo</t>
  </si>
  <si>
    <t xml:space="preserve">Tommi Kaikkonen</t>
  </si>
  <si>
    <t xml:space="preserve">Miika Isosaari</t>
  </si>
  <si>
    <t xml:space="preserve">Elias Lilja</t>
  </si>
  <si>
    <t xml:space="preserve">Henri Ylitalo</t>
  </si>
  <si>
    <t xml:space="preserve">Luukas Poutanen</t>
  </si>
  <si>
    <t xml:space="preserve">Jaakko Huttu</t>
  </si>
  <si>
    <t xml:space="preserve">Veikko Kyllönen</t>
  </si>
  <si>
    <t xml:space="preserve">Mikko Saarenmaa</t>
  </si>
  <si>
    <t xml:space="preserve">Topi Lavikainen</t>
  </si>
  <si>
    <t xml:space="preserve">Jarno Kauppinen, pj</t>
  </si>
  <si>
    <t xml:space="preserve">Toni Männistö</t>
  </si>
  <si>
    <t xml:space="preserve">Janne Nivala, pj</t>
  </si>
  <si>
    <t xml:space="preserve">Pertti Rajala, pj</t>
  </si>
  <si>
    <t xml:space="preserve">Pasi Vanhatalo, pj</t>
  </si>
  <si>
    <t xml:space="preserve">Saku Komulainen, pj</t>
  </si>
  <si>
    <t xml:space="preserve">KULTAA  2013</t>
  </si>
  <si>
    <t xml:space="preserve">HOPEAA  2013</t>
  </si>
  <si>
    <t xml:space="preserve">PRONSSIA  2013</t>
  </si>
  <si>
    <t xml:space="preserve">Valentin Ikonen</t>
  </si>
  <si>
    <t xml:space="preserve">Järvenpää</t>
  </si>
  <si>
    <t xml:space="preserve">Teemu Nurmio</t>
  </si>
  <si>
    <t xml:space="preserve">Jarkko Matikka</t>
  </si>
  <si>
    <t xml:space="preserve">Imatra</t>
  </si>
  <si>
    <t xml:space="preserve">Jesse Eskelinen</t>
  </si>
  <si>
    <t xml:space="preserve">Waltteri Hämäläinen</t>
  </si>
  <si>
    <t xml:space="preserve">Konsta Hyötyläinen</t>
  </si>
  <si>
    <t xml:space="preserve">Sami Virto</t>
  </si>
  <si>
    <t xml:space="preserve">Lohja</t>
  </si>
  <si>
    <t xml:space="preserve">Iiro Nokkala</t>
  </si>
  <si>
    <t xml:space="preserve">Joni Salo</t>
  </si>
  <si>
    <t xml:space="preserve">Joona Mäkelä</t>
  </si>
  <si>
    <t xml:space="preserve">Teemu Lepistö</t>
  </si>
  <si>
    <t xml:space="preserve">Veli-Matti Sigvart</t>
  </si>
  <si>
    <t xml:space="preserve">Valkeala</t>
  </si>
  <si>
    <t xml:space="preserve">Antti Hampori</t>
  </si>
  <si>
    <t xml:space="preserve">Valtteri Hämäläinen</t>
  </si>
  <si>
    <t xml:space="preserve">Roope Yrjänen</t>
  </si>
  <si>
    <t xml:space="preserve">Riihimäki</t>
  </si>
  <si>
    <t xml:space="preserve">Valtteri Kaartokallio</t>
  </si>
  <si>
    <t xml:space="preserve">Eero Ahola</t>
  </si>
  <si>
    <t xml:space="preserve">Mäntsälä</t>
  </si>
  <si>
    <t xml:space="preserve">Sami Saarinen</t>
  </si>
  <si>
    <t xml:space="preserve">Mattias Kitola</t>
  </si>
  <si>
    <t xml:space="preserve">Mynämäki</t>
  </si>
  <si>
    <t xml:space="preserve">Joonas Vepsäläinen</t>
  </si>
  <si>
    <t xml:space="preserve">Markus Piispa</t>
  </si>
  <si>
    <t xml:space="preserve">Markus Salonen</t>
  </si>
  <si>
    <t xml:space="preserve">Markus Toikka</t>
  </si>
  <si>
    <t xml:space="preserve">Juuso Siekkeli</t>
  </si>
  <si>
    <t xml:space="preserve">Mikko Kytöharju</t>
  </si>
  <si>
    <t xml:space="preserve">Urho Ruuskanen</t>
  </si>
  <si>
    <t xml:space="preserve">Paavo Sarapelto</t>
  </si>
  <si>
    <t xml:space="preserve">Iitti</t>
  </si>
  <si>
    <t xml:space="preserve">Teemu Viitasalo</t>
  </si>
  <si>
    <t xml:space="preserve">Juuso Jussila</t>
  </si>
  <si>
    <t xml:space="preserve">Jani Pursiainen</t>
  </si>
  <si>
    <t xml:space="preserve">Verneri Puumalainen</t>
  </si>
  <si>
    <t xml:space="preserve">Jesse Valve</t>
  </si>
  <si>
    <t xml:space="preserve">Jussi Nukarinen</t>
  </si>
  <si>
    <t xml:space="preserve">Kihniö</t>
  </si>
  <si>
    <t xml:space="preserve">Waltteri Haapala</t>
  </si>
  <si>
    <t xml:space="preserve">Eero Pitkänen, pj</t>
  </si>
  <si>
    <t xml:space="preserve">Teemu Matikainen</t>
  </si>
  <si>
    <t xml:space="preserve">Jari  Mäkelä, pj</t>
  </si>
  <si>
    <t xml:space="preserve">Markus Wirzenius, pj</t>
  </si>
  <si>
    <t xml:space="preserve">Kari Kuusiniemi, pj</t>
  </si>
  <si>
    <t xml:space="preserve">KULTAA  2014</t>
  </si>
  <si>
    <t xml:space="preserve">HOPEAA  2014</t>
  </si>
  <si>
    <t xml:space="preserve">PRONSSIA  2014</t>
  </si>
  <si>
    <t xml:space="preserve">Patrik Wahlsten</t>
  </si>
  <si>
    <t xml:space="preserve">Valtteri Luoma</t>
  </si>
  <si>
    <t xml:space="preserve">Kalle-Tapio Huusko</t>
  </si>
  <si>
    <t xml:space="preserve">Atte Kontio</t>
  </si>
  <si>
    <t xml:space="preserve">Pattijoki</t>
  </si>
  <si>
    <t xml:space="preserve">Eero Kuitunen</t>
  </si>
  <si>
    <t xml:space="preserve">Jussi Korhonen</t>
  </si>
  <si>
    <t xml:space="preserve">Teemu Utunen</t>
  </si>
  <si>
    <t xml:space="preserve">Riku Niemi</t>
  </si>
  <si>
    <t xml:space="preserve">Reisjärvi</t>
  </si>
  <si>
    <t xml:space="preserve">Niko J Korhonen</t>
  </si>
  <si>
    <t xml:space="preserve">Joona Lehtinen</t>
  </si>
  <si>
    <t xml:space="preserve">Santeri Löppönen</t>
  </si>
  <si>
    <t xml:space="preserve">Jere Paananen</t>
  </si>
  <si>
    <t xml:space="preserve">Keitele</t>
  </si>
  <si>
    <t xml:space="preserve">Altti-Jussi Ronkainen</t>
  </si>
  <si>
    <t xml:space="preserve">Juuso Väisänen</t>
  </si>
  <si>
    <t xml:space="preserve">Aleksi Huotari</t>
  </si>
  <si>
    <t xml:space="preserve">Eetu Heikkinen</t>
  </si>
  <si>
    <t xml:space="preserve">Niko Manula</t>
  </si>
  <si>
    <t xml:space="preserve">Luumäki</t>
  </si>
  <si>
    <t xml:space="preserve">Roope Kaipainen</t>
  </si>
  <si>
    <t xml:space="preserve">Toni Kohonen, pj</t>
  </si>
  <si>
    <t xml:space="preserve">Petteri Kortelainen, pj</t>
  </si>
  <si>
    <t xml:space="preserve">Timo Lindén,pj</t>
  </si>
  <si>
    <t xml:space="preserve">Jussi-Pekka Tanskanen, pj</t>
  </si>
  <si>
    <t xml:space="preserve">KULTAA  2015</t>
  </si>
  <si>
    <t xml:space="preserve">HOPEAA  2015</t>
  </si>
  <si>
    <t xml:space="preserve">PRONSSIA  2015</t>
  </si>
  <si>
    <t xml:space="preserve">Anttoni Jakobsson</t>
  </si>
  <si>
    <t xml:space="preserve">Hannes Pekkinen</t>
  </si>
  <si>
    <t xml:space="preserve">Juho Hakomäki</t>
  </si>
  <si>
    <t xml:space="preserve">Vähäkyrö</t>
  </si>
  <si>
    <t xml:space="preserve">Mikko Kosonen</t>
  </si>
  <si>
    <t xml:space="preserve">Juuso Keski-Koukkari</t>
  </si>
  <si>
    <t xml:space="preserve">Joni Lehikoinen</t>
  </si>
  <si>
    <t xml:space="preserve">Tohmajärvi</t>
  </si>
  <si>
    <t xml:space="preserve">Manu Haukkala</t>
  </si>
  <si>
    <t xml:space="preserve">Joona Sikiö</t>
  </si>
  <si>
    <t xml:space="preserve">Jasperi Luoma</t>
  </si>
  <si>
    <t xml:space="preserve">Eetu Haikola</t>
  </si>
  <si>
    <t xml:space="preserve">Nino Muuruvirta</t>
  </si>
  <si>
    <t xml:space="preserve">Tommi Lintala</t>
  </si>
  <si>
    <t xml:space="preserve">Oskari Purmonen</t>
  </si>
  <si>
    <t xml:space="preserve">Jari Ojanen</t>
  </si>
  <si>
    <t xml:space="preserve">Teemu Repo</t>
  </si>
  <si>
    <t xml:space="preserve">Parikkala</t>
  </si>
  <si>
    <t xml:space="preserve">Olli Saukkoranta</t>
  </si>
  <si>
    <t xml:space="preserve">Ville Kyröläinen</t>
  </si>
  <si>
    <t xml:space="preserve">Eero Karvonen</t>
  </si>
  <si>
    <t xml:space="preserve">Tuukka Hurri</t>
  </si>
  <si>
    <t xml:space="preserve">Antti Tuhkanen</t>
  </si>
  <si>
    <t xml:space="preserve">Jesse Dahlström</t>
  </si>
  <si>
    <t xml:space="preserve">Valtteri Väisänen</t>
  </si>
  <si>
    <t xml:space="preserve">Isto Kauppinen</t>
  </si>
  <si>
    <t xml:space="preserve">Joni Ojala</t>
  </si>
  <si>
    <t xml:space="preserve">Mikko Ryytty</t>
  </si>
  <si>
    <t xml:space="preserve">Atte Ala-Jääski</t>
  </si>
  <si>
    <t xml:space="preserve">Riku Reinikka</t>
  </si>
  <si>
    <t xml:space="preserve">Espoo</t>
  </si>
  <si>
    <t xml:space="preserve">Joose Homanen</t>
  </si>
  <si>
    <t xml:space="preserve">Aleksi Pihkala</t>
  </si>
  <si>
    <t xml:space="preserve">Eetu Haukkala</t>
  </si>
  <si>
    <t xml:space="preserve">Teemu Pirinen</t>
  </si>
  <si>
    <t xml:space="preserve">Saku Hautala</t>
  </si>
  <si>
    <t xml:space="preserve">Joona Timonen</t>
  </si>
  <si>
    <t xml:space="preserve">Samppa Mielonen</t>
  </si>
  <si>
    <t xml:space="preserve">Aleksi Mansikkamäki</t>
  </si>
  <si>
    <t xml:space="preserve">Simo Salmelainen</t>
  </si>
  <si>
    <t xml:space="preserve">Jere Sarkkinen</t>
  </si>
  <si>
    <t xml:space="preserve">Nurmijärvi</t>
  </si>
  <si>
    <t xml:space="preserve">Mikko Taittonen, pj</t>
  </si>
  <si>
    <t xml:space="preserve">Esa Pikkukangas, pj</t>
  </si>
  <si>
    <t xml:space="preserve">Toomas Tokko</t>
  </si>
  <si>
    <t xml:space="preserve">Jaakko Mansikkamäki, pj</t>
  </si>
  <si>
    <t xml:space="preserve">Leevi Kinanen</t>
  </si>
  <si>
    <t xml:space="preserve">Miika Reinikka, pj</t>
  </si>
  <si>
    <t xml:space="preserve">Juuso Ilander, pj</t>
  </si>
  <si>
    <t xml:space="preserve">Kai Luoma, pj</t>
  </si>
  <si>
    <t xml:space="preserve">KULTAA  2016</t>
  </si>
  <si>
    <t xml:space="preserve">HOPEAA  2016</t>
  </si>
  <si>
    <t xml:space="preserve">PRONSSIA  2016</t>
  </si>
  <si>
    <t xml:space="preserve">Santtu Patova</t>
  </si>
  <si>
    <t xml:space="preserve">Perttu Ruuska</t>
  </si>
  <si>
    <t xml:space="preserve">Matias Kauppinen</t>
  </si>
  <si>
    <t xml:space="preserve">Varkaus</t>
  </si>
  <si>
    <t xml:space="preserve">Elmeri Anttila</t>
  </si>
  <si>
    <t xml:space="preserve">Leevi Lehto</t>
  </si>
  <si>
    <t xml:space="preserve">Otto Kauppinen</t>
  </si>
  <si>
    <t xml:space="preserve">Aleksanteri Haukka</t>
  </si>
  <si>
    <t xml:space="preserve">Antti Kortteenperä</t>
  </si>
  <si>
    <t xml:space="preserve">Eetu Hämäläinen</t>
  </si>
  <si>
    <t xml:space="preserve">Kristian Malikine</t>
  </si>
  <si>
    <t xml:space="preserve">Aleksi Rantala</t>
  </si>
  <si>
    <t xml:space="preserve">Jere Harjuvaara</t>
  </si>
  <si>
    <t xml:space="preserve">Rovaniemi</t>
  </si>
  <si>
    <t xml:space="preserve">Riku Utanen</t>
  </si>
  <si>
    <t xml:space="preserve">Erik Lahti</t>
  </si>
  <si>
    <t xml:space="preserve">Kirkkonummi</t>
  </si>
  <si>
    <t xml:space="preserve">Taneli Lassila</t>
  </si>
  <si>
    <t xml:space="preserve">Luukas Levänen</t>
  </si>
  <si>
    <t xml:space="preserve">Joonas Riihimäki</t>
  </si>
  <si>
    <t xml:space="preserve">Perho</t>
  </si>
  <si>
    <t xml:space="preserve">Jere Halttunen</t>
  </si>
  <si>
    <t xml:space="preserve">Joonas Jyrkkä</t>
  </si>
  <si>
    <t xml:space="preserve">Mika-Matti Heinonen</t>
  </si>
  <si>
    <t xml:space="preserve">Jani Hoteila</t>
  </si>
  <si>
    <t xml:space="preserve">Mikkeli</t>
  </si>
  <si>
    <t xml:space="preserve">Joonas Lahti</t>
  </si>
  <si>
    <t xml:space="preserve">Aatu Haukkamaa</t>
  </si>
  <si>
    <t xml:space="preserve">Paavo Kaunisto</t>
  </si>
  <si>
    <t xml:space="preserve">Aku Salo</t>
  </si>
  <si>
    <t xml:space="preserve">Joona Ronkainen</t>
  </si>
  <si>
    <t xml:space="preserve">Pudasjärvi</t>
  </si>
  <si>
    <t xml:space="preserve">Miika Kanala</t>
  </si>
  <si>
    <t xml:space="preserve">Aleksanteri Saarinen</t>
  </si>
  <si>
    <t xml:space="preserve">Onni Timmerpakka</t>
  </si>
  <si>
    <t xml:space="preserve">Aleksi Hasu</t>
  </si>
  <si>
    <t xml:space="preserve">Mikko Tuhkanen</t>
  </si>
  <si>
    <t xml:space="preserve">Oskari Leppäniemi</t>
  </si>
  <si>
    <t xml:space="preserve">Elias Lehto</t>
  </si>
  <si>
    <t xml:space="preserve">Olli Olsamo</t>
  </si>
  <si>
    <t xml:space="preserve">Mikko Kivinen, pj</t>
  </si>
  <si>
    <t xml:space="preserve">Jere Handolin</t>
  </si>
  <si>
    <t xml:space="preserve">Santeri Kytömäki</t>
  </si>
  <si>
    <t xml:space="preserve">Markku Lassila, pj</t>
  </si>
  <si>
    <t xml:space="preserve">Miki Leppäniva</t>
  </si>
  <si>
    <t xml:space="preserve">Mika Lehto, pj</t>
  </si>
  <si>
    <t xml:space="preserve">Juuso Kerola, pj</t>
  </si>
  <si>
    <t xml:space="preserve">KULTAA  2017</t>
  </si>
  <si>
    <t xml:space="preserve">HOPEAA  2017</t>
  </si>
  <si>
    <t xml:space="preserve">PRONSSIA  2017</t>
  </si>
  <si>
    <t xml:space="preserve">Kalle Kuosmanen</t>
  </si>
  <si>
    <t xml:space="preserve">Joona Anttila</t>
  </si>
  <si>
    <t xml:space="preserve">Aapo Komulainen</t>
  </si>
  <si>
    <t xml:space="preserve">Mikko Vihriälä</t>
  </si>
  <si>
    <t xml:space="preserve">Joonas Peltomäki</t>
  </si>
  <si>
    <t xml:space="preserve">Ville Veittikoski</t>
  </si>
  <si>
    <t xml:space="preserve">Simo</t>
  </si>
  <si>
    <t xml:space="preserve">Perttu Olli</t>
  </si>
  <si>
    <t xml:space="preserve">Lappajärvi</t>
  </si>
  <si>
    <t xml:space="preserve">Niko Ehto</t>
  </si>
  <si>
    <t xml:space="preserve">Oskari Lukkari</t>
  </si>
  <si>
    <t xml:space="preserve">Joni Levä</t>
  </si>
  <si>
    <t xml:space="preserve">Aleksanteri Huotari</t>
  </si>
  <si>
    <t xml:space="preserve">Aleksi Pajuniemi</t>
  </si>
  <si>
    <t xml:space="preserve">Niko Tuikka</t>
  </si>
  <si>
    <t xml:space="preserve">Tommi Angervisto</t>
  </si>
  <si>
    <t xml:space="preserve">Joona Kinnunen</t>
  </si>
  <si>
    <t xml:space="preserve">Aleksi Ahjolahti</t>
  </si>
  <si>
    <t xml:space="preserve">Ale Tschesmenski</t>
  </si>
  <si>
    <t xml:space="preserve">Janne Leppänen</t>
  </si>
  <si>
    <t xml:space="preserve">Leppävirta</t>
  </si>
  <si>
    <t xml:space="preserve">Antti Kanala</t>
  </si>
  <si>
    <t xml:space="preserve">Janne Viitanen</t>
  </si>
  <si>
    <t xml:space="preserve">Julius Veittikoski</t>
  </si>
  <si>
    <t xml:space="preserve">Joni Takala</t>
  </si>
  <si>
    <t xml:space="preserve">Matias Jokisalo</t>
  </si>
  <si>
    <t xml:space="preserve">Mikko Lukkari</t>
  </si>
  <si>
    <t xml:space="preserve">Matti Leponiemi</t>
  </si>
  <si>
    <t xml:space="preserve">Karstula</t>
  </si>
  <si>
    <t xml:space="preserve">Nestori Kalliomäki</t>
  </si>
  <si>
    <t xml:space="preserve">Jokioinen</t>
  </si>
  <si>
    <t xml:space="preserve">Oskari Partanen</t>
  </si>
  <si>
    <t xml:space="preserve">Niklas Ahjolahti</t>
  </si>
  <si>
    <t xml:space="preserve">Petteri Timonen</t>
  </si>
  <si>
    <t xml:space="preserve">Valtimo</t>
  </si>
  <si>
    <t xml:space="preserve">Niko Peltomäki, pj</t>
  </si>
  <si>
    <t xml:space="preserve">Roni Suontakanen</t>
  </si>
  <si>
    <t xml:space="preserve">Pasi Virtanen, pj</t>
  </si>
  <si>
    <t xml:space="preserve">Ville T Seppänen</t>
  </si>
  <si>
    <t xml:space="preserve">Marko Kanala, pj</t>
  </si>
  <si>
    <t xml:space="preserve">Konsta Saaranen</t>
  </si>
  <si>
    <t xml:space="preserve">Niklas Valli</t>
  </si>
  <si>
    <t xml:space="preserve">Olli Ojanperä</t>
  </si>
  <si>
    <t xml:space="preserve">Riku Kuisma</t>
  </si>
  <si>
    <t xml:space="preserve">Riku Tolonen, pj</t>
  </si>
  <si>
    <t xml:space="preserve">Lauri Jokela, pj</t>
  </si>
  <si>
    <t xml:space="preserve">KULTAA  2018</t>
  </si>
  <si>
    <t xml:space="preserve">HOPEAA  2018</t>
  </si>
  <si>
    <t xml:space="preserve">PRONSSIA  2018</t>
  </si>
  <si>
    <t xml:space="preserve">Elmeri Lieto</t>
  </si>
  <si>
    <t xml:space="preserve">Elias Pitkänen</t>
  </si>
  <si>
    <t xml:space="preserve">Joosua Rättö</t>
  </si>
  <si>
    <t xml:space="preserve">Rasmus Teppo</t>
  </si>
  <si>
    <t xml:space="preserve">Luka Raesmaa</t>
  </si>
  <si>
    <t xml:space="preserve">Joona Kettunen</t>
  </si>
  <si>
    <t xml:space="preserve">Leo Gardemeister</t>
  </si>
  <si>
    <t xml:space="preserve">Eemeli Jaakkola</t>
  </si>
  <si>
    <t xml:space="preserve">Kaapo Kalmari</t>
  </si>
  <si>
    <t xml:space="preserve">Oskari Mäkelä</t>
  </si>
  <si>
    <t xml:space="preserve">Aleksi Vainio</t>
  </si>
  <si>
    <t xml:space="preserve">Ruotsinpyhtää</t>
  </si>
  <si>
    <t xml:space="preserve">Juuso Jokinen</t>
  </si>
  <si>
    <t xml:space="preserve">Santeri Soininen</t>
  </si>
  <si>
    <t xml:space="preserve">Kotka</t>
  </si>
  <si>
    <t xml:space="preserve">Nooa Hoikka</t>
  </si>
  <si>
    <t xml:space="preserve">Martti Alanko</t>
  </si>
  <si>
    <t xml:space="preserve">Ilari Kauhanen</t>
  </si>
  <si>
    <t xml:space="preserve">Niki Taijala</t>
  </si>
  <si>
    <t xml:space="preserve">Lauri Yrjölä</t>
  </si>
  <si>
    <t xml:space="preserve">Eelis Luomala</t>
  </si>
  <si>
    <t xml:space="preserve">Eemeli Haukkala</t>
  </si>
  <si>
    <t xml:space="preserve">Verneri Taurama</t>
  </si>
  <si>
    <t xml:space="preserve">Virolahti</t>
  </si>
  <si>
    <t xml:space="preserve">Henrik Ristolainen</t>
  </si>
  <si>
    <t xml:space="preserve">Joona Katajamäki</t>
  </si>
  <si>
    <t xml:space="preserve">Alahärmä</t>
  </si>
  <si>
    <t xml:space="preserve">Jere Heikkilä</t>
  </si>
  <si>
    <t xml:space="preserve">Jani Hämäläinen</t>
  </si>
  <si>
    <t xml:space="preserve">Konsta Sikkilä</t>
  </si>
  <si>
    <t xml:space="preserve">Timi Joukainen</t>
  </si>
  <si>
    <t xml:space="preserve">Leevi Puoskari</t>
  </si>
  <si>
    <t xml:space="preserve">Joel Niemi</t>
  </si>
  <si>
    <t xml:space="preserve">Markus Haapamäki</t>
  </si>
  <si>
    <t xml:space="preserve">Karo Soininen</t>
  </si>
  <si>
    <t xml:space="preserve">Santeri Rinta-Rahko</t>
  </si>
  <si>
    <t xml:space="preserve">Miro Kankaanpää</t>
  </si>
  <si>
    <t xml:space="preserve">Totti Nikula</t>
  </si>
  <si>
    <t xml:space="preserve">Samu Kettunen</t>
  </si>
  <si>
    <t xml:space="preserve">Santeri Inkilä</t>
  </si>
  <si>
    <t xml:space="preserve">Juuso Luostari</t>
  </si>
  <si>
    <t xml:space="preserve">Topias Peltomäki</t>
  </si>
  <si>
    <t xml:space="preserve">Teemu Klemola</t>
  </si>
  <si>
    <t xml:space="preserve">Lauri Helin, pj</t>
  </si>
  <si>
    <t xml:space="preserve">Jussi Parvi, pj</t>
  </si>
  <si>
    <t xml:space="preserve">Teemu Tossavainen</t>
  </si>
  <si>
    <t xml:space="preserve">Hannu Kalmari, pj</t>
  </si>
  <si>
    <t xml:space="preserve">Markus Kettunen, pj</t>
  </si>
  <si>
    <t xml:space="preserve">Tatu Mäkelä</t>
  </si>
  <si>
    <t xml:space="preserve">Ville Niemi</t>
  </si>
  <si>
    <t xml:space="preserve">KULTAA  2019</t>
  </si>
  <si>
    <t xml:space="preserve">HOPEAA  2019</t>
  </si>
  <si>
    <t xml:space="preserve">PRONSSIA  2019</t>
  </si>
  <si>
    <t xml:space="preserve">Elmeri Purmonen</t>
  </si>
  <si>
    <t xml:space="preserve">Kuusamo</t>
  </si>
  <si>
    <t xml:space="preserve">Elmeri Koivusalmi</t>
  </si>
  <si>
    <t xml:space="preserve">Kasperi Kaksonen</t>
  </si>
  <si>
    <t xml:space="preserve">Martti Viitasalo</t>
  </si>
  <si>
    <t xml:space="preserve">Lassi Vasarainen</t>
  </si>
  <si>
    <t xml:space="preserve">Joensuu</t>
  </si>
  <si>
    <t xml:space="preserve">Tuukka Etula</t>
  </si>
  <si>
    <t xml:space="preserve">Aatu Saastamoinen</t>
  </si>
  <si>
    <t xml:space="preserve">Ylivieska</t>
  </si>
  <si>
    <t xml:space="preserve">Topias Kaksonen</t>
  </si>
  <si>
    <t xml:space="preserve">Joona Peltokangas</t>
  </si>
  <si>
    <t xml:space="preserve">Aappo Savikoski</t>
  </si>
  <si>
    <t xml:space="preserve">Haapavesi</t>
  </si>
  <si>
    <t xml:space="preserve">Valtteri Havukainen</t>
  </si>
  <si>
    <t xml:space="preserve">Antton Peltomäki</t>
  </si>
  <si>
    <t xml:space="preserve">Jere Heikkinen</t>
  </si>
  <si>
    <t xml:space="preserve">Jonne Matikainen</t>
  </si>
  <si>
    <t xml:space="preserve">Lauri Ihamäki</t>
  </si>
  <si>
    <t xml:space="preserve">Miika Timonen</t>
  </si>
  <si>
    <t xml:space="preserve">Jere Peltomäki</t>
  </si>
  <si>
    <t xml:space="preserve">Ville Vierimaa</t>
  </si>
  <si>
    <t xml:space="preserve">Hanno Mustonen</t>
  </si>
  <si>
    <t xml:space="preserve">Jami Lassila</t>
  </si>
  <si>
    <t xml:space="preserve">Rasmus Paananen</t>
  </si>
  <si>
    <t xml:space="preserve">Hasse Mustonen</t>
  </si>
  <si>
    <t xml:space="preserve">Vili Siltala</t>
  </si>
  <si>
    <t xml:space="preserve">Joni Heikkinen</t>
  </si>
  <si>
    <t xml:space="preserve">Ilomantsi</t>
  </si>
  <si>
    <t xml:space="preserve">Kasper Mäkelä</t>
  </si>
  <si>
    <t xml:space="preserve">Markus Ruotsalainen</t>
  </si>
  <si>
    <t xml:space="preserve">Lassi Keisala</t>
  </si>
  <si>
    <t xml:space="preserve">Topi Halttunen</t>
  </si>
  <si>
    <t xml:space="preserve">Niko Nygård</t>
  </si>
  <si>
    <t xml:space="preserve">Ville Ketolainen</t>
  </si>
  <si>
    <t xml:space="preserve">Kesälahti</t>
  </si>
  <si>
    <t xml:space="preserve">Valtteri Viitasaari</t>
  </si>
  <si>
    <t xml:space="preserve">Valtteri Timonen</t>
  </si>
  <si>
    <t xml:space="preserve">Saku Havukainen, pj</t>
  </si>
  <si>
    <t xml:space="preserve">Eemil Peltomäki, pj</t>
  </si>
  <si>
    <t xml:space="preserve">Jarno Kaksonen, pj</t>
  </si>
  <si>
    <t xml:space="preserve">Santeri Särkinen, pj</t>
  </si>
  <si>
    <t xml:space="preserve">Mikko Lukkari, pj</t>
  </si>
  <si>
    <t xml:space="preserve">B-POJAT</t>
  </si>
  <si>
    <t xml:space="preserve">Ottelu</t>
  </si>
  <si>
    <t xml:space="preserve">Tulos</t>
  </si>
  <si>
    <t xml:space="preserve">Itä, juoksut</t>
  </si>
  <si>
    <t xml:space="preserve">Länsi, juoksut</t>
  </si>
  <si>
    <t xml:space="preserve">Yleisö</t>
  </si>
  <si>
    <t xml:space="preserve">Idän pelinjohtaja</t>
  </si>
  <si>
    <t xml:space="preserve">Lännen pelinjohtaja</t>
  </si>
  <si>
    <t xml:space="preserve">Pelituomari</t>
  </si>
  <si>
    <t xml:space="preserve">Syöttötuomari</t>
  </si>
  <si>
    <t xml:space="preserve">Idän valitsija</t>
  </si>
  <si>
    <t xml:space="preserve">Lännen valitsija</t>
  </si>
  <si>
    <t xml:space="preserve">13.08.1977 Hamina</t>
  </si>
  <si>
    <t xml:space="preserve">  6-4</t>
  </si>
  <si>
    <t xml:space="preserve">000 210 201</t>
  </si>
  <si>
    <t xml:space="preserve">Ari Turppo, HP</t>
  </si>
  <si>
    <t xml:space="preserve">Unto Lammi, NJ</t>
  </si>
  <si>
    <t xml:space="preserve">Pertti Virtanen, Hamina</t>
  </si>
  <si>
    <t xml:space="preserve">Lasse Kytömäki, Hamina</t>
  </si>
  <si>
    <t xml:space="preserve">19.08.1978 Nurmo</t>
  </si>
  <si>
    <t xml:space="preserve">  9-7</t>
  </si>
  <si>
    <t xml:space="preserve">100 311 001</t>
  </si>
  <si>
    <t xml:space="preserve">Seppo Huuskonen, IPV</t>
  </si>
  <si>
    <t xml:space="preserve">Kari Kiiskilä, NJ</t>
  </si>
  <si>
    <t xml:space="preserve">Heikki Kivelä, Nurmo</t>
  </si>
  <si>
    <t xml:space="preserve">Matti Ranta, Nurmo</t>
  </si>
  <si>
    <t xml:space="preserve">07.07.1979 Lahti</t>
  </si>
  <si>
    <t xml:space="preserve">  5-9</t>
  </si>
  <si>
    <t xml:space="preserve">001 200 200</t>
  </si>
  <si>
    <t xml:space="preserve">001 310 130</t>
  </si>
  <si>
    <t xml:space="preserve">Reijo Salo, Kiri</t>
  </si>
  <si>
    <t xml:space="preserve">Antero Salonen, RPL</t>
  </si>
  <si>
    <t xml:space="preserve">Pentti Nikander, Lammi</t>
  </si>
  <si>
    <t xml:space="preserve">Kari Kallio, Kokemäki</t>
  </si>
  <si>
    <t xml:space="preserve">12.07.1980 Kajaani</t>
  </si>
  <si>
    <t xml:space="preserve">  8-13</t>
  </si>
  <si>
    <t xml:space="preserve">100 231 001</t>
  </si>
  <si>
    <t xml:space="preserve">313 001 014</t>
  </si>
  <si>
    <t xml:space="preserve">Seppo Kerttula, SoJy</t>
  </si>
  <si>
    <t xml:space="preserve">Seppo Mustonen, HP-K</t>
  </si>
  <si>
    <t xml:space="preserve">Jaakko Holappa, Kajaani</t>
  </si>
  <si>
    <t xml:space="preserve">Arto Toivanen, Kajaani</t>
  </si>
  <si>
    <t xml:space="preserve">25.07.1981 Toholampi</t>
  </si>
  <si>
    <t xml:space="preserve">  5-10</t>
  </si>
  <si>
    <t xml:space="preserve">020 003 410</t>
  </si>
  <si>
    <t xml:space="preserve">Tommi Heinonen, KPL</t>
  </si>
  <si>
    <t xml:space="preserve">Oiva Lilli, NJ</t>
  </si>
  <si>
    <t xml:space="preserve">Jaakko Oikemus, Toholampi</t>
  </si>
  <si>
    <t xml:space="preserve">Jorma Kaattari, Toholampi</t>
  </si>
  <si>
    <t xml:space="preserve">24.07.1982 Seinäjoki</t>
  </si>
  <si>
    <t xml:space="preserve">14-4</t>
  </si>
  <si>
    <t xml:space="preserve">001 000 120</t>
  </si>
  <si>
    <t xml:space="preserve">Jouko Sivunen, SMJ</t>
  </si>
  <si>
    <t xml:space="preserve">Jorma Aaltonen, Seinäjoki</t>
  </si>
  <si>
    <t xml:space="preserve">Eero Ojala, Seinäjoki</t>
  </si>
  <si>
    <t xml:space="preserve">23.07.1983 Tyrnävä</t>
  </si>
  <si>
    <t xml:space="preserve">12-9</t>
  </si>
  <si>
    <t xml:space="preserve">002 104 104</t>
  </si>
  <si>
    <t xml:space="preserve">000 010 314</t>
  </si>
  <si>
    <t xml:space="preserve">Harri Haka, HoNsU</t>
  </si>
  <si>
    <t xml:space="preserve">Pekka Sipilä, Lippo</t>
  </si>
  <si>
    <t xml:space="preserve">Tero Haipus, Muhos</t>
  </si>
  <si>
    <t xml:space="preserve">Paavo Maaninen, Muhos</t>
  </si>
  <si>
    <t xml:space="preserve">14.07.1984 Lahti</t>
  </si>
  <si>
    <t xml:space="preserve">13-3</t>
  </si>
  <si>
    <t xml:space="preserve">033 000 133</t>
  </si>
  <si>
    <t xml:space="preserve">010 001 010</t>
  </si>
  <si>
    <t xml:space="preserve">Aki Pöntinen, PKP</t>
  </si>
  <si>
    <t xml:space="preserve">Erkki Ankkuri, SMJ</t>
  </si>
  <si>
    <t xml:space="preserve">Juha Haikola, Ylivieska</t>
  </si>
  <si>
    <t xml:space="preserve">Raimo Tuimala, Jyväskylän mlk</t>
  </si>
  <si>
    <t xml:space="preserve">13.07.1985 Lohja</t>
  </si>
  <si>
    <t xml:space="preserve">20-3</t>
  </si>
  <si>
    <t xml:space="preserve">Veijo Hänninen, Kiri</t>
  </si>
  <si>
    <t xml:space="preserve">Raimo Närhi, LoKV</t>
  </si>
  <si>
    <t xml:space="preserve">Markku Leino, Jokioinen</t>
  </si>
  <si>
    <t xml:space="preserve">Ari Lehtiranta, Nummela</t>
  </si>
  <si>
    <t xml:space="preserve">12.07.1986 Porvoo</t>
  </si>
  <si>
    <t xml:space="preserve">  0-5</t>
  </si>
  <si>
    <t xml:space="preserve">000 000 000</t>
  </si>
  <si>
    <t xml:space="preserve">Jari Koski, Kiri</t>
  </si>
  <si>
    <t xml:space="preserve">Veli-Pekka Vähäkoski</t>
  </si>
  <si>
    <t xml:space="preserve">Risto Kalliojärvi</t>
  </si>
  <si>
    <t xml:space="preserve">11.07.1987 Harjavalta</t>
  </si>
  <si>
    <t xml:space="preserve">12-8</t>
  </si>
  <si>
    <t xml:space="preserve">000 321 011</t>
  </si>
  <si>
    <t xml:space="preserve">Petri Kaijansinkko, Kiri</t>
  </si>
  <si>
    <t xml:space="preserve">Pentti Anttila, KaKa</t>
  </si>
  <si>
    <t xml:space="preserve">Jouko Järvenpää, Ulvila</t>
  </si>
  <si>
    <t xml:space="preserve">Pertti Rantanen, Köyliö</t>
  </si>
  <si>
    <t xml:space="preserve">06.08.1988 Teuva</t>
  </si>
  <si>
    <t xml:space="preserve">  4-12</t>
  </si>
  <si>
    <t xml:space="preserve">Juha Tanskanen, SoJy</t>
  </si>
  <si>
    <t xml:space="preserve">Kari Varamäki, TeRi</t>
  </si>
  <si>
    <t xml:space="preserve">Raimo Malin</t>
  </si>
  <si>
    <t xml:space="preserve">Pentti Ukkonen</t>
  </si>
  <si>
    <t xml:space="preserve">14.07.1989 Lammi</t>
  </si>
  <si>
    <t xml:space="preserve">  6-7</t>
  </si>
  <si>
    <t xml:space="preserve">001 011 201</t>
  </si>
  <si>
    <t xml:space="preserve">001 013 110</t>
  </si>
  <si>
    <t xml:space="preserve">Jorma Hirvi, Kiri</t>
  </si>
  <si>
    <t xml:space="preserve">Gunnar Wallin, RPL</t>
  </si>
  <si>
    <t xml:space="preserve">Jarmo Hinkkala, Lammi</t>
  </si>
  <si>
    <t xml:space="preserve">Erkki J. Vilen, Lammi</t>
  </si>
  <si>
    <t xml:space="preserve">21.07.1990 Hämeenlinna</t>
  </si>
  <si>
    <t xml:space="preserve">  8-7</t>
  </si>
  <si>
    <t xml:space="preserve">031 000 220</t>
  </si>
  <si>
    <t xml:space="preserve">020 210 002</t>
  </si>
  <si>
    <t xml:space="preserve">Kari-Pekka Heinonen, SiiPe</t>
  </si>
  <si>
    <t xml:space="preserve">Seppo Soini, NJ</t>
  </si>
  <si>
    <t xml:space="preserve">Pertti Narvi, Tampere</t>
  </si>
  <si>
    <t xml:space="preserve">Arto Karjalainen</t>
  </si>
  <si>
    <t xml:space="preserve">06.07.1991 Siilinjärvi</t>
  </si>
  <si>
    <t xml:space="preserve">11-3</t>
  </si>
  <si>
    <t xml:space="preserve">000 020 001</t>
  </si>
  <si>
    <t xml:space="preserve">Jussi Viljanen, Kiri</t>
  </si>
  <si>
    <t xml:space="preserve">Harri Sonninen, Siilinjärvi</t>
  </si>
  <si>
    <t xml:space="preserve">Lippo Suominen, Suonenjoki</t>
  </si>
  <si>
    <t xml:space="preserve">07.07.1992 Hämeenlinna</t>
  </si>
  <si>
    <t xml:space="preserve">  8-6</t>
  </si>
  <si>
    <t xml:space="preserve">010 023 11</t>
  </si>
  <si>
    <t xml:space="preserve">010 021 110</t>
  </si>
  <si>
    <t xml:space="preserve">Pekka Arffman, KiPa</t>
  </si>
  <si>
    <t xml:space="preserve">Ilkka Musto, Tahko</t>
  </si>
  <si>
    <t xml:space="preserve">Antti-Jussi Hirvonen, Käsämä</t>
  </si>
  <si>
    <t xml:space="preserve">Jukka Tani, Karhula</t>
  </si>
  <si>
    <t xml:space="preserve">24.07.1993 Jokioinen</t>
  </si>
  <si>
    <t xml:space="preserve">11-7</t>
  </si>
  <si>
    <t xml:space="preserve">011 100 215</t>
  </si>
  <si>
    <t xml:space="preserve">030 112 000</t>
  </si>
  <si>
    <t xml:space="preserve">Lasse Järvinen, KiPa</t>
  </si>
  <si>
    <t xml:space="preserve">Markku Vainio, NJ</t>
  </si>
  <si>
    <t xml:space="preserve">Heikki Aaltonen, Jokioinen</t>
  </si>
  <si>
    <t xml:space="preserve">Kalervo Mäntyvaara, Jokioinen</t>
  </si>
  <si>
    <t xml:space="preserve">15.08.1994 Heinola</t>
  </si>
  <si>
    <t xml:space="preserve">102 012 200</t>
  </si>
  <si>
    <t xml:space="preserve">001 001 202</t>
  </si>
  <si>
    <t xml:space="preserve">Pasi Laitinen, SiiPe</t>
  </si>
  <si>
    <t xml:space="preserve">Raimo Harju, NJ</t>
  </si>
  <si>
    <t xml:space="preserve">Kosti Koivisto-Kokko, Heinola</t>
  </si>
  <si>
    <t xml:space="preserve">Teppo Rantala, Heinola</t>
  </si>
  <si>
    <t xml:space="preserve">14.07.1995 Karstula</t>
  </si>
  <si>
    <t xml:space="preserve">  2-0  (5-3, 5-2)</t>
  </si>
  <si>
    <t xml:space="preserve">5000 2102</t>
  </si>
  <si>
    <t xml:space="preserve">2001 0011</t>
  </si>
  <si>
    <t xml:space="preserve">Petri Lindsberg, SoJy</t>
  </si>
  <si>
    <t xml:space="preserve">Mika Rytkönen, Lippo</t>
  </si>
  <si>
    <t xml:space="preserve">Tommi Nupponen, Jyväskylä</t>
  </si>
  <si>
    <t xml:space="preserve">Ossi Muurainen, Jyväskylä</t>
  </si>
  <si>
    <t xml:space="preserve">12.07.1996 Kitee</t>
  </si>
  <si>
    <t xml:space="preserve">  1-0  (3-3, 1-0)</t>
  </si>
  <si>
    <t xml:space="preserve">1020 0100</t>
  </si>
  <si>
    <t xml:space="preserve">1200 0000</t>
  </si>
  <si>
    <t xml:space="preserve">Pasi Kyöttinen, HP</t>
  </si>
  <si>
    <t xml:space="preserve">Olli Viljaranta, KaMa</t>
  </si>
  <si>
    <t xml:space="preserve">Jukka-Pekka Mattila, Joensuu</t>
  </si>
  <si>
    <t xml:space="preserve">Ahti Hannukainen, Kitee</t>
  </si>
  <si>
    <t xml:space="preserve">15.08.1997 Hyvinkää</t>
  </si>
  <si>
    <t xml:space="preserve">  2-1  (2-8, 4-2, 1-0)</t>
  </si>
  <si>
    <t xml:space="preserve">2000 1120 1</t>
  </si>
  <si>
    <t xml:space="preserve">5300 2000 0</t>
  </si>
  <si>
    <t xml:space="preserve">Juhani Latikka, NJ</t>
  </si>
  <si>
    <t xml:space="preserve">Lasse Syrjänen, Turenki</t>
  </si>
  <si>
    <t xml:space="preserve">Olli Ojala, Virkkala</t>
  </si>
  <si>
    <t xml:space="preserve">25.06.1998 Sotkamo</t>
  </si>
  <si>
    <t xml:space="preserve">  2-1  (2-3, 10-4, 1-0)</t>
  </si>
  <si>
    <t xml:space="preserve">1100 5221 1</t>
  </si>
  <si>
    <t xml:space="preserve">1002 0310 0</t>
  </si>
  <si>
    <t xml:space="preserve">Jyrki Savikas, SMJ</t>
  </si>
  <si>
    <t xml:space="preserve">Mikko Korhonen, Vuokatti</t>
  </si>
  <si>
    <t xml:space="preserve">Timo Kilpeläinen, Sotkamo</t>
  </si>
  <si>
    <t xml:space="preserve">03.07.1999 Sotkamo</t>
  </si>
  <si>
    <t xml:space="preserve">  2-1  (5-1, 2-3, x-x, 2-1)</t>
  </si>
  <si>
    <t xml:space="preserve">0023 1010 x 2</t>
  </si>
  <si>
    <t xml:space="preserve">0010 2010 x 1</t>
  </si>
  <si>
    <t xml:space="preserve">Petri Veikkanen, KPL</t>
  </si>
  <si>
    <t xml:space="preserve">Pekka Itävalo, KaMa</t>
  </si>
  <si>
    <t xml:space="preserve">Jouko Immonen, Sotkamo</t>
  </si>
  <si>
    <t xml:space="preserve">04.08.2000 Oulu</t>
  </si>
  <si>
    <t xml:space="preserve">  1-2  (1-0, 4-6, 0-1)</t>
  </si>
  <si>
    <t xml:space="preserve">0100 3010 0</t>
  </si>
  <si>
    <t xml:space="preserve">0000 1302 1</t>
  </si>
  <si>
    <t xml:space="preserve">Timo Allinen, PuPe</t>
  </si>
  <si>
    <t xml:space="preserve">Markku Uusitalo, ViVe</t>
  </si>
  <si>
    <t xml:space="preserve">Mika Karhula, Tyrnävä</t>
  </si>
  <si>
    <t xml:space="preserve">Jussi-Pekka Anttila, Oulu</t>
  </si>
  <si>
    <t xml:space="preserve">13.07.2001 Hamina</t>
  </si>
  <si>
    <t xml:space="preserve">  2-1  (2-0, 2-4, 0-0, 4-3)</t>
  </si>
  <si>
    <t xml:space="preserve">101   2000 0 4</t>
  </si>
  <si>
    <t xml:space="preserve">0000 004   0 3</t>
  </si>
  <si>
    <t xml:space="preserve">Kimmo Salminen, LP</t>
  </si>
  <si>
    <t xml:space="preserve">Kari Koskelainen, Kouvola</t>
  </si>
  <si>
    <t xml:space="preserve">Mika Kääriäinen, Kouvola</t>
  </si>
  <si>
    <t xml:space="preserve">28.06.2002 Ilmajoki</t>
  </si>
  <si>
    <t xml:space="preserve">  0-1  (0-5, 1-1)</t>
  </si>
  <si>
    <t xml:space="preserve">0000 1000</t>
  </si>
  <si>
    <t xml:space="preserve">0014 0100</t>
  </si>
  <si>
    <t xml:space="preserve">Jimi Heikkinen, SoJy</t>
  </si>
  <si>
    <t xml:space="preserve">Markku Puhtimäki, KylKai</t>
  </si>
  <si>
    <t xml:space="preserve">Peter Laitio, Alavus</t>
  </si>
  <si>
    <t xml:space="preserve">Timo Siekkinen, Seinäjoki</t>
  </si>
  <si>
    <t xml:space="preserve">03.08.2003 Sotkamo</t>
  </si>
  <si>
    <t xml:space="preserve">  0-2  (3-6, 2-3)</t>
  </si>
  <si>
    <t xml:space="preserve">0102 1100</t>
  </si>
  <si>
    <t xml:space="preserve">4020 111</t>
  </si>
  <si>
    <t xml:space="preserve">Pasi Ahonen, Kiri</t>
  </si>
  <si>
    <t xml:space="preserve">Juha Niittula, SMJ</t>
  </si>
  <si>
    <t xml:space="preserve">Joonas Kortelainen, Vantaa</t>
  </si>
  <si>
    <t xml:space="preserve">Anssi Kyllönen, Helsinki</t>
  </si>
  <si>
    <t xml:space="preserve">18.06.2004 Hyvinkää</t>
  </si>
  <si>
    <t xml:space="preserve">  2-0  (3-0, 13-6)</t>
  </si>
  <si>
    <t xml:space="preserve">111   4621</t>
  </si>
  <si>
    <t xml:space="preserve">0000 0402</t>
  </si>
  <si>
    <t xml:space="preserve">Markku Kiiski, SiiPe</t>
  </si>
  <si>
    <t xml:space="preserve">Erkki Seppälä, Ura</t>
  </si>
  <si>
    <t xml:space="preserve">Mikko Koskinen, Espoo</t>
  </si>
  <si>
    <t xml:space="preserve">Vesa Kuparinen, Hyvinkää</t>
  </si>
  <si>
    <t xml:space="preserve">22.07.2005 Oulu</t>
  </si>
  <si>
    <t xml:space="preserve">  0-1  (4-4, 0-1)</t>
  </si>
  <si>
    <t xml:space="preserve">1201 0000</t>
  </si>
  <si>
    <t xml:space="preserve">1102 100</t>
  </si>
  <si>
    <t xml:space="preserve">Janne Huotari, SoJy</t>
  </si>
  <si>
    <t xml:space="preserve">Tommi Joensuu, NJ</t>
  </si>
  <si>
    <t xml:space="preserve">Elina Jakkula, Oulu</t>
  </si>
  <si>
    <t xml:space="preserve">Mervi Heiskanen, Oulu</t>
  </si>
  <si>
    <t xml:space="preserve">01.07.2006 Kitee</t>
  </si>
  <si>
    <t xml:space="preserve">  0-2  (2-3, 0-5)</t>
  </si>
  <si>
    <t xml:space="preserve">2000 0000</t>
  </si>
  <si>
    <t xml:space="preserve">3000 050</t>
  </si>
  <si>
    <t xml:space="preserve">Juha-Matti Halonen</t>
  </si>
  <si>
    <t xml:space="preserve">Ari Saastamoinen, YK</t>
  </si>
  <si>
    <t xml:space="preserve">Juha-Matti Muukkonen, Kitee</t>
  </si>
  <si>
    <t xml:space="preserve">Tommi Mustonen, Kitee</t>
  </si>
  <si>
    <t xml:space="preserve">30.06.2007 Kouvola</t>
  </si>
  <si>
    <t xml:space="preserve">  0-1  (1-3, 3-3)</t>
  </si>
  <si>
    <t xml:space="preserve">1000 0003</t>
  </si>
  <si>
    <t xml:space="preserve">1101 012</t>
  </si>
  <si>
    <t xml:space="preserve">Ilmo Litmanen, SiiPe</t>
  </si>
  <si>
    <t xml:space="preserve">Olli Vilen, Helsinki</t>
  </si>
  <si>
    <t xml:space="preserve">Markus Wilen, Kuusankoski</t>
  </si>
  <si>
    <t xml:space="preserve">28.06.2008 Raahe</t>
  </si>
  <si>
    <t xml:space="preserve">  2-0  (6-3, 3-0)</t>
  </si>
  <si>
    <t xml:space="preserve">0015 0300</t>
  </si>
  <si>
    <t xml:space="preserve">Jari Mäkelä, HP</t>
  </si>
  <si>
    <t xml:space="preserve">Taavi Kivipelto, AA</t>
  </si>
  <si>
    <t xml:space="preserve">Susanna Skinnari, Raahe</t>
  </si>
  <si>
    <t xml:space="preserve">Matti Jaatinen, Raahe</t>
  </si>
  <si>
    <t xml:space="preserve">27.06.2009 Kuopio</t>
  </si>
  <si>
    <t xml:space="preserve">  2-1  (2-1, 2-5, 2-1)</t>
  </si>
  <si>
    <t xml:space="preserve">0200 0020 2</t>
  </si>
  <si>
    <t xml:space="preserve">0100 203   1</t>
  </si>
  <si>
    <t xml:space="preserve">Antti Yli-Saunamäki, Tahko</t>
  </si>
  <si>
    <t xml:space="preserve">Jenna Pekkinen, Kuopio</t>
  </si>
  <si>
    <t xml:space="preserve">Tatu Räsänen, Liperi</t>
  </si>
  <si>
    <t xml:space="preserve">04.07.2010 Helsinki</t>
  </si>
  <si>
    <t xml:space="preserve">  2-0  (3-0, 5-2)</t>
  </si>
  <si>
    <t xml:space="preserve">2001 212</t>
  </si>
  <si>
    <t xml:space="preserve">0000 0200</t>
  </si>
  <si>
    <t xml:space="preserve">Kari Kleemola, ViVe</t>
  </si>
  <si>
    <t xml:space="preserve">Kati Rantala, Helsinki</t>
  </si>
  <si>
    <t xml:space="preserve">Ilkka Surakka, Tervakoski</t>
  </si>
  <si>
    <t xml:space="preserve">Jukka-Pekka Karttunen</t>
  </si>
  <si>
    <t xml:space="preserve">Aarno Paski</t>
  </si>
  <si>
    <t xml:space="preserve">24.07.2011 Kouvola</t>
  </si>
  <si>
    <t xml:space="preserve">  1-0  (2-0, 1-1)</t>
  </si>
  <si>
    <t xml:space="preserve">011   0100</t>
  </si>
  <si>
    <t xml:space="preserve">0000 0100</t>
  </si>
  <si>
    <t xml:space="preserve">Jussi Harju, Kouvola</t>
  </si>
  <si>
    <t xml:space="preserve">Ilmo Litmanen</t>
  </si>
  <si>
    <t xml:space="preserve">Sami-Petteri Kivimäki</t>
  </si>
  <si>
    <t xml:space="preserve">20.07.2012 Sotkamo</t>
  </si>
  <si>
    <t xml:space="preserve">  1-0  (1-1, 7-4)</t>
  </si>
  <si>
    <t xml:space="preserve">0010 2320</t>
  </si>
  <si>
    <t xml:space="preserve">0001 2200</t>
  </si>
  <si>
    <t xml:space="preserve">Saku Komulainen, SoJy</t>
  </si>
  <si>
    <t xml:space="preserve">Jari Viitasalo, Lippo Juniorit</t>
  </si>
  <si>
    <t xml:space="preserve">Niko Sirviö, Sotkamo</t>
  </si>
  <si>
    <t xml:space="preserve">Olli Korhonen, Sotkamo</t>
  </si>
  <si>
    <t xml:space="preserve">Petri Huhtala</t>
  </si>
  <si>
    <t xml:space="preserve">14.07.2013 Hyvinkää</t>
  </si>
  <si>
    <t xml:space="preserve">  0-2  (3-4, 2-6)</t>
  </si>
  <si>
    <t xml:space="preserve">1101 1100</t>
  </si>
  <si>
    <t xml:space="preserve">1111 0312</t>
  </si>
  <si>
    <t xml:space="preserve">Pasi Vanhatalo, KaMa</t>
  </si>
  <si>
    <t xml:space="preserve">Jenni Vallenius, Helsinki</t>
  </si>
  <si>
    <t xml:space="preserve">Matias Laukkanen, Hämeenlinna</t>
  </si>
  <si>
    <t xml:space="preserve">Juuso Hyvönen</t>
  </si>
  <si>
    <t xml:space="preserve">Juha Vartiamäki</t>
  </si>
  <si>
    <t xml:space="preserve">20.07.2014 Seinäjoki</t>
  </si>
  <si>
    <t xml:space="preserve">  0-2  (0-5, 1-5)</t>
  </si>
  <si>
    <t xml:space="preserve">0000 0010</t>
  </si>
  <si>
    <t xml:space="preserve">050   0014</t>
  </si>
  <si>
    <t xml:space="preserve">Henrik Tawast, Kiri</t>
  </si>
  <si>
    <t xml:space="preserve">Kristian Hirsimäki, Ilmajoki</t>
  </si>
  <si>
    <t xml:space="preserve">Petteri Hanka, Kurikka</t>
  </si>
  <si>
    <t xml:space="preserve">Mikko Pirhonen</t>
  </si>
  <si>
    <t xml:space="preserve">Kari Kleemola</t>
  </si>
  <si>
    <t xml:space="preserve">28.06.2015 Hyvinkää</t>
  </si>
  <si>
    <t xml:space="preserve">  2-0  (3-2, 3-2)</t>
  </si>
  <si>
    <t xml:space="preserve">102   3000</t>
  </si>
  <si>
    <t xml:space="preserve">1001 1010</t>
  </si>
  <si>
    <t xml:space="preserve">Juuso Ilander, KPL</t>
  </si>
  <si>
    <t xml:space="preserve">Seppo Salmela, Lippo Pesis</t>
  </si>
  <si>
    <t xml:space="preserve">Petri Juntunen, Hyvinkää</t>
  </si>
  <si>
    <t xml:space="preserve">Petri Käkönen, Janakkala</t>
  </si>
  <si>
    <t xml:space="preserve">Antti Eteläpää</t>
  </si>
  <si>
    <t xml:space="preserve">Pasi Vanhatalo</t>
  </si>
  <si>
    <t xml:space="preserve">03.07.2016 Kouvola</t>
  </si>
  <si>
    <t xml:space="preserve">  2-1  (16-3, 1-2, 0-0, 2-1)</t>
  </si>
  <si>
    <t xml:space="preserve">4840 0100 0 2</t>
  </si>
  <si>
    <t xml:space="preserve">0300 0200 0 1</t>
  </si>
  <si>
    <t xml:space="preserve">Mika Lehto, Tahko</t>
  </si>
  <si>
    <t xml:space="preserve">Jarno Perilä, Kouvola</t>
  </si>
  <si>
    <t xml:space="preserve">Isto Kauppinen, Kouvola</t>
  </si>
  <si>
    <t xml:space="preserve">Stefan Sburatura</t>
  </si>
  <si>
    <t xml:space="preserve">Mikko Hylkilä</t>
  </si>
  <si>
    <t xml:space="preserve">02.07.2017 Imatra</t>
  </si>
  <si>
    <t xml:space="preserve">  0-2  (1-3, 1-4)</t>
  </si>
  <si>
    <t xml:space="preserve">0010 1000</t>
  </si>
  <si>
    <t xml:space="preserve">0120 004</t>
  </si>
  <si>
    <t xml:space="preserve">Riku Tolonen, SoJy</t>
  </si>
  <si>
    <t xml:space="preserve">Mika Kivinen, HalTo</t>
  </si>
  <si>
    <t xml:space="preserve">Petja Vaittinen, Lappeenranta</t>
  </si>
  <si>
    <t xml:space="preserve">Petri Liekola, Lappeenranta</t>
  </si>
  <si>
    <t xml:space="preserve">Jarmo Kauppinen</t>
  </si>
  <si>
    <t xml:space="preserve">29.06.2018 Joensuu</t>
  </si>
  <si>
    <t xml:space="preserve">  1-0  (6-2, 3-3)</t>
  </si>
  <si>
    <t xml:space="preserve">5001 0030</t>
  </si>
  <si>
    <t xml:space="preserve">0110 0003</t>
  </si>
  <si>
    <t xml:space="preserve">Teemu Körkkö, SoJy</t>
  </si>
  <si>
    <t xml:space="preserve">Mikko Kauppinen, VePe</t>
  </si>
  <si>
    <t xml:space="preserve">Jari Liukku, Kitee</t>
  </si>
  <si>
    <t xml:space="preserve">Niklas Kinnunen, Joensuu</t>
  </si>
  <si>
    <t xml:space="preserve">Mikko Kivinen</t>
  </si>
  <si>
    <t xml:space="preserve">05.07.2019 Seinäjoki</t>
  </si>
  <si>
    <t xml:space="preserve">  2-0  (6-3, 4-2)</t>
  </si>
  <si>
    <t xml:space="preserve">2103 103</t>
  </si>
  <si>
    <t xml:space="preserve">2001 0101</t>
  </si>
  <si>
    <t xml:space="preserve">Jussi-Pekka Tanskanen, JoMa</t>
  </si>
  <si>
    <t xml:space="preserve">Teemu Römpötti, Seinäjoki</t>
  </si>
  <si>
    <t xml:space="preserve">Aleksi Mansikkamäki, Vähäkyrö</t>
  </si>
  <si>
    <t xml:space="preserve">Markku Kiiski</t>
  </si>
  <si>
    <t xml:space="preserve">Marko Nygård</t>
  </si>
  <si>
    <t xml:space="preserve">Voitot 28-15, Juoksut 326-267</t>
  </si>
  <si>
    <r>
      <rPr>
        <b val="true"/>
        <sz val="11"/>
        <rFont val="Times New Roman"/>
        <family val="1"/>
        <charset val="1"/>
      </rPr>
      <t xml:space="preserve"> </t>
    </r>
    <r>
      <rPr>
        <b val="true"/>
        <sz val="16"/>
        <rFont val="Times New Roman"/>
        <family val="1"/>
        <charset val="1"/>
      </rPr>
      <t xml:space="preserve">ITÄ - LÄNSI - KORTTI</t>
    </r>
  </si>
  <si>
    <t xml:space="preserve"> Ottelu</t>
  </si>
  <si>
    <t xml:space="preserve">Itä - Länsi, tulos</t>
  </si>
  <si>
    <t xml:space="preserve">Joukkue</t>
  </si>
  <si>
    <t xml:space="preserve">Seura</t>
  </si>
  <si>
    <t xml:space="preserve">V</t>
  </si>
  <si>
    <t xml:space="preserve">T</t>
  </si>
  <si>
    <t xml:space="preserve">Up.</t>
  </si>
  <si>
    <t xml:space="preserve">Lj.</t>
  </si>
  <si>
    <t xml:space="preserve">Palk.</t>
  </si>
  <si>
    <t xml:space="preserve">O</t>
  </si>
  <si>
    <t xml:space="preserve">L</t>
  </si>
  <si>
    <t xml:space="preserve">KL</t>
  </si>
  <si>
    <t xml:space="preserve">k</t>
  </si>
  <si>
    <t xml:space="preserve">  KL-%</t>
  </si>
  <si>
    <t xml:space="preserve">Pelinjohtaja      </t>
  </si>
  <si>
    <t xml:space="preserve"> Yleisöä</t>
  </si>
  <si>
    <t xml:space="preserve">Markku Hietala</t>
  </si>
  <si>
    <t xml:space="preserve">13.08. 1977  Hamina</t>
  </si>
  <si>
    <t xml:space="preserve"> 6-4</t>
  </si>
  <si>
    <t xml:space="preserve">Itä</t>
  </si>
  <si>
    <t xml:space="preserve">HP</t>
  </si>
  <si>
    <t xml:space="preserve">2p</t>
  </si>
  <si>
    <t xml:space="preserve">Ari Turppo</t>
  </si>
  <si>
    <t xml:space="preserve">Jari Ahola</t>
  </si>
  <si>
    <t xml:space="preserve">Kiri</t>
  </si>
  <si>
    <t xml:space="preserve">3v</t>
  </si>
  <si>
    <t xml:space="preserve">Mikko Parikka</t>
  </si>
  <si>
    <t xml:space="preserve">KiU</t>
  </si>
  <si>
    <t xml:space="preserve">2k</t>
  </si>
  <si>
    <t xml:space="preserve">Juha-Pekka Nieminen</t>
  </si>
  <si>
    <t xml:space="preserve">3p</t>
  </si>
  <si>
    <t xml:space="preserve">Jari Heikkilä</t>
  </si>
  <si>
    <t xml:space="preserve">1v</t>
  </si>
  <si>
    <t xml:space="preserve">Jari Rautiainen</t>
  </si>
  <si>
    <t xml:space="preserve">KPK</t>
  </si>
  <si>
    <t xml:space="preserve">s</t>
  </si>
  <si>
    <t xml:space="preserve">Jyrki Mattila</t>
  </si>
  <si>
    <t xml:space="preserve">II p</t>
  </si>
  <si>
    <t xml:space="preserve">Pekka Leppänen</t>
  </si>
  <si>
    <t xml:space="preserve">Lohi</t>
  </si>
  <si>
    <t xml:space="preserve">2v</t>
  </si>
  <si>
    <t xml:space="preserve">I p</t>
  </si>
  <si>
    <t xml:space="preserve">Olli-Pekka Rantatalo</t>
  </si>
  <si>
    <t xml:space="preserve">3k</t>
  </si>
  <si>
    <t xml:space="preserve">SoJy</t>
  </si>
  <si>
    <t xml:space="preserve">vai</t>
  </si>
  <si>
    <t xml:space="preserve">Jouni Mutikainen</t>
  </si>
  <si>
    <t xml:space="preserve">SaarU</t>
  </si>
  <si>
    <t xml:space="preserve">Pasi Reissell</t>
  </si>
  <si>
    <t xml:space="preserve">IPV</t>
  </si>
  <si>
    <t xml:space="preserve">Länsi</t>
  </si>
  <si>
    <t xml:space="preserve">AA</t>
  </si>
  <si>
    <t xml:space="preserve">Unto Lammi</t>
  </si>
  <si>
    <t xml:space="preserve">NJ</t>
  </si>
  <si>
    <t xml:space="preserve">Juhani Julku</t>
  </si>
  <si>
    <t xml:space="preserve">Tarmo</t>
  </si>
  <si>
    <t xml:space="preserve">Aki Orrela</t>
  </si>
  <si>
    <t xml:space="preserve">Jukka Talvitie</t>
  </si>
  <si>
    <t xml:space="preserve">VäVi</t>
  </si>
  <si>
    <t xml:space="preserve">Arto Mäkinen</t>
  </si>
  <si>
    <t xml:space="preserve">UPV</t>
  </si>
  <si>
    <t xml:space="preserve">Kimmo Salmenoja</t>
  </si>
  <si>
    <t xml:space="preserve">Veijo Smolander</t>
  </si>
  <si>
    <t xml:space="preserve">RPL</t>
  </si>
  <si>
    <t xml:space="preserve">19.08. 1978  Nurmo</t>
  </si>
  <si>
    <t xml:space="preserve"> 9-7</t>
  </si>
  <si>
    <t xml:space="preserve">yp</t>
  </si>
  <si>
    <t xml:space="preserve">Seppo Huuskonen</t>
  </si>
  <si>
    <t xml:space="preserve">Jussi Poutanen</t>
  </si>
  <si>
    <t xml:space="preserve">Matti Hasu</t>
  </si>
  <si>
    <t xml:space="preserve">KPL</t>
  </si>
  <si>
    <t xml:space="preserve">Jorma Parviainen</t>
  </si>
  <si>
    <t xml:space="preserve">sp</t>
  </si>
  <si>
    <t xml:space="preserve">Jouni Vatanen</t>
  </si>
  <si>
    <t xml:space="preserve">up</t>
  </si>
  <si>
    <t xml:space="preserve">Seppo Nyman</t>
  </si>
  <si>
    <t xml:space="preserve">Timo Jäätvuori</t>
  </si>
  <si>
    <t xml:space="preserve">Kari Järvinen</t>
  </si>
  <si>
    <t xml:space="preserve">HoNsU</t>
  </si>
  <si>
    <t xml:space="preserve">Ilpo Korhonen</t>
  </si>
  <si>
    <t xml:space="preserve">Kari Kiiskilä</t>
  </si>
  <si>
    <t xml:space="preserve">Taavi Kivipelto</t>
  </si>
  <si>
    <t xml:space="preserve">Ismo Mäkelä</t>
  </si>
  <si>
    <t xml:space="preserve">Seppo Tyynelä</t>
  </si>
  <si>
    <t xml:space="preserve">SMJ</t>
  </si>
  <si>
    <t xml:space="preserve">s </t>
  </si>
  <si>
    <t xml:space="preserve">Heikki Leskelä</t>
  </si>
  <si>
    <t xml:space="preserve">MuPS</t>
  </si>
  <si>
    <t xml:space="preserve">Markku Karhunen</t>
  </si>
  <si>
    <t xml:space="preserve">Pertti Laakso</t>
  </si>
  <si>
    <t xml:space="preserve">Juha Pousi</t>
  </si>
  <si>
    <t xml:space="preserve">07.07. 1979  Lahti</t>
  </si>
  <si>
    <t xml:space="preserve">Reijo Salo</t>
  </si>
  <si>
    <t xml:space="preserve">Ari Volotinen</t>
  </si>
  <si>
    <t xml:space="preserve">IlU</t>
  </si>
  <si>
    <t xml:space="preserve">Mikko Ala-Luhtala</t>
  </si>
  <si>
    <t xml:space="preserve">Pekka Huhtala</t>
  </si>
  <si>
    <t xml:space="preserve">Juha Silventoinen</t>
  </si>
  <si>
    <t xml:space="preserve">Risto Tammelin</t>
  </si>
  <si>
    <t xml:space="preserve">Jyrki Taumala</t>
  </si>
  <si>
    <t xml:space="preserve">Jari Taipale</t>
  </si>
  <si>
    <t xml:space="preserve">Asko Mansikkamäki</t>
  </si>
  <si>
    <t xml:space="preserve">Antero Salonen</t>
  </si>
  <si>
    <t xml:space="preserve">Rauno Vataja</t>
  </si>
  <si>
    <t xml:space="preserve">KaMa</t>
  </si>
  <si>
    <t xml:space="preserve">Ari Erkkilä</t>
  </si>
  <si>
    <t xml:space="preserve">KeKi</t>
  </si>
  <si>
    <t xml:space="preserve">Harri Leppäniemi</t>
  </si>
  <si>
    <t xml:space="preserve">VM</t>
  </si>
  <si>
    <t xml:space="preserve">Ari Pentikäinen</t>
  </si>
  <si>
    <t xml:space="preserve">ViVe</t>
  </si>
  <si>
    <t xml:space="preserve">Mika Riihimäki</t>
  </si>
  <si>
    <t xml:space="preserve">KoU</t>
  </si>
  <si>
    <t xml:space="preserve">12.07. 1980  Kajaani</t>
  </si>
  <si>
    <t xml:space="preserve"> 8-13</t>
  </si>
  <si>
    <t xml:space="preserve">Seppo Kerttula</t>
  </si>
  <si>
    <t xml:space="preserve">Jukka Vartiainen</t>
  </si>
  <si>
    <t xml:space="preserve">Pasi Niemelä</t>
  </si>
  <si>
    <t xml:space="preserve">Matti Laurinantti</t>
  </si>
  <si>
    <t xml:space="preserve">Ari Kilpeläinen</t>
  </si>
  <si>
    <t xml:space="preserve">Hannu Näätänen</t>
  </si>
  <si>
    <t xml:space="preserve">Perttu Härkönen</t>
  </si>
  <si>
    <t xml:space="preserve">Ahti Summanen</t>
  </si>
  <si>
    <t xml:space="preserve">JuPa</t>
  </si>
  <si>
    <t xml:space="preserve">Kari Tervo</t>
  </si>
  <si>
    <t xml:space="preserve">Vesa Vainio</t>
  </si>
  <si>
    <t xml:space="preserve">Seppo Mustonen</t>
  </si>
  <si>
    <t xml:space="preserve">Janne Salonen</t>
  </si>
  <si>
    <t xml:space="preserve">Asko Laine</t>
  </si>
  <si>
    <t xml:space="preserve">LaLu</t>
  </si>
  <si>
    <t xml:space="preserve">kp</t>
  </si>
  <si>
    <t xml:space="preserve">Pasi Virtanen</t>
  </si>
  <si>
    <t xml:space="preserve">Timo Tuominen</t>
  </si>
  <si>
    <t xml:space="preserve">IlPa</t>
  </si>
  <si>
    <t xml:space="preserve">Kari Laakso</t>
  </si>
  <si>
    <t xml:space="preserve">Hannu Seppä</t>
  </si>
  <si>
    <t xml:space="preserve">Janne Hietalahti</t>
  </si>
  <si>
    <t xml:space="preserve">HalTo</t>
  </si>
  <si>
    <t xml:space="preserve">Timo Turpela</t>
  </si>
  <si>
    <t xml:space="preserve">Kimmo Pulliainen</t>
  </si>
  <si>
    <t xml:space="preserve">Tahko</t>
  </si>
  <si>
    <t xml:space="preserve">Reijo Makkonen</t>
  </si>
  <si>
    <t xml:space="preserve">25.07. 1981  Toholampi</t>
  </si>
  <si>
    <t xml:space="preserve"> 5-10</t>
  </si>
  <si>
    <t xml:space="preserve">Harri Lavi</t>
  </si>
  <si>
    <t xml:space="preserve">Pekka Kangas</t>
  </si>
  <si>
    <t xml:space="preserve">Heikki Lattu</t>
  </si>
  <si>
    <t xml:space="preserve">Eero Lukkarinen</t>
  </si>
  <si>
    <t xml:space="preserve">SiiPo</t>
  </si>
  <si>
    <t xml:space="preserve">Kari Mähönen</t>
  </si>
  <si>
    <t xml:space="preserve">Matti Iivarinen</t>
  </si>
  <si>
    <t xml:space="preserve">Mahti</t>
  </si>
  <si>
    <t xml:space="preserve">Pasi Valtonen</t>
  </si>
  <si>
    <t xml:space="preserve">JoU</t>
  </si>
  <si>
    <t xml:space="preserve">Oiva Lilli</t>
  </si>
  <si>
    <t xml:space="preserve">Simo Pajala</t>
  </si>
  <si>
    <t xml:space="preserve">Jorma Vehkoja</t>
  </si>
  <si>
    <t xml:space="preserve">TU</t>
  </si>
  <si>
    <t xml:space="preserve">Tommi Pyhähuhta</t>
  </si>
  <si>
    <t xml:space="preserve">Raimo Bragge</t>
  </si>
  <si>
    <t xml:space="preserve">Ari Tikakoski</t>
  </si>
  <si>
    <t xml:space="preserve">LP</t>
  </si>
  <si>
    <t xml:space="preserve">24.07. 1982  Seinäjoki</t>
  </si>
  <si>
    <t xml:space="preserve"> 14-4</t>
  </si>
  <si>
    <t xml:space="preserve">8/10</t>
  </si>
  <si>
    <t xml:space="preserve">3/4</t>
  </si>
  <si>
    <t xml:space="preserve">1/2</t>
  </si>
  <si>
    <t xml:space="preserve">3/3</t>
  </si>
  <si>
    <t xml:space="preserve">1/1</t>
  </si>
  <si>
    <t xml:space="preserve">5/7</t>
  </si>
  <si>
    <t xml:space="preserve">2/3</t>
  </si>
  <si>
    <t xml:space="preserve">4/8</t>
  </si>
  <si>
    <t xml:space="preserve">0/1</t>
  </si>
  <si>
    <t xml:space="preserve">2/2</t>
  </si>
  <si>
    <t xml:space="preserve">1/3</t>
  </si>
  <si>
    <t xml:space="preserve">I p, kp</t>
  </si>
  <si>
    <t xml:space="preserve">7/11</t>
  </si>
  <si>
    <t xml:space="preserve">3/5</t>
  </si>
  <si>
    <t xml:space="preserve">Esko Hussi</t>
  </si>
  <si>
    <t xml:space="preserve">3/6</t>
  </si>
  <si>
    <t xml:space="preserve">0/2</t>
  </si>
  <si>
    <t xml:space="preserve">4/6</t>
  </si>
  <si>
    <t xml:space="preserve">Esa Niemelä</t>
  </si>
  <si>
    <t xml:space="preserve">2/6</t>
  </si>
  <si>
    <t xml:space="preserve">1/4</t>
  </si>
  <si>
    <t xml:space="preserve">Lasse Nieminen</t>
  </si>
  <si>
    <t xml:space="preserve">5/8</t>
  </si>
  <si>
    <t xml:space="preserve">8/9</t>
  </si>
  <si>
    <t xml:space="preserve">Juha Toropainen</t>
  </si>
  <si>
    <t xml:space="preserve">Marko Poutanen</t>
  </si>
  <si>
    <t xml:space="preserve">PKP</t>
  </si>
  <si>
    <t xml:space="preserve">4/9</t>
  </si>
  <si>
    <t xml:space="preserve">2/5</t>
  </si>
  <si>
    <t xml:space="preserve">Pertti Lahti</t>
  </si>
  <si>
    <t xml:space="preserve">Jari Lehtinen</t>
  </si>
  <si>
    <t xml:space="preserve">Jouko Sivunen</t>
  </si>
  <si>
    <t xml:space="preserve">Esa Honkalehto</t>
  </si>
  <si>
    <t xml:space="preserve">2/4</t>
  </si>
  <si>
    <t xml:space="preserve">3/7</t>
  </si>
  <si>
    <t xml:space="preserve">Pekka Mikkola</t>
  </si>
  <si>
    <t xml:space="preserve">Lippo</t>
  </si>
  <si>
    <t xml:space="preserve">4/7</t>
  </si>
  <si>
    <t xml:space="preserve">Markku Vahvelainen</t>
  </si>
  <si>
    <t xml:space="preserve">Keijo Olli</t>
  </si>
  <si>
    <t xml:space="preserve">Risto Joensuu</t>
  </si>
  <si>
    <t xml:space="preserve">Ari Stenbom</t>
  </si>
  <si>
    <t xml:space="preserve">Jukka Hotakainen</t>
  </si>
  <si>
    <t xml:space="preserve">Pasi Ranta</t>
  </si>
  <si>
    <t xml:space="preserve">0/3</t>
  </si>
  <si>
    <t xml:space="preserve">Kai Luoma</t>
  </si>
  <si>
    <t xml:space="preserve">23.07. 1983  Tyrnävä</t>
  </si>
  <si>
    <t xml:space="preserve"> 12-9</t>
  </si>
  <si>
    <t xml:space="preserve">0/4</t>
  </si>
  <si>
    <t xml:space="preserve">Harri Haka</t>
  </si>
  <si>
    <t xml:space="preserve">Juha Saukkonen</t>
  </si>
  <si>
    <t xml:space="preserve">3/9</t>
  </si>
  <si>
    <t xml:space="preserve">III p</t>
  </si>
  <si>
    <t xml:space="preserve">5/11</t>
  </si>
  <si>
    <t xml:space="preserve">Vesa Varonen</t>
  </si>
  <si>
    <t xml:space="preserve">6/11</t>
  </si>
  <si>
    <t xml:space="preserve">Mikko Nykänen</t>
  </si>
  <si>
    <t xml:space="preserve">13/15</t>
  </si>
  <si>
    <t xml:space="preserve">5/6</t>
  </si>
  <si>
    <t xml:space="preserve">4/5</t>
  </si>
  <si>
    <t xml:space="preserve">Vesa Kalpio</t>
  </si>
  <si>
    <t xml:space="preserve">3/10</t>
  </si>
  <si>
    <t xml:space="preserve">5/5</t>
  </si>
  <si>
    <t xml:space="preserve">Mika Nurminen</t>
  </si>
  <si>
    <t xml:space="preserve">Harri Pennanen</t>
  </si>
  <si>
    <t xml:space="preserve">Antti Väänänen</t>
  </si>
  <si>
    <t xml:space="preserve">Jari Itänen</t>
  </si>
  <si>
    <t xml:space="preserve">3/8</t>
  </si>
  <si>
    <t xml:space="preserve">Pekka Sipilä</t>
  </si>
  <si>
    <t xml:space="preserve">Jukka Liikala</t>
  </si>
  <si>
    <t xml:space="preserve">6/9</t>
  </si>
  <si>
    <t xml:space="preserve">Timo Hannuniemi</t>
  </si>
  <si>
    <t xml:space="preserve">TyTe</t>
  </si>
  <si>
    <t xml:space="preserve">4/4</t>
  </si>
  <si>
    <t xml:space="preserve">10/11</t>
  </si>
  <si>
    <t xml:space="preserve">Petteri Pyhähuhta</t>
  </si>
  <si>
    <t xml:space="preserve">Kai Nieminen</t>
  </si>
  <si>
    <t xml:space="preserve">Jukka Yrjänen</t>
  </si>
  <si>
    <t xml:space="preserve">2/8</t>
  </si>
  <si>
    <t xml:space="preserve">Pasi Väliheikki</t>
  </si>
  <si>
    <t xml:space="preserve">Mika Pollari</t>
  </si>
  <si>
    <t xml:space="preserve">Marko Etula</t>
  </si>
  <si>
    <t xml:space="preserve">Mika Eerikäinen</t>
  </si>
  <si>
    <t xml:space="preserve">14.07. 1984  Lahti</t>
  </si>
  <si>
    <t xml:space="preserve"> 13-3</t>
  </si>
  <si>
    <t xml:space="preserve">5/9</t>
  </si>
  <si>
    <t xml:space="preserve">Aki Pöntinen</t>
  </si>
  <si>
    <t xml:space="preserve">12/16</t>
  </si>
  <si>
    <t xml:space="preserve">Juha Nieminen</t>
  </si>
  <si>
    <t xml:space="preserve">9/14</t>
  </si>
  <si>
    <t xml:space="preserve">Kari Martikainen</t>
  </si>
  <si>
    <t xml:space="preserve">1/8</t>
  </si>
  <si>
    <t xml:space="preserve">6/13</t>
  </si>
  <si>
    <t xml:space="preserve">Mika Helminen</t>
  </si>
  <si>
    <t xml:space="preserve">Marko Toivonen</t>
  </si>
  <si>
    <t xml:space="preserve">A</t>
  </si>
  <si>
    <t xml:space="preserve">Mika Korhonen</t>
  </si>
  <si>
    <t xml:space="preserve">Mika Sirviö</t>
  </si>
  <si>
    <t xml:space="preserve">Erkki Ankkuri</t>
  </si>
  <si>
    <t xml:space="preserve">Janne Hietala</t>
  </si>
  <si>
    <t xml:space="preserve">YK</t>
  </si>
  <si>
    <t xml:space="preserve">Juhani Grönqvist</t>
  </si>
  <si>
    <t xml:space="preserve">Tuomo Hannuniemi</t>
  </si>
  <si>
    <t xml:space="preserve">Marko Paski</t>
  </si>
  <si>
    <t xml:space="preserve">Hannu Kalmari</t>
  </si>
  <si>
    <t xml:space="preserve">Juha Karjaluoto</t>
  </si>
  <si>
    <t xml:space="preserve">PattU</t>
  </si>
  <si>
    <t xml:space="preserve">Pertti Paakkola</t>
  </si>
  <si>
    <t xml:space="preserve">Janne Bertling</t>
  </si>
  <si>
    <t xml:space="preserve">13.07. 1985  Lohja</t>
  </si>
  <si>
    <t xml:space="preserve"> 20-3</t>
  </si>
  <si>
    <t xml:space="preserve">Veijo Hänninen</t>
  </si>
  <si>
    <t xml:space="preserve">Kari Hakkarainen</t>
  </si>
  <si>
    <t xml:space="preserve">Pasi Pirinen</t>
  </si>
  <si>
    <t xml:space="preserve">Janne Petäjä</t>
  </si>
  <si>
    <t xml:space="preserve">Kimmot</t>
  </si>
  <si>
    <t xml:space="preserve">Hannu Oinonen</t>
  </si>
  <si>
    <t xml:space="preserve">Petri Pajulampi</t>
  </si>
  <si>
    <t xml:space="preserve">Pasi Kilpeläinen</t>
  </si>
  <si>
    <t xml:space="preserve">Tero Nyman</t>
  </si>
  <si>
    <t xml:space="preserve">Tero Ojajärvi</t>
  </si>
  <si>
    <t xml:space="preserve">Raimo Närhi</t>
  </si>
  <si>
    <t xml:space="preserve">Timo Lehtonen</t>
  </si>
  <si>
    <t xml:space="preserve">Markku Linnanmäki</t>
  </si>
  <si>
    <t xml:space="preserve">Markus Vuosjoki</t>
  </si>
  <si>
    <t xml:space="preserve">Tero Närhi</t>
  </si>
  <si>
    <t xml:space="preserve">LoKV</t>
  </si>
  <si>
    <t xml:space="preserve">Mika Korpi</t>
  </si>
  <si>
    <t xml:space="preserve">PeTo</t>
  </si>
  <si>
    <t xml:space="preserve">Kari Korhonen</t>
  </si>
  <si>
    <t xml:space="preserve">12.07. 1986  Porvoo</t>
  </si>
  <si>
    <t xml:space="preserve">Jari Koski</t>
  </si>
  <si>
    <t xml:space="preserve">Jarmo Vatanen</t>
  </si>
  <si>
    <t xml:space="preserve">Timo Kurki</t>
  </si>
  <si>
    <t xml:space="preserve">Vesa Kaukiainen</t>
  </si>
  <si>
    <t xml:space="preserve">Esa Koliseva</t>
  </si>
  <si>
    <t xml:space="preserve">Tuomo Huisman</t>
  </si>
  <si>
    <t xml:space="preserve">Jyrki Jokinen</t>
  </si>
  <si>
    <t xml:space="preserve">Marko Pitkäkoski</t>
  </si>
  <si>
    <t xml:space="preserve">Ari Etula</t>
  </si>
  <si>
    <t xml:space="preserve">Kimmo Kentala</t>
  </si>
  <si>
    <t xml:space="preserve">PuMu</t>
  </si>
  <si>
    <t xml:space="preserve">Mika Tikkanen</t>
  </si>
  <si>
    <t xml:space="preserve">Petri Jolkkonen</t>
  </si>
  <si>
    <t xml:space="preserve">Ari Santanen</t>
  </si>
  <si>
    <t xml:space="preserve">Ari Anttila</t>
  </si>
  <si>
    <t xml:space="preserve">11.07. 1987  Harjavalta</t>
  </si>
  <si>
    <t xml:space="preserve">  12-8</t>
  </si>
  <si>
    <t xml:space="preserve">110</t>
  </si>
  <si>
    <t xml:space="preserve">Jouni Heinikangas</t>
  </si>
  <si>
    <t xml:space="preserve">SiiPe</t>
  </si>
  <si>
    <t xml:space="preserve">Riku Kytösalmi</t>
  </si>
  <si>
    <t xml:space="preserve">Mika Halonen</t>
  </si>
  <si>
    <t xml:space="preserve">KiPa</t>
  </si>
  <si>
    <t xml:space="preserve">Marko Pasi</t>
  </si>
  <si>
    <t xml:space="preserve">Ville Irtamo</t>
  </si>
  <si>
    <t xml:space="preserve">Jari Jolkkonen</t>
  </si>
  <si>
    <t xml:space="preserve">Sami Korkia-aho</t>
  </si>
  <si>
    <t xml:space="preserve">Juha Järvinen</t>
  </si>
  <si>
    <t xml:space="preserve">Pentti Anttila</t>
  </si>
  <si>
    <t xml:space="preserve">Jarkko Annila</t>
  </si>
  <si>
    <t xml:space="preserve">Pasi Hellberg</t>
  </si>
  <si>
    <t xml:space="preserve">Ari Halla-aho</t>
  </si>
  <si>
    <t xml:space="preserve">Tomi Tikkanen</t>
  </si>
  <si>
    <t xml:space="preserve">Sami Melamies</t>
  </si>
  <si>
    <t xml:space="preserve">Juha Kotala</t>
  </si>
  <si>
    <t xml:space="preserve">Janne Kanerva</t>
  </si>
  <si>
    <t xml:space="preserve">Juha Kuusisaari</t>
  </si>
  <si>
    <t xml:space="preserve">Pasi Varonen</t>
  </si>
  <si>
    <t xml:space="preserve">06.08. 1988  Teuva</t>
  </si>
  <si>
    <t xml:space="preserve"> 4-12</t>
  </si>
  <si>
    <t xml:space="preserve">Juha Tanskanen</t>
  </si>
  <si>
    <t xml:space="preserve">Joni Niskanen</t>
  </si>
  <si>
    <t xml:space="preserve">Klaus Rauhansalo</t>
  </si>
  <si>
    <t xml:space="preserve">Petri Valtonen</t>
  </si>
  <si>
    <t xml:space="preserve">Harri Kauhanen</t>
  </si>
  <si>
    <t xml:space="preserve">Tommi Ossi</t>
  </si>
  <si>
    <t xml:space="preserve">Tommi Hänninen</t>
  </si>
  <si>
    <t xml:space="preserve">Marko Pirttinen</t>
  </si>
  <si>
    <t xml:space="preserve">Kari Varamäki</t>
  </si>
  <si>
    <t xml:space="preserve">Juha Vartiainen</t>
  </si>
  <si>
    <t xml:space="preserve">Petri Raittila</t>
  </si>
  <si>
    <t xml:space="preserve">Timo Gåpå</t>
  </si>
  <si>
    <t xml:space="preserve">Jani Tuomikoski</t>
  </si>
  <si>
    <t xml:space="preserve">Tommi Anonen</t>
  </si>
  <si>
    <t xml:space="preserve">Marko Varamäki</t>
  </si>
  <si>
    <t xml:space="preserve">Pasi Pohjola</t>
  </si>
  <si>
    <t xml:space="preserve">Riku Lehto</t>
  </si>
  <si>
    <t xml:space="preserve">Mikko Vainonen</t>
  </si>
  <si>
    <t xml:space="preserve">14.07. 1989  Lammi</t>
  </si>
  <si>
    <t xml:space="preserve">Jorma Hirvi</t>
  </si>
  <si>
    <t xml:space="preserve">156</t>
  </si>
  <si>
    <t xml:space="preserve">Vesa Lehtonen</t>
  </si>
  <si>
    <t xml:space="preserve">Marko Koivikko</t>
  </si>
  <si>
    <t xml:space="preserve">Jarno Kaksonen</t>
  </si>
  <si>
    <t xml:space="preserve">Mika Haukijärvi</t>
  </si>
  <si>
    <t xml:space="preserve">Antti Laine</t>
  </si>
  <si>
    <t xml:space="preserve">Pekka Poikolainen</t>
  </si>
  <si>
    <t xml:space="preserve">Aki Kettunen</t>
  </si>
  <si>
    <t xml:space="preserve">Esa Nupponen</t>
  </si>
  <si>
    <t xml:space="preserve">Sami Joensuu</t>
  </si>
  <si>
    <t xml:space="preserve">Gunnar Wallin</t>
  </si>
  <si>
    <t xml:space="preserve">Jouni Eloranta</t>
  </si>
  <si>
    <t xml:space="preserve">Jari Penttinen</t>
  </si>
  <si>
    <t xml:space="preserve">Sami Lumiovaara</t>
  </si>
  <si>
    <t xml:space="preserve">Jukka Mäkinen</t>
  </si>
  <si>
    <t xml:space="preserve">Sami Joukainen</t>
  </si>
  <si>
    <t xml:space="preserve">Visaiset</t>
  </si>
  <si>
    <t xml:space="preserve">Altti Pirinen</t>
  </si>
  <si>
    <t xml:space="preserve">Paukku</t>
  </si>
  <si>
    <t xml:space="preserve">Ari-Pekka Mäkelä</t>
  </si>
  <si>
    <t xml:space="preserve">Pasi Laasala</t>
  </si>
  <si>
    <t xml:space="preserve">Jukka-Pekka Hemmi</t>
  </si>
  <si>
    <t xml:space="preserve">Petro Pahkala</t>
  </si>
  <si>
    <t xml:space="preserve">21.07. 1990  Hämeenlinna</t>
  </si>
  <si>
    <t xml:space="preserve">Kari-Pekka Halonen</t>
  </si>
  <si>
    <t xml:space="preserve">Jarno Valtonen</t>
  </si>
  <si>
    <t xml:space="preserve">Sami Toikka</t>
  </si>
  <si>
    <t xml:space="preserve">Marko Hovi</t>
  </si>
  <si>
    <t xml:space="preserve">A, I p</t>
  </si>
  <si>
    <t xml:space="preserve">Antti Veko</t>
  </si>
  <si>
    <t xml:space="preserve">Mika Hult</t>
  </si>
  <si>
    <t xml:space="preserve">Jani Pajulampi</t>
  </si>
  <si>
    <t xml:space="preserve">Seppo Soini</t>
  </si>
  <si>
    <t xml:space="preserve">Juha-Pekka Soini</t>
  </si>
  <si>
    <t xml:space="preserve">Sami Määttälä</t>
  </si>
  <si>
    <t xml:space="preserve">Marko Honkola</t>
  </si>
  <si>
    <t xml:space="preserve">Arto Laakso</t>
  </si>
  <si>
    <t xml:space="preserve">Tuomas Pippola</t>
  </si>
  <si>
    <t xml:space="preserve">Pasi Vanhalakka</t>
  </si>
  <si>
    <t xml:space="preserve">Kare-Perttuli Suojanen</t>
  </si>
  <si>
    <t xml:space="preserve">Janne Rantala</t>
  </si>
  <si>
    <t xml:space="preserve">Markus Peevo</t>
  </si>
  <si>
    <t xml:space="preserve">06.07. 1991  Siilinjärvi</t>
  </si>
  <si>
    <t xml:space="preserve"> 11-3</t>
  </si>
  <si>
    <t xml:space="preserve">Jussi Viljanen</t>
  </si>
  <si>
    <t xml:space="preserve">  11-3</t>
  </si>
  <si>
    <t xml:space="preserve">Timo Rautiainen</t>
  </si>
  <si>
    <t xml:space="preserve">Pekka Rajala</t>
  </si>
  <si>
    <t xml:space="preserve">Miikka Tawast</t>
  </si>
  <si>
    <t xml:space="preserve">Valtteri Ketonen</t>
  </si>
  <si>
    <t xml:space="preserve">Jari Manninen</t>
  </si>
  <si>
    <t xml:space="preserve">Pasi Tyynelä</t>
  </si>
  <si>
    <t xml:space="preserve">Jarkko Hallanoro</t>
  </si>
  <si>
    <t xml:space="preserve">Ura</t>
  </si>
  <si>
    <t xml:space="preserve">Miika Rantatorikka</t>
  </si>
  <si>
    <t xml:space="preserve">Sami Koivula</t>
  </si>
  <si>
    <t xml:space="preserve">Janne Hakala</t>
  </si>
  <si>
    <t xml:space="preserve">Jukka Latvala</t>
  </si>
  <si>
    <t xml:space="preserve">326</t>
  </si>
  <si>
    <t xml:space="preserve">Juha-Matti Ruuskanen</t>
  </si>
  <si>
    <t xml:space="preserve">Eero Pitkänen</t>
  </si>
  <si>
    <t xml:space="preserve">07.07. 1992  Hämeenlinna</t>
  </si>
  <si>
    <t xml:space="preserve">Pekka Arffman</t>
  </si>
  <si>
    <t xml:space="preserve">Jarno Mönkkönen</t>
  </si>
  <si>
    <t xml:space="preserve">Sami Siira</t>
  </si>
  <si>
    <t xml:space="preserve">Mika Savolainen</t>
  </si>
  <si>
    <t xml:space="preserve">Mika Härkin</t>
  </si>
  <si>
    <t xml:space="preserve">Riku Lokka</t>
  </si>
  <si>
    <t xml:space="preserve">1500</t>
  </si>
  <si>
    <t xml:space="preserve">Simo Liukku</t>
  </si>
  <si>
    <t xml:space="preserve">Ilkka Musto</t>
  </si>
  <si>
    <t xml:space="preserve">Vesa Musto</t>
  </si>
  <si>
    <t xml:space="preserve">Tuomo Palmu</t>
  </si>
  <si>
    <t xml:space="preserve">Ville Heinonen</t>
  </si>
  <si>
    <t xml:space="preserve">Janne Hernesniemi</t>
  </si>
  <si>
    <t xml:space="preserve">Harri Maja</t>
  </si>
  <si>
    <t xml:space="preserve">Jarmo Luhtala</t>
  </si>
  <si>
    <t xml:space="preserve">YJ</t>
  </si>
  <si>
    <t xml:space="preserve">Harri Huusko</t>
  </si>
  <si>
    <t xml:space="preserve">Sami Ovaskainen</t>
  </si>
  <si>
    <t xml:space="preserve">Olli Lehtola</t>
  </si>
  <si>
    <t xml:space="preserve">24.07. 1993  Jokioinen</t>
  </si>
  <si>
    <t xml:space="preserve">  11-7</t>
  </si>
  <si>
    <t xml:space="preserve">Lasse Järvinen</t>
  </si>
  <si>
    <t xml:space="preserve">60</t>
  </si>
  <si>
    <t xml:space="preserve">Teemu Strengell</t>
  </si>
  <si>
    <t xml:space="preserve">Mikko Huotari</t>
  </si>
  <si>
    <t xml:space="preserve">Tommi Kinnunen</t>
  </si>
  <si>
    <t xml:space="preserve">Jarno Lempiäinen</t>
  </si>
  <si>
    <t xml:space="preserve">Jukka Sistonen</t>
  </si>
  <si>
    <t xml:space="preserve">Ilkka Peltonen</t>
  </si>
  <si>
    <t xml:space="preserve">Ari Nyrhinen</t>
  </si>
  <si>
    <t xml:space="preserve">Markku Vainio</t>
  </si>
  <si>
    <t xml:space="preserve">Mara Mäkinen</t>
  </si>
  <si>
    <t xml:space="preserve">Janne Rauhala</t>
  </si>
  <si>
    <t xml:space="preserve">Tommi Murto</t>
  </si>
  <si>
    <t xml:space="preserve">Janne Kangasaho</t>
  </si>
  <si>
    <t xml:space="preserve">Seppo Arbelius</t>
  </si>
  <si>
    <t xml:space="preserve">Matti Salmela</t>
  </si>
  <si>
    <t xml:space="preserve">HP-K</t>
  </si>
  <si>
    <t xml:space="preserve">Kari Koskenmäki</t>
  </si>
  <si>
    <t xml:space="preserve">Miikka Ala-Käkelä</t>
  </si>
  <si>
    <t xml:space="preserve">15.08. 1994  Heinola</t>
  </si>
  <si>
    <t xml:space="preserve">Mikko Lehtinen</t>
  </si>
  <si>
    <t xml:space="preserve">Janne Eskelinen</t>
  </si>
  <si>
    <t xml:space="preserve">Jarkko Perttula</t>
  </si>
  <si>
    <t xml:space="preserve">Pekka Niinikoski</t>
  </si>
  <si>
    <t xml:space="preserve">Jukka Pöllänen</t>
  </si>
  <si>
    <t xml:space="preserve">Jyri Tarmo</t>
  </si>
  <si>
    <t xml:space="preserve">Raimo Harju</t>
  </si>
  <si>
    <t xml:space="preserve">Pekka Saukko</t>
  </si>
  <si>
    <t xml:space="preserve">Joni Järvinen</t>
  </si>
  <si>
    <t xml:space="preserve">Janne Sorri</t>
  </si>
  <si>
    <t xml:space="preserve">Toni Nevantakanen</t>
  </si>
  <si>
    <t xml:space="preserve">Miika Jaatinen</t>
  </si>
  <si>
    <t xml:space="preserve">Tomi Saari</t>
  </si>
  <si>
    <t xml:space="preserve">Juha-Matti Peltola</t>
  </si>
  <si>
    <t xml:space="preserve">14.07. 1995  Karstula</t>
  </si>
  <si>
    <t xml:space="preserve">Petri Lindsberg</t>
  </si>
  <si>
    <t xml:space="preserve">500</t>
  </si>
  <si>
    <t xml:space="preserve">Mikko Härkönen</t>
  </si>
  <si>
    <t xml:space="preserve">JoMa</t>
  </si>
  <si>
    <t xml:space="preserve">Mikko Lahtinen</t>
  </si>
  <si>
    <t xml:space="preserve">Janne Äijänen</t>
  </si>
  <si>
    <t xml:space="preserve">Kiva</t>
  </si>
  <si>
    <t xml:space="preserve">Jaska Huttunen</t>
  </si>
  <si>
    <t xml:space="preserve">Ismo Laakso</t>
  </si>
  <si>
    <t xml:space="preserve">Markus Nygård</t>
  </si>
  <si>
    <t xml:space="preserve">SuPo</t>
  </si>
  <si>
    <t xml:space="preserve">Jarmo Viittanen</t>
  </si>
  <si>
    <t xml:space="preserve">Mika Rytkönen</t>
  </si>
  <si>
    <t xml:space="preserve">Kristian Rajala</t>
  </si>
  <si>
    <t xml:space="preserve">Mikko Harju</t>
  </si>
  <si>
    <t xml:space="preserve">Niku Peltokangas</t>
  </si>
  <si>
    <t xml:space="preserve">Tero Lepola</t>
  </si>
  <si>
    <t xml:space="preserve">Ilkka Uusitalo</t>
  </si>
  <si>
    <t xml:space="preserve">Marko Rasinkangas</t>
  </si>
  <si>
    <t xml:space="preserve">Teemu Mäntyvaara</t>
  </si>
  <si>
    <t xml:space="preserve">Panu Plukka</t>
  </si>
  <si>
    <t xml:space="preserve">Eero Heikkinen</t>
  </si>
  <si>
    <t xml:space="preserve">Sami Hurme</t>
  </si>
  <si>
    <t xml:space="preserve">Lippo  </t>
  </si>
  <si>
    <t xml:space="preserve">12.07. 1996  Kitee</t>
  </si>
  <si>
    <t xml:space="preserve">Pasi Kyöttinen</t>
  </si>
  <si>
    <t xml:space="preserve">3452</t>
  </si>
  <si>
    <t xml:space="preserve">Mikko</t>
  </si>
  <si>
    <t xml:space="preserve">Varonen</t>
  </si>
  <si>
    <t xml:space="preserve">Lahtinen</t>
  </si>
  <si>
    <t xml:space="preserve">Petri</t>
  </si>
  <si>
    <t xml:space="preserve">Kilpeläinen</t>
  </si>
  <si>
    <t xml:space="preserve">Samuli Saastamoinen</t>
  </si>
  <si>
    <t xml:space="preserve">Samuli</t>
  </si>
  <si>
    <t xml:space="preserve">Saastamoinen</t>
  </si>
  <si>
    <t xml:space="preserve">Jaska</t>
  </si>
  <si>
    <t xml:space="preserve">Huttunen</t>
  </si>
  <si>
    <t xml:space="preserve">Mikko Niinikoski</t>
  </si>
  <si>
    <t xml:space="preserve">Niinikoski</t>
  </si>
  <si>
    <t xml:space="preserve">Sami</t>
  </si>
  <si>
    <t xml:space="preserve">Partanen</t>
  </si>
  <si>
    <t xml:space="preserve">Janne</t>
  </si>
  <si>
    <t xml:space="preserve">Äijänen</t>
  </si>
  <si>
    <t xml:space="preserve">Jukka Mäkelä</t>
  </si>
  <si>
    <t xml:space="preserve">Jukka</t>
  </si>
  <si>
    <t xml:space="preserve">Mäkelä</t>
  </si>
  <si>
    <t xml:space="preserve">Teemu Nyyssönen</t>
  </si>
  <si>
    <t xml:space="preserve">Viri</t>
  </si>
  <si>
    <t xml:space="preserve">Teemu</t>
  </si>
  <si>
    <t xml:space="preserve">Nyyssönen</t>
  </si>
  <si>
    <t xml:space="preserve">Tuomas Suortti</t>
  </si>
  <si>
    <t xml:space="preserve">Tuomas</t>
  </si>
  <si>
    <t xml:space="preserve">Suortti</t>
  </si>
  <si>
    <t xml:space="preserve">Timo Suominen</t>
  </si>
  <si>
    <t xml:space="preserve">Timo</t>
  </si>
  <si>
    <t xml:space="preserve">Suominen</t>
  </si>
  <si>
    <t xml:space="preserve">Virkiä</t>
  </si>
  <si>
    <t xml:space="preserve">Jaakko</t>
  </si>
  <si>
    <t xml:space="preserve">Antila</t>
  </si>
  <si>
    <t xml:space="preserve">Jarmo</t>
  </si>
  <si>
    <t xml:space="preserve">Viittanen</t>
  </si>
  <si>
    <t xml:space="preserve">JoKo</t>
  </si>
  <si>
    <t xml:space="preserve">Tero</t>
  </si>
  <si>
    <t xml:space="preserve">Lepola</t>
  </si>
  <si>
    <t xml:space="preserve">Juuso Kerola</t>
  </si>
  <si>
    <t xml:space="preserve">Juuso</t>
  </si>
  <si>
    <t xml:space="preserve">Kerola</t>
  </si>
  <si>
    <t xml:space="preserve">Ilkka</t>
  </si>
  <si>
    <t xml:space="preserve">Uusitalo</t>
  </si>
  <si>
    <t xml:space="preserve">Olli Yli-Karjanmaa</t>
  </si>
  <si>
    <t xml:space="preserve">Olli</t>
  </si>
  <si>
    <t xml:space="preserve">Yli-Karjanmaa</t>
  </si>
  <si>
    <t xml:space="preserve">Mäntyvaara</t>
  </si>
  <si>
    <t xml:space="preserve">Veikka</t>
  </si>
  <si>
    <t xml:space="preserve">Ketonen</t>
  </si>
  <si>
    <t xml:space="preserve">Pertti Keränen</t>
  </si>
  <si>
    <t xml:space="preserve">Pertti</t>
  </si>
  <si>
    <t xml:space="preserve">Keränen</t>
  </si>
  <si>
    <t xml:space="preserve">Markku Myllärinen</t>
  </si>
  <si>
    <t xml:space="preserve">IK</t>
  </si>
  <si>
    <t xml:space="preserve">Markku</t>
  </si>
  <si>
    <t xml:space="preserve">Myllärinen</t>
  </si>
  <si>
    <t xml:space="preserve">Jere</t>
  </si>
  <si>
    <t xml:space="preserve">Dahlström</t>
  </si>
  <si>
    <t xml:space="preserve">Janne Hankilanoja</t>
  </si>
  <si>
    <t xml:space="preserve">Hankilanoja</t>
  </si>
  <si>
    <t xml:space="preserve">15.08. 1997  Hyvinkää</t>
  </si>
  <si>
    <t xml:space="preserve">KuPu</t>
  </si>
  <si>
    <t xml:space="preserve">1895</t>
  </si>
  <si>
    <t xml:space="preserve">Stefan</t>
  </si>
  <si>
    <t xml:space="preserve">Sburatura</t>
  </si>
  <si>
    <t xml:space="preserve">Petri Pennanen</t>
  </si>
  <si>
    <t xml:space="preserve">Pennanen</t>
  </si>
  <si>
    <t xml:space="preserve">Marko Keskinen</t>
  </si>
  <si>
    <t xml:space="preserve">Marko</t>
  </si>
  <si>
    <t xml:space="preserve">Keskinen</t>
  </si>
  <si>
    <t xml:space="preserve">Matti</t>
  </si>
  <si>
    <t xml:space="preserve">Salminen</t>
  </si>
  <si>
    <t xml:space="preserve">Olli Happonen</t>
  </si>
  <si>
    <t xml:space="preserve">Happonen</t>
  </si>
  <si>
    <t xml:space="preserve">Antti Aamuvuori</t>
  </si>
  <si>
    <t xml:space="preserve">KeMu</t>
  </si>
  <si>
    <t xml:space="preserve">Antti</t>
  </si>
  <si>
    <t xml:space="preserve">Aamuvuori</t>
  </si>
  <si>
    <t xml:space="preserve">Pekka Hietakangas</t>
  </si>
  <si>
    <t xml:space="preserve">KuKu</t>
  </si>
  <si>
    <t xml:space="preserve">Pekka</t>
  </si>
  <si>
    <t xml:space="preserve">Hietakangas</t>
  </si>
  <si>
    <t xml:space="preserve">Jussi Hietainen</t>
  </si>
  <si>
    <t xml:space="preserve">Jussi</t>
  </si>
  <si>
    <t xml:space="preserve">Hietainen</t>
  </si>
  <si>
    <t xml:space="preserve">Juntunen</t>
  </si>
  <si>
    <t xml:space="preserve">Tommi Sakki</t>
  </si>
  <si>
    <t xml:space="preserve">Tommi</t>
  </si>
  <si>
    <t xml:space="preserve">Sakki</t>
  </si>
  <si>
    <t xml:space="preserve">Toni</t>
  </si>
  <si>
    <t xml:space="preserve">Ranta</t>
  </si>
  <si>
    <t xml:space="preserve">Sami Karjala</t>
  </si>
  <si>
    <t xml:space="preserve">Karjala</t>
  </si>
  <si>
    <t xml:space="preserve">Juha Korhonen</t>
  </si>
  <si>
    <t xml:space="preserve">Juha</t>
  </si>
  <si>
    <t xml:space="preserve">Korhonen</t>
  </si>
  <si>
    <t xml:space="preserve">Henri Heinäheimo</t>
  </si>
  <si>
    <t xml:space="preserve">Henri</t>
  </si>
  <si>
    <t xml:space="preserve">Heinäheimo</t>
  </si>
  <si>
    <t xml:space="preserve">Timo Oja-Lipasti</t>
  </si>
  <si>
    <t xml:space="preserve">Oja-Lipasti</t>
  </si>
  <si>
    <t xml:space="preserve">Lauri Luusuaniemi</t>
  </si>
  <si>
    <t xml:space="preserve">Lauri</t>
  </si>
  <si>
    <t xml:space="preserve">Luusuaniemi</t>
  </si>
  <si>
    <t xml:space="preserve">Jussi Niemelä</t>
  </si>
  <si>
    <t xml:space="preserve">Niemelä</t>
  </si>
  <si>
    <t xml:space="preserve">Markus</t>
  </si>
  <si>
    <t xml:space="preserve">Latikka</t>
  </si>
  <si>
    <t xml:space="preserve">Mikko Lähdemäki</t>
  </si>
  <si>
    <t xml:space="preserve">Lähdemäki</t>
  </si>
  <si>
    <t xml:space="preserve">Jaakko Kuoppa</t>
  </si>
  <si>
    <t xml:space="preserve">25.06. 1998  Sotkamo</t>
  </si>
  <si>
    <t xml:space="preserve">Kari-Pekka Heinonen</t>
  </si>
  <si>
    <t xml:space="preserve">1351</t>
  </si>
  <si>
    <t xml:space="preserve">Kuoppa</t>
  </si>
  <si>
    <t xml:space="preserve">Väisänen</t>
  </si>
  <si>
    <t xml:space="preserve">Jimi</t>
  </si>
  <si>
    <t xml:space="preserve">Heikkinen</t>
  </si>
  <si>
    <t xml:space="preserve">Jaakko Hirvonen</t>
  </si>
  <si>
    <t xml:space="preserve">Hirvonen</t>
  </si>
  <si>
    <t xml:space="preserve">Mikko Rauhamäki</t>
  </si>
  <si>
    <t xml:space="preserve">Rauhamäki</t>
  </si>
  <si>
    <t xml:space="preserve">Teppo Muttilainen</t>
  </si>
  <si>
    <t xml:space="preserve">Teppo</t>
  </si>
  <si>
    <t xml:space="preserve">Muttilainen</t>
  </si>
  <si>
    <t xml:space="preserve">Petteri Solasaari</t>
  </si>
  <si>
    <t xml:space="preserve">Petteri</t>
  </si>
  <si>
    <t xml:space="preserve">Solasaari</t>
  </si>
  <si>
    <t xml:space="preserve">Olli Tikkanen</t>
  </si>
  <si>
    <t xml:space="preserve">Tikkanen</t>
  </si>
  <si>
    <t xml:space="preserve">Antti Rissanen</t>
  </si>
  <si>
    <t xml:space="preserve">Rissanen</t>
  </si>
  <si>
    <t xml:space="preserve">Jyri Sarvikas</t>
  </si>
  <si>
    <t xml:space="preserve">Kivioja</t>
  </si>
  <si>
    <t xml:space="preserve">Ismo Ankkuri</t>
  </si>
  <si>
    <t xml:space="preserve">Ismo</t>
  </si>
  <si>
    <t xml:space="preserve">Ankkuri</t>
  </si>
  <si>
    <t xml:space="preserve">Jarno Pirinen</t>
  </si>
  <si>
    <t xml:space="preserve">Jarno</t>
  </si>
  <si>
    <t xml:space="preserve">Pirinen</t>
  </si>
  <si>
    <t xml:space="preserve">Henri Tikkanen</t>
  </si>
  <si>
    <t xml:space="preserve">Kalle Raitala</t>
  </si>
  <si>
    <t xml:space="preserve">Kalle</t>
  </si>
  <si>
    <t xml:space="preserve">Raitala</t>
  </si>
  <si>
    <t xml:space="preserve">Jarkko Hietikko</t>
  </si>
  <si>
    <t xml:space="preserve">Jarkko</t>
  </si>
  <si>
    <t xml:space="preserve">Hietikko</t>
  </si>
  <si>
    <t xml:space="preserve">Jussi Ketonen</t>
  </si>
  <si>
    <t xml:space="preserve">Eero Pirhonen</t>
  </si>
  <si>
    <t xml:space="preserve">Eero</t>
  </si>
  <si>
    <t xml:space="preserve">Pirhonen</t>
  </si>
  <si>
    <t xml:space="preserve">Harri Myllärinen</t>
  </si>
  <si>
    <t xml:space="preserve">Harri</t>
  </si>
  <si>
    <t xml:space="preserve">Janne Hannonen</t>
  </si>
  <si>
    <t xml:space="preserve">Hannonen</t>
  </si>
  <si>
    <t xml:space="preserve">Risto Sarvikas</t>
  </si>
  <si>
    <t xml:space="preserve">Risto</t>
  </si>
  <si>
    <t xml:space="preserve">Sarvikas</t>
  </si>
  <si>
    <t xml:space="preserve">Jari Törmänen</t>
  </si>
  <si>
    <t xml:space="preserve">03.07. 1999  Sotkamo</t>
  </si>
  <si>
    <t xml:space="preserve">  2-1  (5-1, 2-3, 2-1)</t>
  </si>
  <si>
    <t xml:space="preserve">Petri Veikkanen</t>
  </si>
  <si>
    <t xml:space="preserve">1318</t>
  </si>
  <si>
    <t xml:space="preserve">Jari</t>
  </si>
  <si>
    <t xml:space="preserve">Törmänen</t>
  </si>
  <si>
    <t xml:space="preserve">Saku Suurnäkki</t>
  </si>
  <si>
    <t xml:space="preserve">Saku</t>
  </si>
  <si>
    <t xml:space="preserve">Suurnäkki</t>
  </si>
  <si>
    <t xml:space="preserve">Meriläinen</t>
  </si>
  <si>
    <t xml:space="preserve">Tuomo Allinen</t>
  </si>
  <si>
    <t xml:space="preserve">Tuomo</t>
  </si>
  <si>
    <t xml:space="preserve">Allinen</t>
  </si>
  <si>
    <t xml:space="preserve">Pasi Paakkinen</t>
  </si>
  <si>
    <t xml:space="preserve">Pasi</t>
  </si>
  <si>
    <t xml:space="preserve">Paakkinen</t>
  </si>
  <si>
    <t xml:space="preserve">Joonas Hänninen</t>
  </si>
  <si>
    <t xml:space="preserve">Joonas</t>
  </si>
  <si>
    <t xml:space="preserve">Hänninen</t>
  </si>
  <si>
    <t xml:space="preserve">Petteri Halonen</t>
  </si>
  <si>
    <t xml:space="preserve">Halonen</t>
  </si>
  <si>
    <t xml:space="preserve">Mikko Immanen</t>
  </si>
  <si>
    <t xml:space="preserve">Immanen</t>
  </si>
  <si>
    <t xml:space="preserve">S</t>
  </si>
  <si>
    <t xml:space="preserve">Matti Töllikkö</t>
  </si>
  <si>
    <t xml:space="preserve">Töllikkö</t>
  </si>
  <si>
    <t xml:space="preserve">Ville Pulkkinen</t>
  </si>
  <si>
    <t xml:space="preserve">MäVi</t>
  </si>
  <si>
    <t xml:space="preserve">Ville</t>
  </si>
  <si>
    <t xml:space="preserve">Pulkkinen</t>
  </si>
  <si>
    <t xml:space="preserve">Toni Svala</t>
  </si>
  <si>
    <t xml:space="preserve">Svala</t>
  </si>
  <si>
    <t xml:space="preserve">Taneli Rantatorikka</t>
  </si>
  <si>
    <t xml:space="preserve">Pekka Itävalo</t>
  </si>
  <si>
    <t xml:space="preserve">Taneli</t>
  </si>
  <si>
    <t xml:space="preserve">Rantatorikka</t>
  </si>
  <si>
    <t xml:space="preserve">Hakola</t>
  </si>
  <si>
    <t xml:space="preserve">Jussi Parvi</t>
  </si>
  <si>
    <t xml:space="preserve">Parvi</t>
  </si>
  <si>
    <t xml:space="preserve">Jukka Mannila</t>
  </si>
  <si>
    <t xml:space="preserve">Mannila</t>
  </si>
  <si>
    <t xml:space="preserve">Markus Ojanperä</t>
  </si>
  <si>
    <t xml:space="preserve">Ojanperä</t>
  </si>
  <si>
    <t xml:space="preserve">Aki Orava</t>
  </si>
  <si>
    <t xml:space="preserve">Aki</t>
  </si>
  <si>
    <t xml:space="preserve">Orava</t>
  </si>
  <si>
    <t xml:space="preserve">Oskari</t>
  </si>
  <si>
    <t xml:space="preserve">Kosonen</t>
  </si>
  <si>
    <t xml:space="preserve">Sami Haapakoski</t>
  </si>
  <si>
    <t xml:space="preserve">Haapakoski</t>
  </si>
  <si>
    <t xml:space="preserve">Jaakko Aninko</t>
  </si>
  <si>
    <t xml:space="preserve">Aninko</t>
  </si>
  <si>
    <t xml:space="preserve">Johannes Luomala</t>
  </si>
  <si>
    <t xml:space="preserve">Johannes</t>
  </si>
  <si>
    <t xml:space="preserve">Luomala</t>
  </si>
  <si>
    <t xml:space="preserve">Timo Aho</t>
  </si>
  <si>
    <t xml:space="preserve">Aho</t>
  </si>
  <si>
    <t xml:space="preserve">Taneli Heikkilä</t>
  </si>
  <si>
    <t xml:space="preserve">Heikkilä</t>
  </si>
  <si>
    <t xml:space="preserve">Jukka Liuski</t>
  </si>
  <si>
    <t xml:space="preserve">04.08. 2000  Oulu</t>
  </si>
  <si>
    <t xml:space="preserve">Timo Allinen</t>
  </si>
  <si>
    <t xml:space="preserve">1237</t>
  </si>
  <si>
    <t xml:space="preserve">Liuski</t>
  </si>
  <si>
    <t xml:space="preserve">Arto Korhonen</t>
  </si>
  <si>
    <t xml:space="preserve">PuPe</t>
  </si>
  <si>
    <t xml:space="preserve">Arto</t>
  </si>
  <si>
    <t xml:space="preserve">Hannu Huuskonen</t>
  </si>
  <si>
    <t xml:space="preserve">Hannu</t>
  </si>
  <si>
    <t xml:space="preserve">Huuskonen</t>
  </si>
  <si>
    <t xml:space="preserve">Mikko Korhonen</t>
  </si>
  <si>
    <t xml:space="preserve">Jani Toikka</t>
  </si>
  <si>
    <t xml:space="preserve">Jani</t>
  </si>
  <si>
    <t xml:space="preserve">Toikka</t>
  </si>
  <si>
    <t xml:space="preserve">Pekka Saari</t>
  </si>
  <si>
    <t xml:space="preserve">1/5</t>
  </si>
  <si>
    <t xml:space="preserve">Saari</t>
  </si>
  <si>
    <t xml:space="preserve">Janne Korhonen</t>
  </si>
  <si>
    <t xml:space="preserve">Tuomas Peltomäki</t>
  </si>
  <si>
    <t xml:space="preserve">Peltomäki</t>
  </si>
  <si>
    <t xml:space="preserve">Ville Kolehmainen</t>
  </si>
  <si>
    <t xml:space="preserve">jok</t>
  </si>
  <si>
    <t xml:space="preserve">Kolehmainen</t>
  </si>
  <si>
    <t xml:space="preserve">Mikko Liukku</t>
  </si>
  <si>
    <t xml:space="preserve">Liukku</t>
  </si>
  <si>
    <t xml:space="preserve">Jussi Tolvanen</t>
  </si>
  <si>
    <t xml:space="preserve">Tolvanen</t>
  </si>
  <si>
    <t xml:space="preserve">7/8</t>
  </si>
  <si>
    <t xml:space="preserve">Markku Uusitalo</t>
  </si>
  <si>
    <t xml:space="preserve">Jesse</t>
  </si>
  <si>
    <t xml:space="preserve">Koskela</t>
  </si>
  <si>
    <t xml:space="preserve">6/10</t>
  </si>
  <si>
    <t xml:space="preserve">Lehtonen</t>
  </si>
  <si>
    <t xml:space="preserve">5/10</t>
  </si>
  <si>
    <t xml:space="preserve">Puputti</t>
  </si>
  <si>
    <t xml:space="preserve">Jyri Kyllönen</t>
  </si>
  <si>
    <t xml:space="preserve">Jyri</t>
  </si>
  <si>
    <t xml:space="preserve">Kyllönen</t>
  </si>
  <si>
    <t xml:space="preserve">Lankinen</t>
  </si>
  <si>
    <t xml:space="preserve">Jaakko Juuso</t>
  </si>
  <si>
    <t xml:space="preserve">Mika Väisänen</t>
  </si>
  <si>
    <t xml:space="preserve">KiimU</t>
  </si>
  <si>
    <t xml:space="preserve">Mika</t>
  </si>
  <si>
    <t xml:space="preserve">Matti Latvala</t>
  </si>
  <si>
    <t xml:space="preserve">4/10</t>
  </si>
  <si>
    <t xml:space="preserve">Latvala</t>
  </si>
  <si>
    <t xml:space="preserve">Tero Tuomela</t>
  </si>
  <si>
    <t xml:space="preserve">Tuomela</t>
  </si>
  <si>
    <t xml:space="preserve">Henri Pulkkinen</t>
  </si>
  <si>
    <t xml:space="preserve">Jussi Ramstedt</t>
  </si>
  <si>
    <t xml:space="preserve">Ramstedt</t>
  </si>
  <si>
    <t xml:space="preserve">13.07. 2001  Hamina</t>
  </si>
  <si>
    <t xml:space="preserve">1972</t>
  </si>
  <si>
    <t xml:space="preserve">Joni</t>
  </si>
  <si>
    <t xml:space="preserve">Juha-Matti Sirviö</t>
  </si>
  <si>
    <t xml:space="preserve">6/8</t>
  </si>
  <si>
    <t xml:space="preserve">Juha-Matti</t>
  </si>
  <si>
    <t xml:space="preserve">Sirviö</t>
  </si>
  <si>
    <t xml:space="preserve">Tommi Nissinen</t>
  </si>
  <si>
    <t xml:space="preserve">Nissinen</t>
  </si>
  <si>
    <t xml:space="preserve">Mika-Matti Ojala</t>
  </si>
  <si>
    <t xml:space="preserve">Mika-Matti</t>
  </si>
  <si>
    <t xml:space="preserve">Ojala</t>
  </si>
  <si>
    <t xml:space="preserve">Ilkka Haatainen</t>
  </si>
  <si>
    <t xml:space="preserve">Haatainen</t>
  </si>
  <si>
    <t xml:space="preserve">Mika Ilkko</t>
  </si>
  <si>
    <t xml:space="preserve">0/0</t>
  </si>
  <si>
    <t xml:space="preserve">----</t>
  </si>
  <si>
    <t xml:space="preserve">Ilkko</t>
  </si>
  <si>
    <t xml:space="preserve">Antti Hartikainen</t>
  </si>
  <si>
    <t xml:space="preserve">Hartikainen</t>
  </si>
  <si>
    <t xml:space="preserve">Pelkonen</t>
  </si>
  <si>
    <t xml:space="preserve">Kimmo Salminen</t>
  </si>
  <si>
    <t xml:space="preserve">Anssi</t>
  </si>
  <si>
    <t xml:space="preserve">Lammila</t>
  </si>
  <si>
    <t xml:space="preserve">Joni Valtanen</t>
  </si>
  <si>
    <t xml:space="preserve">MyVe</t>
  </si>
  <si>
    <t xml:space="preserve">Valtanen</t>
  </si>
  <si>
    <t xml:space="preserve">Juha Puhtimäki</t>
  </si>
  <si>
    <t xml:space="preserve">Puhtimäki</t>
  </si>
  <si>
    <t xml:space="preserve">6/7</t>
  </si>
  <si>
    <t xml:space="preserve">Hannu Kiukkonen</t>
  </si>
  <si>
    <t xml:space="preserve">Kiukkonen</t>
  </si>
  <si>
    <t xml:space="preserve">2/7</t>
  </si>
  <si>
    <t xml:space="preserve">Olli-Pekka</t>
  </si>
  <si>
    <t xml:space="preserve">Rajala</t>
  </si>
  <si>
    <t xml:space="preserve">Juho Mattila</t>
  </si>
  <si>
    <t xml:space="preserve">Juho</t>
  </si>
  <si>
    <t xml:space="preserve">Mattila</t>
  </si>
  <si>
    <t xml:space="preserve">Teemu Auronen</t>
  </si>
  <si>
    <t xml:space="preserve">Auronen</t>
  </si>
  <si>
    <t xml:space="preserve">Mikko Kytömäki</t>
  </si>
  <si>
    <t xml:space="preserve">Kytömäki</t>
  </si>
  <si>
    <t xml:space="preserve">Tuomas Storbacka</t>
  </si>
  <si>
    <t xml:space="preserve">VePe</t>
  </si>
  <si>
    <t xml:space="preserve">Storbacka</t>
  </si>
  <si>
    <t xml:space="preserve">Tommi Rouvinen</t>
  </si>
  <si>
    <t xml:space="preserve">Rouvinen</t>
  </si>
  <si>
    <t xml:space="preserve">Petteri Okkonen</t>
  </si>
  <si>
    <t xml:space="preserve">28.06. 2002  Ilmajoki</t>
  </si>
  <si>
    <t xml:space="preserve">1059</t>
  </si>
  <si>
    <t xml:space="preserve">Okkonen</t>
  </si>
  <si>
    <t xml:space="preserve">Vehkaperä</t>
  </si>
  <si>
    <t xml:space="preserve">Joni Kinnunen</t>
  </si>
  <si>
    <t xml:space="preserve">ToPo</t>
  </si>
  <si>
    <t xml:space="preserve">Kinnunen</t>
  </si>
  <si>
    <t xml:space="preserve">2/10</t>
  </si>
  <si>
    <t xml:space="preserve">Tomi Vänninen</t>
  </si>
  <si>
    <t xml:space="preserve">Tomi</t>
  </si>
  <si>
    <t xml:space="preserve">Vänninen</t>
  </si>
  <si>
    <t xml:space="preserve">Jouni Kylmälä</t>
  </si>
  <si>
    <t xml:space="preserve">Jouni</t>
  </si>
  <si>
    <t xml:space="preserve">Kylmälä</t>
  </si>
  <si>
    <t xml:space="preserve">Joni Nousiainen</t>
  </si>
  <si>
    <t xml:space="preserve">Nousiainen</t>
  </si>
  <si>
    <t xml:space="preserve">Mikko Huuska</t>
  </si>
  <si>
    <t xml:space="preserve">Huuska</t>
  </si>
  <si>
    <t xml:space="preserve">Jouni Huotari</t>
  </si>
  <si>
    <t xml:space="preserve">Huotari</t>
  </si>
  <si>
    <t xml:space="preserve">Petteri Salmi</t>
  </si>
  <si>
    <t xml:space="preserve">PePe</t>
  </si>
  <si>
    <t xml:space="preserve">Salmi</t>
  </si>
  <si>
    <t xml:space="preserve">Eero Kosonen</t>
  </si>
  <si>
    <t xml:space="preserve">Veli-Pekka Yli-Hirvelä</t>
  </si>
  <si>
    <t xml:space="preserve">Markku Puhtimäki</t>
  </si>
  <si>
    <t xml:space="preserve">Veli-Pekka</t>
  </si>
  <si>
    <t xml:space="preserve">Yli-Hirvelä</t>
  </si>
  <si>
    <t xml:space="preserve">Jouni Oja-Lipasti</t>
  </si>
  <si>
    <t xml:space="preserve">KylKai</t>
  </si>
  <si>
    <t xml:space="preserve">6/6</t>
  </si>
  <si>
    <t xml:space="preserve">Mikko Haukkala</t>
  </si>
  <si>
    <t xml:space="preserve">YPJ</t>
  </si>
  <si>
    <t xml:space="preserve">Haukkala</t>
  </si>
  <si>
    <t xml:space="preserve">Miikka Mäntykorpi</t>
  </si>
  <si>
    <t xml:space="preserve">Miikka</t>
  </si>
  <si>
    <t xml:space="preserve">Mäntykorpi</t>
  </si>
  <si>
    <t xml:space="preserve">Timo Kallio</t>
  </si>
  <si>
    <t xml:space="preserve">Kallio</t>
  </si>
  <si>
    <t xml:space="preserve">Leppälä</t>
  </si>
  <si>
    <t xml:space="preserve">Juho Hacklin</t>
  </si>
  <si>
    <t xml:space="preserve">Hacklin</t>
  </si>
  <si>
    <t xml:space="preserve">Arttu Immonen</t>
  </si>
  <si>
    <t xml:space="preserve">Arttu</t>
  </si>
  <si>
    <t xml:space="preserve">Immonen</t>
  </si>
  <si>
    <t xml:space="preserve">Timo Pulkkinen</t>
  </si>
  <si>
    <t xml:space="preserve">Jari Sulasalmi</t>
  </si>
  <si>
    <t xml:space="preserve">Sulasalmi</t>
  </si>
  <si>
    <t xml:space="preserve">Hannu Ikonen</t>
  </si>
  <si>
    <t xml:space="preserve">03.08. 2003  Sotkamo</t>
  </si>
  <si>
    <t xml:space="preserve">Pasi Ahonen</t>
  </si>
  <si>
    <t xml:space="preserve">1178</t>
  </si>
  <si>
    <t xml:space="preserve">Ikonen</t>
  </si>
  <si>
    <t xml:space="preserve">Pyry Takala</t>
  </si>
  <si>
    <t xml:space="preserve">Pyry</t>
  </si>
  <si>
    <t xml:space="preserve">Takala</t>
  </si>
  <si>
    <t xml:space="preserve">Harri Savander</t>
  </si>
  <si>
    <t xml:space="preserve">Savander</t>
  </si>
  <si>
    <t xml:space="preserve">Toni Laakso</t>
  </si>
  <si>
    <t xml:space="preserve">Laakso</t>
  </si>
  <si>
    <t xml:space="preserve">Miikka Matikka</t>
  </si>
  <si>
    <t xml:space="preserve">Matikka</t>
  </si>
  <si>
    <t xml:space="preserve">Pertti Virtanen</t>
  </si>
  <si>
    <t xml:space="preserve">Virtanen</t>
  </si>
  <si>
    <t xml:space="preserve">Tuomo Ylimaunu</t>
  </si>
  <si>
    <t xml:space="preserve">Ylimaunu</t>
  </si>
  <si>
    <t xml:space="preserve">Kimmo Carlson</t>
  </si>
  <si>
    <t xml:space="preserve">Kimmo</t>
  </si>
  <si>
    <t xml:space="preserve">Carlson</t>
  </si>
  <si>
    <t xml:space="preserve">Jarkko Urpilainen</t>
  </si>
  <si>
    <t xml:space="preserve">Urpilainen</t>
  </si>
  <si>
    <t xml:space="preserve">Jaakko Hyvönen</t>
  </si>
  <si>
    <t xml:space="preserve">Hyvönen</t>
  </si>
  <si>
    <t xml:space="preserve">Tommi Lautsalo</t>
  </si>
  <si>
    <t xml:space="preserve">0/6</t>
  </si>
  <si>
    <t xml:space="preserve">0/5</t>
  </si>
  <si>
    <t xml:space="preserve">Lautsalo</t>
  </si>
  <si>
    <t xml:space="preserve">Juha Niittula</t>
  </si>
  <si>
    <t xml:space="preserve">Martti</t>
  </si>
  <si>
    <t xml:space="preserve">Kuusisto</t>
  </si>
  <si>
    <t xml:space="preserve">Ilari Siutla</t>
  </si>
  <si>
    <t xml:space="preserve">Ilari</t>
  </si>
  <si>
    <t xml:space="preserve">Siutla</t>
  </si>
  <si>
    <t xml:space="preserve">Viinamäki</t>
  </si>
  <si>
    <t xml:space="preserve">Miska</t>
  </si>
  <si>
    <t xml:space="preserve">Kulju</t>
  </si>
  <si>
    <t xml:space="preserve">Jesse Jokela</t>
  </si>
  <si>
    <t xml:space="preserve">Jokela</t>
  </si>
  <si>
    <t xml:space="preserve">Matti Kytömäki</t>
  </si>
  <si>
    <t xml:space="preserve">Iiro Hämäläinen</t>
  </si>
  <si>
    <t xml:space="preserve">Iiro</t>
  </si>
  <si>
    <t xml:space="preserve">Hämäläinen</t>
  </si>
  <si>
    <t xml:space="preserve">Jani Moilanen</t>
  </si>
  <si>
    <t xml:space="preserve">Moilanen</t>
  </si>
  <si>
    <t xml:space="preserve">Joonas Eirola</t>
  </si>
  <si>
    <t xml:space="preserve">Eirola</t>
  </si>
  <si>
    <t xml:space="preserve">18.06. 2004  Hyvinkää</t>
  </si>
  <si>
    <t xml:space="preserve">630</t>
  </si>
  <si>
    <t xml:space="preserve">Kosti Rautiainen</t>
  </si>
  <si>
    <t xml:space="preserve">Kosti</t>
  </si>
  <si>
    <t xml:space="preserve">Rautiainen</t>
  </si>
  <si>
    <t xml:space="preserve">Immo Rautiainen</t>
  </si>
  <si>
    <t xml:space="preserve">Immo</t>
  </si>
  <si>
    <t xml:space="preserve">Juha Eskelinen</t>
  </si>
  <si>
    <t xml:space="preserve">8/8</t>
  </si>
  <si>
    <t xml:space="preserve">Eskelinen</t>
  </si>
  <si>
    <t xml:space="preserve">Ville Laakkonen</t>
  </si>
  <si>
    <t xml:space="preserve">Laakkonen</t>
  </si>
  <si>
    <t xml:space="preserve">Juho Määttälä</t>
  </si>
  <si>
    <t xml:space="preserve">Erkki Seppälä</t>
  </si>
  <si>
    <t xml:space="preserve">Määttälä</t>
  </si>
  <si>
    <t xml:space="preserve">Jonne</t>
  </si>
  <si>
    <t xml:space="preserve">Kemppainen</t>
  </si>
  <si>
    <t xml:space="preserve">Kukkola</t>
  </si>
  <si>
    <t xml:space="preserve">Juho Ranto</t>
  </si>
  <si>
    <t xml:space="preserve">Ranto</t>
  </si>
  <si>
    <t xml:space="preserve">YPL</t>
  </si>
  <si>
    <t xml:space="preserve">22.07. 2005  Oulu</t>
  </si>
  <si>
    <t xml:space="preserve">Janne Huotari</t>
  </si>
  <si>
    <t xml:space="preserve">Pekka Rahikainen</t>
  </si>
  <si>
    <t xml:space="preserve">Kimmo Lukkari</t>
  </si>
  <si>
    <t xml:space="preserve">02.07. 2005  Oulu</t>
  </si>
  <si>
    <t xml:space="preserve">Marko Viitanen</t>
  </si>
  <si>
    <t xml:space="preserve">LMV</t>
  </si>
  <si>
    <t xml:space="preserve">Jussi Suurnäkki</t>
  </si>
  <si>
    <t xml:space="preserve">HaPe</t>
  </si>
  <si>
    <t xml:space="preserve">Antti Rinnevuori</t>
  </si>
  <si>
    <t xml:space="preserve">Sampo Nieminen</t>
  </si>
  <si>
    <t xml:space="preserve">Janne Hulkkonen</t>
  </si>
  <si>
    <t xml:space="preserve">NS</t>
  </si>
  <si>
    <t xml:space="preserve">Tommi Joensuu</t>
  </si>
  <si>
    <t xml:space="preserve">Antti Pajala</t>
  </si>
  <si>
    <t xml:space="preserve">Tommi Huhtanen</t>
  </si>
  <si>
    <t xml:space="preserve">Iiro Haimi</t>
  </si>
  <si>
    <t xml:space="preserve">JäPe</t>
  </si>
  <si>
    <t xml:space="preserve">Tommi Malinen</t>
  </si>
  <si>
    <t xml:space="preserve">Olli Sirviö</t>
  </si>
  <si>
    <t xml:space="preserve">Matti Koskinen</t>
  </si>
  <si>
    <t xml:space="preserve">Juha Nikula</t>
  </si>
  <si>
    <t xml:space="preserve">Tero Rantankangas</t>
  </si>
  <si>
    <t xml:space="preserve">Esa-Jussi Kangas</t>
  </si>
  <si>
    <t xml:space="preserve">Antti-Pekka Röntynen</t>
  </si>
  <si>
    <t xml:space="preserve">Lippo Juniorit</t>
  </si>
  <si>
    <t xml:space="preserve">Ville Hämäläinen</t>
  </si>
  <si>
    <t xml:space="preserve">01.07. 2006  Kitee</t>
  </si>
  <si>
    <t xml:space="preserve">1617</t>
  </si>
  <si>
    <t xml:space="preserve">Tuomas Mattila</t>
  </si>
  <si>
    <t xml:space="preserve">Lauri Muona</t>
  </si>
  <si>
    <t xml:space="preserve">1/7</t>
  </si>
  <si>
    <t xml:space="preserve">Timo Suortti</t>
  </si>
  <si>
    <t xml:space="preserve">Juuso Huhtiranta</t>
  </si>
  <si>
    <t xml:space="preserve">Joni Koponen</t>
  </si>
  <si>
    <t xml:space="preserve">Olli Partanen</t>
  </si>
  <si>
    <t xml:space="preserve">Eetu Pusenius</t>
  </si>
  <si>
    <t xml:space="preserve">Marko Heikkinen</t>
  </si>
  <si>
    <t xml:space="preserve">Lauri Vierimaa</t>
  </si>
  <si>
    <t xml:space="preserve">Ari Saastamoinen</t>
  </si>
  <si>
    <t xml:space="preserve">Tuomas Jussila</t>
  </si>
  <si>
    <t xml:space="preserve">Jyri Suhonen</t>
  </si>
  <si>
    <t xml:space="preserve">Jesse Luoma</t>
  </si>
  <si>
    <t xml:space="preserve">Mika Ihanamäki</t>
  </si>
  <si>
    <t xml:space="preserve">2/9</t>
  </si>
  <si>
    <t xml:space="preserve">Sami Nieminen</t>
  </si>
  <si>
    <t xml:space="preserve">30.06. 2007  Kouvola</t>
  </si>
  <si>
    <t xml:space="preserve">1872</t>
  </si>
  <si>
    <t xml:space="preserve">Simo Rahunen</t>
  </si>
  <si>
    <t xml:space="preserve">Jani Karppanen</t>
  </si>
  <si>
    <t xml:space="preserve">Erno Tuomainen</t>
  </si>
  <si>
    <t xml:space="preserve">7/10</t>
  </si>
  <si>
    <t xml:space="preserve">Joonas Savolainen</t>
  </si>
  <si>
    <t xml:space="preserve">Jussi Hurskainen</t>
  </si>
  <si>
    <t xml:space="preserve">Sasu Toikka</t>
  </si>
  <si>
    <t xml:space="preserve">Ilkka Männikkö</t>
  </si>
  <si>
    <t xml:space="preserve">Jukka Tuomisto</t>
  </si>
  <si>
    <t xml:space="preserve">1/6</t>
  </si>
  <si>
    <t xml:space="preserve">Ilkka Ylitalo</t>
  </si>
  <si>
    <t xml:space="preserve">Tuomas Jääskeläinen</t>
  </si>
  <si>
    <t xml:space="preserve">28.06. 2008  Raahe</t>
  </si>
  <si>
    <t xml:space="preserve">9/11</t>
  </si>
  <si>
    <t xml:space="preserve">1673</t>
  </si>
  <si>
    <t xml:space="preserve">Joni Aalto</t>
  </si>
  <si>
    <t xml:space="preserve">Henri Pennanen</t>
  </si>
  <si>
    <t xml:space="preserve">Valtteri Niskanen</t>
  </si>
  <si>
    <t xml:space="preserve">Janne Matikainen</t>
  </si>
  <si>
    <t xml:space="preserve">Miko Sillanpää</t>
  </si>
  <si>
    <t xml:space="preserve">Polte</t>
  </si>
  <si>
    <t xml:space="preserve">Jari Ojala</t>
  </si>
  <si>
    <t xml:space="preserve">Toni Sarkkinen</t>
  </si>
  <si>
    <t xml:space="preserve">Antti Väistö</t>
  </si>
  <si>
    <t xml:space="preserve">27.06. 2009  Kuopio </t>
  </si>
  <si>
    <t xml:space="preserve">Juhani Myyryläinen</t>
  </si>
  <si>
    <t xml:space="preserve">8/12</t>
  </si>
  <si>
    <t xml:space="preserve">Reko Korhonen</t>
  </si>
  <si>
    <t xml:space="preserve">Tomi Hakkola</t>
  </si>
  <si>
    <t xml:space="preserve">Antti Yli-Saunamäki</t>
  </si>
  <si>
    <t xml:space="preserve">Tapani Piri</t>
  </si>
  <si>
    <t xml:space="preserve">Teemu Nikkanen</t>
  </si>
  <si>
    <t xml:space="preserve">Joona Rajahalme</t>
  </si>
  <si>
    <t xml:space="preserve">Mikko Nikula</t>
  </si>
  <si>
    <t xml:space="preserve">27.06. 2009  Kuopio</t>
  </si>
  <si>
    <t xml:space="preserve">2086</t>
  </si>
  <si>
    <t xml:space="preserve">Ossi Meriläinen</t>
  </si>
  <si>
    <t xml:space="preserve">x</t>
  </si>
  <si>
    <t xml:space="preserve">Erno Kulmala</t>
  </si>
  <si>
    <t xml:space="preserve">04.07. 2010  Helsinki</t>
  </si>
  <si>
    <t xml:space="preserve">1570</t>
  </si>
  <si>
    <t xml:space="preserve">Topi Hurskainen</t>
  </si>
  <si>
    <t xml:space="preserve">10/12</t>
  </si>
  <si>
    <t xml:space="preserve">Tommi Päivinen</t>
  </si>
  <si>
    <t xml:space="preserve">Anttoni Jokinen</t>
  </si>
  <si>
    <t xml:space="preserve">Janne Mäkelä</t>
  </si>
  <si>
    <t xml:space="preserve">Joni Saarinen</t>
  </si>
  <si>
    <t xml:space="preserve">OjKi</t>
  </si>
  <si>
    <t xml:space="preserve">Marko Nikula</t>
  </si>
  <si>
    <t xml:space="preserve">IiU</t>
  </si>
  <si>
    <t xml:space="preserve">24.07. 2011  Kouvola</t>
  </si>
  <si>
    <t xml:space="preserve">Ville Lantiainen</t>
  </si>
  <si>
    <t xml:space="preserve">Roni Vartama</t>
  </si>
  <si>
    <t xml:space="preserve">Joonas Jaskari</t>
  </si>
  <si>
    <t xml:space="preserve">Arto Kilpeläinen</t>
  </si>
  <si>
    <t xml:space="preserve">Paavo Lassila</t>
  </si>
  <si>
    <t xml:space="preserve">Ville Pietinen</t>
  </si>
  <si>
    <t xml:space="preserve">Topi Koistinen</t>
  </si>
  <si>
    <t xml:space="preserve">Mikko Pauna</t>
  </si>
  <si>
    <t xml:space="preserve">PöU</t>
  </si>
  <si>
    <t xml:space="preserve">Ville Harju</t>
  </si>
  <si>
    <t xml:space="preserve">Miikka Riikonen</t>
  </si>
  <si>
    <t xml:space="preserve">20.07. 2012  Sotkamo</t>
  </si>
  <si>
    <t xml:space="preserve">Saku Komulainen</t>
  </si>
  <si>
    <t xml:space="preserve">7/7</t>
  </si>
  <si>
    <t xml:space="preserve">4/3</t>
  </si>
  <si>
    <t xml:space="preserve">JuNu</t>
  </si>
  <si>
    <t xml:space="preserve">Roope Koskelainen</t>
  </si>
  <si>
    <t xml:space="preserve">Juuso Lattu</t>
  </si>
  <si>
    <t xml:space="preserve">8/14</t>
  </si>
  <si>
    <t xml:space="preserve">Aatu-Ville Väänänen</t>
  </si>
  <si>
    <t xml:space="preserve">Lassi Vuorela</t>
  </si>
  <si>
    <t xml:space="preserve">Jari Viitasalo</t>
  </si>
  <si>
    <t xml:space="preserve">Jere Viitasalo</t>
  </si>
  <si>
    <t xml:space="preserve">Lippo Pesis</t>
  </si>
  <si>
    <t xml:space="preserve">Antti Nurmela</t>
  </si>
  <si>
    <t xml:space="preserve">Henri Heikkinen</t>
  </si>
  <si>
    <t xml:space="preserve">Miika Saari</t>
  </si>
  <si>
    <t xml:space="preserve">Kalle Kero</t>
  </si>
  <si>
    <t xml:space="preserve">14.07. 2013  Hyvinkää</t>
  </si>
  <si>
    <t xml:space="preserve">Matias Hänninen</t>
  </si>
  <si>
    <t xml:space="preserve">Joni Matikainen</t>
  </si>
  <si>
    <t xml:space="preserve">Matias Hangasmaa</t>
  </si>
  <si>
    <t xml:space="preserve">Ville Kotro</t>
  </si>
  <si>
    <t xml:space="preserve">Iiro Keränen</t>
  </si>
  <si>
    <t xml:space="preserve">JymyJussit</t>
  </si>
  <si>
    <t xml:space="preserve">7/13</t>
  </si>
  <si>
    <t xml:space="preserve">Roope Reinikka</t>
  </si>
  <si>
    <t xml:space="preserve">Juho Peltoniemi</t>
  </si>
  <si>
    <t xml:space="preserve">Markus Hallasuo</t>
  </si>
  <si>
    <t xml:space="preserve">18.07. 2014  Seinäjoki</t>
  </si>
  <si>
    <t xml:space="preserve">  0-2  (0-5, 0-1)</t>
  </si>
  <si>
    <t xml:space="preserve">Henrik Tawast</t>
  </si>
  <si>
    <t xml:space="preserve">Aleksi Toropainen</t>
  </si>
  <si>
    <t xml:space="preserve">Atte Brandt</t>
  </si>
  <si>
    <t xml:space="preserve">Lari Rautiainen</t>
  </si>
  <si>
    <t xml:space="preserve">Eino Puustinen</t>
  </si>
  <si>
    <t xml:space="preserve">Chakke Katajamäki</t>
  </si>
  <si>
    <t xml:space="preserve">Severi Piispanen</t>
  </si>
  <si>
    <t xml:space="preserve">Tuomas Tyni</t>
  </si>
  <si>
    <t xml:space="preserve">28.06. 2015  Hyvinkää</t>
  </si>
  <si>
    <t xml:space="preserve">Juuso Ilander</t>
  </si>
  <si>
    <t xml:space="preserve">Antti Kiiskinen</t>
  </si>
  <si>
    <t xml:space="preserve">Eemeli Paldanius</t>
  </si>
  <si>
    <t xml:space="preserve">Samu-Kalle Varonen</t>
  </si>
  <si>
    <t xml:space="preserve">Iiro Hyvönen</t>
  </si>
  <si>
    <t xml:space="preserve">Seppo Salmela</t>
  </si>
  <si>
    <t xml:space="preserve">Oskari Salmela</t>
  </si>
  <si>
    <t xml:space="preserve">2/1</t>
  </si>
  <si>
    <t xml:space="preserve">Roni Ruokojärvi</t>
  </si>
  <si>
    <t xml:space="preserve">Jaakko Kemppainen</t>
  </si>
  <si>
    <t xml:space="preserve">Tuomas Haapamäki</t>
  </si>
  <si>
    <t xml:space="preserve">Matias Litmanen</t>
  </si>
  <si>
    <t xml:space="preserve">03.07. 2016  Kouvola</t>
  </si>
  <si>
    <t xml:space="preserve">6/12</t>
  </si>
  <si>
    <t xml:space="preserve">Juho Keinänen</t>
  </si>
  <si>
    <t xml:space="preserve">Valtteri Piirainen</t>
  </si>
  <si>
    <t xml:space="preserve">Jere Haavisto</t>
  </si>
  <si>
    <t xml:space="preserve">8/11</t>
  </si>
  <si>
    <t xml:space="preserve">Mika Lehto</t>
  </si>
  <si>
    <t xml:space="preserve">9/13</t>
  </si>
  <si>
    <t xml:space="preserve">Patrik Vartama</t>
  </si>
  <si>
    <t xml:space="preserve">Juuso Vuorenmäki</t>
  </si>
  <si>
    <t xml:space="preserve">Teemu Tähtilä</t>
  </si>
  <si>
    <t xml:space="preserve">Tuukka Sarkkinen</t>
  </si>
  <si>
    <t xml:space="preserve">0/9</t>
  </si>
  <si>
    <t xml:space="preserve">Topias Teppo</t>
  </si>
  <si>
    <t xml:space="preserve">02.07. 2017  Imatra</t>
  </si>
  <si>
    <t xml:space="preserve">Konsta Kettunen</t>
  </si>
  <si>
    <t xml:space="preserve">Ari Lankinen</t>
  </si>
  <si>
    <t xml:space="preserve">Samuli Pohjola</t>
  </si>
  <si>
    <t xml:space="preserve">Eetu Isohanni</t>
  </si>
  <si>
    <t xml:space="preserve">Ville Keltikangas</t>
  </si>
  <si>
    <t xml:space="preserve">Sebastian Lahti</t>
  </si>
  <si>
    <t xml:space="preserve">01.07. 2018  Joensuu</t>
  </si>
  <si>
    <t xml:space="preserve">3</t>
  </si>
  <si>
    <t xml:space="preserve">Teemu Körkkö</t>
  </si>
  <si>
    <t xml:space="preserve">1</t>
  </si>
  <si>
    <t xml:space="preserve">Erkka Gröhn</t>
  </si>
  <si>
    <t xml:space="preserve">2</t>
  </si>
  <si>
    <t xml:space="preserve">Konsta Kurikka</t>
  </si>
  <si>
    <t xml:space="preserve">Ville-Markus Kosonen</t>
  </si>
  <si>
    <t xml:space="preserve">Juuso Nousiainen</t>
  </si>
  <si>
    <t xml:space="preserve">Rami Ruokojärvi</t>
  </si>
  <si>
    <t xml:space="preserve">Kasperi Salmela</t>
  </si>
  <si>
    <t xml:space="preserve">Pyry Alanen</t>
  </si>
  <si>
    <t xml:space="preserve">Joona Iivonen</t>
  </si>
  <si>
    <t xml:space="preserve">05.07. 2019  Seinäjoki</t>
  </si>
  <si>
    <t xml:space="preserve">  2-0  (6-3, 3-2)</t>
  </si>
  <si>
    <t xml:space="preserve">Samuel Tirkkonen</t>
  </si>
  <si>
    <t xml:space="preserve">Seeti Surakka</t>
  </si>
  <si>
    <t xml:space="preserve">Antti Kurttila</t>
  </si>
  <si>
    <t xml:space="preserve">Kasperi Hämäläinen</t>
  </si>
  <si>
    <t xml:space="preserve">Teemu Keskitalo</t>
  </si>
  <si>
    <t xml:space="preserve">Aatu Roivainen</t>
  </si>
  <si>
    <t xml:space="preserve">Miitri Pesonen</t>
  </si>
  <si>
    <t xml:space="preserve">Juho Heikkala</t>
  </si>
  <si>
    <t xml:space="preserve">Aleksi Lassila</t>
  </si>
  <si>
    <t xml:space="preserve">Konsta Launonen</t>
  </si>
  <si>
    <t xml:space="preserve">Atte Piisi </t>
  </si>
  <si>
    <t xml:space="preserve">ALLE  17 - VUOTIAAT</t>
  </si>
  <si>
    <t xml:space="preserve">Pisteytys</t>
  </si>
  <si>
    <t xml:space="preserve">25</t>
  </si>
  <si>
    <t xml:space="preserve">ei ottelurajaa mitalipisteisiin</t>
  </si>
  <si>
    <t xml:space="preserve">PESISPÖRSSI MIESTEN SUPERPESIKSESSÄ  ( 17v )</t>
  </si>
  <si>
    <t xml:space="preserve">Runkosarja  1945-2026</t>
  </si>
  <si>
    <t xml:space="preserve">  Kärkilyönnit  1977-2026</t>
  </si>
  <si>
    <t xml:space="preserve">Ylempi loppusarja  1979-2026</t>
  </si>
  <si>
    <t xml:space="preserve">   Arvo-ottelut</t>
  </si>
  <si>
    <t xml:space="preserve">Mitalit</t>
  </si>
  <si>
    <t xml:space="preserve">     Muut</t>
  </si>
  <si>
    <t xml:space="preserve">SIJA</t>
  </si>
  <si>
    <t xml:space="preserve">Pörssi</t>
  </si>
  <si>
    <t xml:space="preserve">1957  -  2026</t>
  </si>
  <si>
    <t xml:space="preserve">MSU-alku</t>
  </si>
  <si>
    <t xml:space="preserve">OTT</t>
  </si>
  <si>
    <t xml:space="preserve">KUN</t>
  </si>
  <si>
    <t xml:space="preserve">LÖI</t>
  </si>
  <si>
    <t xml:space="preserve">TOI</t>
  </si>
  <si>
    <t xml:space="preserve">0&gt;1</t>
  </si>
  <si>
    <t xml:space="preserve">1&gt;2</t>
  </si>
  <si>
    <t xml:space="preserve">2&gt;3</t>
  </si>
  <si>
    <t xml:space="preserve">3&gt;k</t>
  </si>
  <si>
    <t xml:space="preserve">KL-%</t>
  </si>
  <si>
    <t xml:space="preserve">IL</t>
  </si>
  <si>
    <t xml:space="preserve">LL</t>
  </si>
  <si>
    <t xml:space="preserve">AP</t>
  </si>
  <si>
    <t xml:space="preserve">BP</t>
  </si>
  <si>
    <t xml:space="preserve">hSM</t>
  </si>
  <si>
    <t xml:space="preserve">CUP</t>
  </si>
  <si>
    <t xml:space="preserve">Samuel Huotari</t>
  </si>
  <si>
    <t xml:space="preserve">Matti Venäläinen</t>
  </si>
  <si>
    <t xml:space="preserve">JoMa </t>
  </si>
  <si>
    <t xml:space="preserve">Markku Löfman</t>
  </si>
  <si>
    <t xml:space="preserve">Markku Kuikka</t>
  </si>
  <si>
    <t xml:space="preserve">OkuP</t>
  </si>
  <si>
    <t xml:space="preserve">24.01.2001</t>
  </si>
  <si>
    <t xml:space="preserve">Erkki Rautiainen</t>
  </si>
  <si>
    <t xml:space="preserve">Alpo Mäntykorpi</t>
  </si>
  <si>
    <t xml:space="preserve">KiPa, JoMa</t>
  </si>
  <si>
    <t xml:space="preserve">Jarmo Juhola</t>
  </si>
  <si>
    <t xml:space="preserve">xx.xx.1970</t>
  </si>
  <si>
    <t xml:space="preserve">Jaakko Lovén</t>
  </si>
  <si>
    <t xml:space="preserve">Tarmo Papinaho</t>
  </si>
  <si>
    <t xml:space="preserve">Raimo Lahtinen</t>
  </si>
  <si>
    <t xml:space="preserve">JyVe</t>
  </si>
  <si>
    <t xml:space="preserve">Erkki Huuska</t>
  </si>
  <si>
    <t xml:space="preserve">Kauko Laakkonen</t>
  </si>
  <si>
    <t xml:space="preserve">TMP</t>
  </si>
  <si>
    <t xml:space="preserve">Topias Lönnmark</t>
  </si>
  <si>
    <t xml:space="preserve">Perttu Kenttäaho</t>
  </si>
  <si>
    <t xml:space="preserve">Reijo Haka</t>
  </si>
  <si>
    <t xml:space="preserve">Ilkka Kauppinen</t>
  </si>
  <si>
    <t xml:space="preserve">Markku Koso</t>
  </si>
  <si>
    <t xml:space="preserve">HP </t>
  </si>
  <si>
    <t xml:space="preserve">Roope Seppänen</t>
  </si>
  <si>
    <t xml:space="preserve">Jouko Martikkala</t>
  </si>
  <si>
    <t xml:space="preserve">Ismo Jaatinen</t>
  </si>
  <si>
    <t xml:space="preserve">Armas Latikka</t>
  </si>
  <si>
    <t xml:space="preserve">Timo Raussi</t>
  </si>
  <si>
    <t xml:space="preserve">MyKV</t>
  </si>
  <si>
    <t xml:space="preserve">Pekka Luhtanen</t>
  </si>
  <si>
    <t xml:space="preserve">KeuKis</t>
  </si>
  <si>
    <t xml:space="preserve">Yrjö Salmela</t>
  </si>
  <si>
    <t xml:space="preserve">Ilkka Vimpari</t>
  </si>
  <si>
    <t xml:space="preserve">12.11.1960</t>
  </si>
  <si>
    <t xml:space="preserve">Anssi Kaminen</t>
  </si>
  <si>
    <t xml:space="preserve">Eemeli Lassila</t>
  </si>
  <si>
    <t xml:space="preserve">Aulis Paski</t>
  </si>
  <si>
    <t xml:space="preserve">Heikki Röyskö</t>
  </si>
  <si>
    <t xml:space="preserve">xx.xx.1944</t>
  </si>
  <si>
    <t xml:space="preserve">Väinö Väänänen</t>
  </si>
  <si>
    <t xml:space="preserve">21.11.1972</t>
  </si>
  <si>
    <t xml:space="preserve">12.03.1986</t>
  </si>
  <si>
    <t xml:space="preserve">Tomi Viljanen</t>
  </si>
  <si>
    <t xml:space="preserve">Kalevi Junnila</t>
  </si>
  <si>
    <t xml:space="preserve">Erkki Korhonen</t>
  </si>
  <si>
    <t xml:space="preserve">Matti Lehtinen</t>
  </si>
  <si>
    <t xml:space="preserve">Risto Uosukainen</t>
  </si>
  <si>
    <t xml:space="preserve">Vincent Kontturi</t>
  </si>
  <si>
    <t xml:space="preserve">Juhani Leppäniemi</t>
  </si>
  <si>
    <t xml:space="preserve">Jiri Joukainen</t>
  </si>
  <si>
    <t xml:space="preserve">Ari Uusitalo</t>
  </si>
  <si>
    <t xml:space="preserve">Reino Karjalainen</t>
  </si>
  <si>
    <t xml:space="preserve">Jouko Pyykönen</t>
  </si>
  <si>
    <t xml:space="preserve">Matti Kotikumpu</t>
  </si>
  <si>
    <t xml:space="preserve">Mauri Alanne</t>
  </si>
  <si>
    <t xml:space="preserve">Aimo Kukkonen</t>
  </si>
  <si>
    <t xml:space="preserve">HJ</t>
  </si>
  <si>
    <t xml:space="preserve">Jaakko Nygård</t>
  </si>
  <si>
    <t xml:space="preserve">Pentti Yli-Torala</t>
  </si>
  <si>
    <t xml:space="preserve">Kai Rauhansalo</t>
  </si>
  <si>
    <t xml:space="preserve">Eero Vilevaara</t>
  </si>
  <si>
    <t xml:space="preserve">Lassi Oksanen</t>
  </si>
  <si>
    <t xml:space="preserve">Vesa Pöytäkangas</t>
  </si>
  <si>
    <t xml:space="preserve">Ukko Schroderus</t>
  </si>
  <si>
    <t xml:space="preserve">Heikki Kuusisaari</t>
  </si>
  <si>
    <t xml:space="preserve">Oula Tanttu</t>
  </si>
  <si>
    <t xml:space="preserve">Juhani Suutarinen</t>
  </si>
  <si>
    <t xml:space="preserve">Simo Hotakainen</t>
  </si>
  <si>
    <t xml:space="preserve">Niko Vesanko</t>
  </si>
  <si>
    <t xml:space="preserve">Unto Sormunen</t>
  </si>
  <si>
    <t xml:space="preserve">Pasi Kostiainen</t>
  </si>
  <si>
    <t xml:space="preserve">Veli-Matti Syrjänen</t>
  </si>
  <si>
    <t xml:space="preserve">Timo Pajunen</t>
  </si>
  <si>
    <t xml:space="preserve">Eeli Partanen</t>
  </si>
  <si>
    <t xml:space="preserve">Kari Rautiainen</t>
  </si>
  <si>
    <t xml:space="preserve">Matti Kärnä</t>
  </si>
  <si>
    <t xml:space="preserve">Yrjö-Pekka Hautamäki</t>
  </si>
  <si>
    <t xml:space="preserve">Pasi Vuorinen</t>
  </si>
  <si>
    <t xml:space="preserve">Oiva Mämmi</t>
  </si>
  <si>
    <t xml:space="preserve">Aleksi Ahola</t>
  </si>
  <si>
    <t xml:space="preserve">Tapio Jakonen</t>
  </si>
  <si>
    <t xml:space="preserve">Pauli Pursiainen</t>
  </si>
  <si>
    <t xml:space="preserve">Taisto Tikkanen</t>
  </si>
  <si>
    <t xml:space="preserve">PT</t>
  </si>
  <si>
    <t xml:space="preserve">Tommi Jortama</t>
  </si>
  <si>
    <t xml:space="preserve">Elmeri Lonkainen</t>
  </si>
  <si>
    <t xml:space="preserve">Johannes Kerola</t>
  </si>
  <si>
    <t xml:space="preserve">Markus Lakaniemi</t>
  </si>
  <si>
    <t xml:space="preserve">Kari Salmi</t>
  </si>
  <si>
    <t xml:space="preserve">Saku Saloranta</t>
  </si>
  <si>
    <t xml:space="preserve">Kari Kallio</t>
  </si>
  <si>
    <t xml:space="preserve">Matti Korkeakoski</t>
  </si>
  <si>
    <t xml:space="preserve">Roope Räsänen</t>
  </si>
  <si>
    <t xml:space="preserve">Santtu Salo</t>
  </si>
  <si>
    <t xml:space="preserve">Joona Haapanen</t>
  </si>
  <si>
    <t xml:space="preserve">Pekka Harjula</t>
  </si>
  <si>
    <t xml:space="preserve">Raimo Huovila</t>
  </si>
  <si>
    <t xml:space="preserve">Jukka Lakaniemi</t>
  </si>
  <si>
    <t xml:space="preserve">Tony Latvala</t>
  </si>
  <si>
    <t xml:space="preserve">Mauri Mustaparta</t>
  </si>
  <si>
    <t xml:space="preserve">Matias Rauhala</t>
  </si>
  <si>
    <t xml:space="preserve">Jussi Vihriälä</t>
  </si>
  <si>
    <t xml:space="preserve">Paavo Hakala</t>
  </si>
  <si>
    <t xml:space="preserve">Rainer Stenius</t>
  </si>
  <si>
    <t xml:space="preserve">Antti-Jussi Toropainen</t>
  </si>
  <si>
    <t xml:space="preserve">Ilmari Ylä-Autio</t>
  </si>
  <si>
    <t xml:space="preserve">Emppu Partanen</t>
  </si>
  <si>
    <t xml:space="preserve">Sulo-Veikko Varonen</t>
  </si>
  <si>
    <t xml:space="preserve">Pyry Kohonen</t>
  </si>
  <si>
    <t xml:space="preserve">Tahko, SoJy</t>
  </si>
  <si>
    <t xml:space="preserve">Esko Henriksson</t>
  </si>
  <si>
    <t xml:space="preserve">Kalevi Lahti</t>
  </si>
  <si>
    <t xml:space="preserve">Eero Moilanen</t>
  </si>
  <si>
    <t xml:space="preserve">Pentti Paavola</t>
  </si>
  <si>
    <t xml:space="preserve">Pasi Rajala</t>
  </si>
  <si>
    <t xml:space="preserve">Mikko Röppänen</t>
  </si>
  <si>
    <t xml:space="preserve">RUNKOSARJA</t>
  </si>
  <si>
    <t xml:space="preserve">PLAY OFF</t>
  </si>
  <si>
    <t xml:space="preserve">M</t>
  </si>
  <si>
    <t xml:space="preserve">MIEHET</t>
  </si>
  <si>
    <t xml:space="preserve">OTTELUTILASTO</t>
  </si>
  <si>
    <t xml:space="preserve">KUNNARITILASTO</t>
  </si>
  <si>
    <t xml:space="preserve">LYÖJÄTILASTO</t>
  </si>
  <si>
    <t xml:space="preserve">ETENIJÄTILASTO</t>
  </si>
  <si>
    <t xml:space="preserve">TEHOTILASTO</t>
  </si>
  <si>
    <t xml:space="preserve">KÄRKILYÖNTITILASTO</t>
  </si>
  <si>
    <t xml:space="preserve">ARVO-OTTELUT</t>
  </si>
  <si>
    <t xml:space="preserve">YHT</t>
  </si>
  <si>
    <t xml:space="preserve">MITALIT</t>
  </si>
  <si>
    <t xml:space="preserve">HALLIMESTARUUS</t>
  </si>
  <si>
    <t xml:space="preserve">SUOMEN CUP</t>
  </si>
  <si>
    <t xml:space="preserve">+</t>
  </si>
  <si>
    <t xml:space="preserve">=</t>
  </si>
  <si>
    <t xml:space="preserve">PESISPÖRSSI SUPERPESIKSESSÄ  ( 17v )</t>
  </si>
  <si>
    <t xml:space="preserve">PESISPÖRSSI MIESTEN SUPERPESIKSESSÄ</t>
  </si>
  <si>
    <t xml:space="preserve">17-VUOTIAAT JA NUOREMMAT</t>
  </si>
  <si>
    <t xml:space="preserve">Runkosarja </t>
  </si>
  <si>
    <t xml:space="preserve">Ylempi loppusarja </t>
  </si>
  <si>
    <t xml:space="preserve">PÖRSSI</t>
  </si>
  <si>
    <t xml:space="preserve">Senäjoen Maila-Jussit</t>
  </si>
  <si>
    <t xml:space="preserve">Seinäjoen JymyJussit</t>
  </si>
  <si>
    <t xml:space="preserve">Puurtilan Kisa-Veikot</t>
  </si>
  <si>
    <t xml:space="preserve">Tyoväen Maila-Pojat</t>
  </si>
  <si>
    <t xml:space="preserve">Haminan Palloilijay</t>
  </si>
  <si>
    <t xml:space="preserve">Myllykosken Kilpa-Veikot</t>
  </si>
  <si>
    <t xml:space="preserve">Jyväskylän Veikot</t>
  </si>
  <si>
    <t xml:space="preserve">Hongikon Ns. Urheilijat</t>
  </si>
  <si>
    <t xml:space="preserve">Harjavallan Jymy</t>
  </si>
  <si>
    <t xml:space="preserve">Vähnkyrön Viesti</t>
  </si>
  <si>
    <t xml:space="preserve">Keravan Pallokerho</t>
  </si>
  <si>
    <t xml:space="preserve">Keuruun Kisailijat</t>
  </si>
  <si>
    <t xml:space="preserve">/</t>
  </si>
  <si>
    <t xml:space="preserve">Helsingin Pallonlyöjät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</si>
</sst>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"/>
    <numFmt numFmtId="167" formatCode="dd/mm/yyyy"/>
    <numFmt numFmtId="168" formatCode="0.0"/>
    <numFmt numFmtId="169" formatCode="d/m/yyyy"/>
    <numFmt numFmtId="170" formatCode="#,##0"/>
    <numFmt numFmtId="171" formatCode="0\ %"/>
    <numFmt numFmtId="172" formatCode="0.0\ %"/>
  </numFmts>
  <fonts count="16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  <font>
      <b val="true"/>
      <sz val="14"/>
      <name val="Times New Roman"/>
      <family val="1"/>
      <charset val="1"/>
    </font>
    <font>
      <u val="single"/>
      <sz val="12.3"/>
      <color rgb="FF0000FF"/>
      <name val="Arial"/>
      <family val="2"/>
      <charset val="1"/>
    </font>
    <font>
      <sz val="12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sz val="11"/>
      <color rgb="FF333333"/>
      <name val="Times New Roman"/>
      <family val="1"/>
      <charset val="1"/>
    </font>
    <font>
      <sz val="1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6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99CC00"/>
        <bgColor rgb="FF92D050"/>
      </patternFill>
    </fill>
    <fill>
      <patternFill patternType="solid">
        <fgColor rgb="FF92D050"/>
        <bgColor rgb="FF99CC00"/>
      </patternFill>
    </fill>
    <fill>
      <patternFill patternType="solid">
        <fgColor rgb="FFFFCC9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79646"/>
      </patternFill>
    </fill>
    <fill>
      <patternFill patternType="solid">
        <fgColor theme="9"/>
        <bgColor rgb="FFFF8080"/>
      </patternFill>
    </fill>
    <fill>
      <patternFill patternType="solid">
        <fgColor theme="0" tint="-0.15"/>
        <bgColor rgb="FFDCE6F2"/>
      </patternFill>
    </fill>
    <fill>
      <patternFill patternType="solid">
        <fgColor theme="4" tint="0.7999"/>
        <bgColor rgb="FFD9D9D9"/>
      </patternFill>
    </fill>
    <fill>
      <patternFill patternType="solid">
        <fgColor rgb="FF00B0F0"/>
        <bgColor rgb="FF33CCCC"/>
      </patternFill>
    </fill>
    <fill>
      <patternFill patternType="solid">
        <fgColor theme="0"/>
        <bgColor rgb="FFFFFFCC"/>
      </patternFill>
    </fill>
    <fill>
      <patternFill patternType="solid">
        <fgColor theme="0" tint="-0.25"/>
        <bgColor rgb="FFD9D9D9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6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6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3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1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5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7" borderId="13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11" borderId="13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11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7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9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9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11" borderId="1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7" borderId="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11" borderId="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6" fillId="7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6" fillId="7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7" borderId="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5" borderId="8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5" borderId="6" xfId="1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5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7" fillId="0" borderId="8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8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1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3" xfId="21"/>
    <cellStyle name="TableStyleLight1" xfId="22"/>
    <cellStyle name="*unknown*" xfId="20" builtinId="8"/>
    <cellStyle name="Excel Built-in Normal" xfId="23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79646"/>
      <rgbColor rgb="FFFF6600"/>
      <rgbColor rgb="FF666699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2" width="27.38"/>
    <col collapsed="false" customWidth="true" hidden="false" outlineLevel="0" max="5" min="3" style="3" width="3.62"/>
    <col collapsed="false" customWidth="true" hidden="false" outlineLevel="0" max="6" min="6" style="3" width="5.12"/>
    <col collapsed="false" customWidth="true" hidden="false" outlineLevel="0" max="7" min="7" style="2" width="23.63"/>
    <col collapsed="false" customWidth="true" hidden="false" outlineLevel="0" max="8" min="8" style="3" width="0.88"/>
    <col collapsed="false" customWidth="true" hidden="false" outlineLevel="0" max="9" min="9" style="2" width="22.76"/>
    <col collapsed="false" customWidth="true" hidden="false" outlineLevel="0" max="10" min="10" style="3" width="4.62"/>
    <col collapsed="false" customWidth="true" hidden="false" outlineLevel="0" max="11" min="11" style="3" width="1.42"/>
    <col collapsed="false" customWidth="true" hidden="false" outlineLevel="0" max="12" min="12" style="3" width="4.75"/>
    <col collapsed="false" customWidth="true" hidden="false" outlineLevel="0" max="13" min="13" style="2" width="16.75"/>
    <col collapsed="false" customWidth="true" hidden="false" outlineLevel="0" max="14" min="14" style="3" width="4.88"/>
    <col collapsed="false" customWidth="true" hidden="false" outlineLevel="0" max="15" min="15" style="2" width="11.25"/>
    <col collapsed="false" customWidth="true" hidden="false" outlineLevel="0" max="16" min="16" style="3" width="0.75"/>
    <col collapsed="false" customWidth="true" hidden="false" outlineLevel="0" max="70" min="17" style="3" width="12.62"/>
    <col collapsed="false" customWidth="true" hidden="false" outlineLevel="0" max="98" min="71" style="3" width="4.62"/>
    <col collapsed="false" customWidth="false" hidden="false" outlineLevel="0" max="116" min="99" style="3" width="9"/>
    <col collapsed="false" customWidth="false" hidden="false" outlineLevel="0" max="16384" min="117" style="4" width="9"/>
  </cols>
  <sheetData>
    <row r="1" customFormat="false" ht="17.35" hidden="false" customHeight="false" outlineLevel="0" collapsed="false">
      <c r="B1" s="5" t="s">
        <v>0</v>
      </c>
      <c r="C1" s="1"/>
      <c r="G1" s="6"/>
      <c r="H1" s="7"/>
      <c r="K1" s="7"/>
      <c r="P1" s="1"/>
    </row>
    <row r="2" customFormat="false" ht="15" hidden="false" customHeight="false" outlineLevel="0" collapsed="false">
      <c r="G2" s="4"/>
      <c r="H2" s="7"/>
      <c r="K2" s="7"/>
      <c r="O2" s="8"/>
      <c r="P2" s="8"/>
    </row>
    <row r="3" customFormat="false" ht="15" hidden="false" customHeight="false" outlineLevel="0" collapsed="false">
      <c r="A3" s="9"/>
      <c r="B3" s="10" t="s">
        <v>1</v>
      </c>
      <c r="C3" s="11"/>
      <c r="D3" s="11"/>
      <c r="E3" s="11"/>
      <c r="F3" s="11"/>
      <c r="G3" s="12" t="s">
        <v>2</v>
      </c>
      <c r="H3" s="13"/>
      <c r="I3" s="13"/>
      <c r="J3" s="11"/>
      <c r="K3" s="11"/>
      <c r="L3" s="11"/>
      <c r="M3" s="14"/>
      <c r="N3" s="11"/>
      <c r="O3" s="14"/>
      <c r="P3" s="15"/>
    </row>
    <row r="4" customFormat="false" ht="15" hidden="false" customHeight="false" outlineLevel="0" collapsed="false">
      <c r="A4" s="1" t="n">
        <v>1</v>
      </c>
      <c r="B4" s="2" t="s">
        <v>3</v>
      </c>
      <c r="G4" s="16" t="s">
        <v>4</v>
      </c>
      <c r="H4" s="4"/>
      <c r="I4" s="4"/>
      <c r="P4" s="15"/>
    </row>
    <row r="5" customFormat="false" ht="15" hidden="false" customHeight="false" outlineLevel="0" collapsed="false">
      <c r="A5" s="1" t="n">
        <v>2</v>
      </c>
      <c r="B5" s="2" t="s">
        <v>5</v>
      </c>
      <c r="G5" s="4" t="s">
        <v>6</v>
      </c>
      <c r="H5" s="4"/>
      <c r="I5" s="4"/>
      <c r="P5" s="17"/>
    </row>
    <row r="6" customFormat="false" ht="15" hidden="false" customHeight="false" outlineLevel="0" collapsed="false">
      <c r="G6" s="4"/>
      <c r="H6" s="4"/>
      <c r="I6" s="4" t="s">
        <v>6</v>
      </c>
      <c r="P6" s="17"/>
    </row>
    <row r="7" customFormat="false" ht="15" hidden="false" customHeight="false" outlineLevel="0" collapsed="false">
      <c r="G7" s="4"/>
      <c r="H7" s="4"/>
      <c r="I7" s="4"/>
      <c r="P7" s="17"/>
    </row>
    <row r="8" customFormat="false" ht="15" hidden="false" customHeight="false" outlineLevel="0" collapsed="false">
      <c r="G8" s="4" t="s">
        <v>7</v>
      </c>
      <c r="H8" s="4"/>
      <c r="I8" s="4"/>
      <c r="P8" s="17"/>
    </row>
    <row r="9" customFormat="false" ht="15" hidden="false" customHeight="false" outlineLevel="0" collapsed="false">
      <c r="G9" s="4"/>
      <c r="H9" s="4"/>
      <c r="I9" s="4" t="s">
        <v>7</v>
      </c>
      <c r="P9" s="17"/>
    </row>
    <row r="10" customFormat="false" ht="15" hidden="false" customHeight="false" outlineLevel="0" collapsed="false">
      <c r="G10" s="4"/>
      <c r="H10" s="4"/>
      <c r="I10" s="4"/>
      <c r="P10" s="17"/>
    </row>
    <row r="11" customFormat="false" ht="15" hidden="false" customHeight="false" outlineLevel="0" collapsed="false">
      <c r="G11" s="4" t="s">
        <v>8</v>
      </c>
      <c r="H11" s="4" t="s">
        <v>9</v>
      </c>
      <c r="I11" s="4" t="s">
        <v>10</v>
      </c>
      <c r="J11" s="3" t="n">
        <v>16</v>
      </c>
      <c r="K11" s="3" t="s">
        <v>9</v>
      </c>
      <c r="L11" s="3" t="n">
        <v>5</v>
      </c>
      <c r="P11" s="17"/>
    </row>
    <row r="12" customFormat="false" ht="15" hidden="false" customHeight="false" outlineLevel="0" collapsed="false">
      <c r="D12" s="3" t="n">
        <v>12</v>
      </c>
      <c r="E12" s="3" t="n">
        <v>8</v>
      </c>
      <c r="G12" s="4" t="s">
        <v>10</v>
      </c>
      <c r="H12" s="4"/>
      <c r="I12" s="4" t="s">
        <v>8</v>
      </c>
      <c r="J12" s="3" t="n">
        <v>4</v>
      </c>
      <c r="K12" s="3" t="s">
        <v>9</v>
      </c>
      <c r="L12" s="3" t="n">
        <v>9</v>
      </c>
      <c r="P12" s="17"/>
    </row>
    <row r="13" customFormat="false" ht="15" hidden="false" customHeight="false" outlineLevel="0" collapsed="false">
      <c r="G13" s="4"/>
      <c r="H13" s="4"/>
      <c r="I13" s="4"/>
      <c r="P13" s="17"/>
    </row>
    <row r="14" customFormat="false" ht="15" hidden="false" customHeight="false" outlineLevel="0" collapsed="false">
      <c r="G14" s="4" t="s">
        <v>11</v>
      </c>
      <c r="H14" s="4"/>
      <c r="I14" s="4"/>
      <c r="P14" s="17"/>
    </row>
    <row r="15" customFormat="false" ht="15" hidden="false" customHeight="false" outlineLevel="0" collapsed="false">
      <c r="G15" s="4"/>
      <c r="H15" s="4"/>
      <c r="I15" s="4" t="s">
        <v>12</v>
      </c>
      <c r="P15" s="17"/>
    </row>
    <row r="16" customFormat="false" ht="15" hidden="false" customHeight="false" outlineLevel="0" collapsed="false">
      <c r="G16" s="4"/>
      <c r="H16" s="4"/>
      <c r="I16" s="4"/>
      <c r="P16" s="17"/>
    </row>
    <row r="17" customFormat="false" ht="15" hidden="false" customHeight="false" outlineLevel="0" collapsed="false">
      <c r="G17" s="4" t="s">
        <v>13</v>
      </c>
      <c r="H17" s="4"/>
      <c r="I17" s="4"/>
      <c r="P17" s="17"/>
    </row>
    <row r="18" customFormat="false" ht="15" hidden="false" customHeight="false" outlineLevel="0" collapsed="false">
      <c r="G18" s="4"/>
      <c r="H18" s="4"/>
      <c r="I18" s="4" t="s">
        <v>13</v>
      </c>
      <c r="P18" s="17"/>
    </row>
    <row r="19" customFormat="false" ht="15" hidden="false" customHeight="false" outlineLevel="0" collapsed="false">
      <c r="G19" s="4"/>
      <c r="H19" s="4"/>
      <c r="I19" s="4"/>
      <c r="P19" s="17"/>
    </row>
    <row r="20" customFormat="false" ht="15" hidden="false" customHeight="false" outlineLevel="0" collapsed="false">
      <c r="G20" s="4" t="s">
        <v>14</v>
      </c>
      <c r="H20" s="4"/>
      <c r="I20" s="4"/>
      <c r="P20" s="17"/>
    </row>
    <row r="21" customFormat="false" ht="15" hidden="false" customHeight="false" outlineLevel="0" collapsed="false">
      <c r="G21" s="4"/>
      <c r="H21" s="4"/>
      <c r="I21" s="4" t="s">
        <v>14</v>
      </c>
      <c r="P21" s="17"/>
    </row>
    <row r="22" customFormat="false" ht="15" hidden="false" customHeight="false" outlineLevel="0" collapsed="false">
      <c r="G22" s="4"/>
      <c r="H22" s="4"/>
      <c r="I22" s="4"/>
      <c r="P22" s="17"/>
    </row>
    <row r="23" customFormat="false" ht="15" hidden="false" customHeight="false" outlineLevel="0" collapsed="false">
      <c r="G23" s="4" t="s">
        <v>15</v>
      </c>
      <c r="H23" s="4"/>
      <c r="I23" s="4"/>
      <c r="P23" s="17"/>
    </row>
    <row r="24" customFormat="false" ht="15" hidden="false" customHeight="false" outlineLevel="0" collapsed="false">
      <c r="G24" s="4"/>
      <c r="H24" s="4"/>
      <c r="I24" s="4" t="s">
        <v>15</v>
      </c>
      <c r="P24" s="17"/>
    </row>
    <row r="25" customFormat="false" ht="15" hidden="false" customHeight="false" outlineLevel="0" collapsed="false">
      <c r="G25" s="4"/>
      <c r="H25" s="4"/>
      <c r="I25" s="4"/>
      <c r="P25" s="17"/>
    </row>
    <row r="26" customFormat="false" ht="15" hidden="false" customHeight="false" outlineLevel="0" collapsed="false">
      <c r="G26" s="4" t="s">
        <v>16</v>
      </c>
      <c r="H26" s="4"/>
      <c r="I26" s="4"/>
      <c r="P26" s="17"/>
    </row>
    <row r="27" customFormat="false" ht="15" hidden="false" customHeight="false" outlineLevel="0" collapsed="false">
      <c r="G27" s="4"/>
      <c r="H27" s="4"/>
      <c r="I27" s="4" t="s">
        <v>16</v>
      </c>
      <c r="P27" s="17"/>
    </row>
    <row r="28" customFormat="false" ht="15" hidden="false" customHeight="false" outlineLevel="0" collapsed="false">
      <c r="G28" s="4"/>
      <c r="H28" s="4"/>
      <c r="I28" s="4"/>
      <c r="P28" s="17"/>
    </row>
    <row r="29" customFormat="false" ht="15" hidden="false" customHeight="false" outlineLevel="0" collapsed="false">
      <c r="G29" s="16" t="s">
        <v>17</v>
      </c>
      <c r="H29" s="4"/>
      <c r="I29" s="4"/>
      <c r="P29" s="17"/>
    </row>
    <row r="30" customFormat="false" ht="15" hidden="false" customHeight="false" outlineLevel="0" collapsed="false">
      <c r="G30" s="16" t="s">
        <v>6</v>
      </c>
      <c r="H30" s="4"/>
      <c r="I30" s="4" t="s">
        <v>7</v>
      </c>
      <c r="J30" s="3" t="n">
        <v>21</v>
      </c>
      <c r="K30" s="3" t="s">
        <v>9</v>
      </c>
      <c r="L30" s="3" t="n">
        <v>9</v>
      </c>
      <c r="P30" s="17"/>
    </row>
    <row r="31" customFormat="false" ht="15" hidden="false" customHeight="false" outlineLevel="0" collapsed="false">
      <c r="G31" s="4" t="s">
        <v>8</v>
      </c>
      <c r="H31" s="4"/>
      <c r="I31" s="16" t="s">
        <v>12</v>
      </c>
      <c r="J31" s="3" t="n">
        <v>3</v>
      </c>
      <c r="K31" s="3" t="s">
        <v>9</v>
      </c>
      <c r="L31" s="3" t="n">
        <v>9</v>
      </c>
      <c r="P31" s="17"/>
    </row>
    <row r="32" customFormat="false" ht="15" hidden="false" customHeight="false" outlineLevel="0" collapsed="false">
      <c r="G32" s="16" t="s">
        <v>13</v>
      </c>
      <c r="H32" s="4"/>
      <c r="I32" s="4" t="s">
        <v>14</v>
      </c>
      <c r="J32" s="3" t="n">
        <v>21</v>
      </c>
      <c r="K32" s="3" t="s">
        <v>9</v>
      </c>
      <c r="L32" s="3" t="n">
        <v>3</v>
      </c>
      <c r="P32" s="17"/>
    </row>
    <row r="33" customFormat="false" ht="15" hidden="false" customHeight="false" outlineLevel="0" collapsed="false">
      <c r="G33" s="16" t="s">
        <v>15</v>
      </c>
      <c r="H33" s="4"/>
      <c r="I33" s="4" t="s">
        <v>16</v>
      </c>
      <c r="J33" s="3" t="n">
        <v>22</v>
      </c>
      <c r="K33" s="3" t="s">
        <v>9</v>
      </c>
      <c r="L33" s="3" t="n">
        <v>3</v>
      </c>
      <c r="P33" s="17"/>
    </row>
    <row r="34" customFormat="false" ht="15" hidden="false" customHeight="false" outlineLevel="0" collapsed="false">
      <c r="G34" s="4"/>
      <c r="H34" s="4"/>
      <c r="I34" s="4"/>
      <c r="P34" s="17"/>
    </row>
    <row r="35" customFormat="false" ht="15" hidden="false" customHeight="false" outlineLevel="0" collapsed="false">
      <c r="G35" s="16" t="s">
        <v>18</v>
      </c>
      <c r="H35" s="4"/>
      <c r="I35" s="4"/>
      <c r="P35" s="17"/>
    </row>
    <row r="36" customFormat="false" ht="15" hidden="false" customHeight="false" outlineLevel="0" collapsed="false">
      <c r="G36" s="16" t="s">
        <v>12</v>
      </c>
      <c r="H36" s="4"/>
      <c r="I36" s="4" t="s">
        <v>6</v>
      </c>
      <c r="J36" s="3" t="n">
        <v>13</v>
      </c>
      <c r="K36" s="3" t="s">
        <v>9</v>
      </c>
      <c r="L36" s="3" t="n">
        <v>3</v>
      </c>
      <c r="P36" s="17"/>
    </row>
    <row r="37" customFormat="false" ht="15" hidden="false" customHeight="false" outlineLevel="0" collapsed="false">
      <c r="G37" s="16" t="s">
        <v>15</v>
      </c>
      <c r="H37" s="4"/>
      <c r="I37" s="4" t="s">
        <v>13</v>
      </c>
      <c r="J37" s="3" t="n">
        <v>10</v>
      </c>
      <c r="K37" s="3" t="s">
        <v>9</v>
      </c>
      <c r="L37" s="3" t="n">
        <v>9</v>
      </c>
      <c r="P37" s="17"/>
    </row>
    <row r="38" customFormat="false" ht="15" hidden="false" customHeight="false" outlineLevel="0" collapsed="false">
      <c r="G38" s="4"/>
      <c r="H38" s="4"/>
      <c r="I38" s="4"/>
      <c r="P38" s="17"/>
    </row>
    <row r="39" customFormat="false" ht="15" hidden="false" customHeight="false" outlineLevel="0" collapsed="false">
      <c r="G39" s="16" t="s">
        <v>19</v>
      </c>
      <c r="H39" s="4"/>
      <c r="I39" s="4"/>
      <c r="P39" s="17"/>
    </row>
    <row r="40" customFormat="false" ht="15" hidden="false" customHeight="false" outlineLevel="0" collapsed="false">
      <c r="G40" s="16" t="s">
        <v>15</v>
      </c>
      <c r="H40" s="4"/>
      <c r="I40" s="4" t="s">
        <v>12</v>
      </c>
      <c r="J40" s="3" t="n">
        <v>8</v>
      </c>
      <c r="K40" s="3" t="s">
        <v>9</v>
      </c>
      <c r="L40" s="3" t="n">
        <v>3</v>
      </c>
      <c r="P40" s="17"/>
    </row>
    <row r="41" customFormat="false" ht="15" hidden="false" customHeight="false" outlineLevel="0" collapsed="false">
      <c r="G41" s="16" t="s">
        <v>12</v>
      </c>
      <c r="H41" s="4"/>
      <c r="I41" s="4" t="s">
        <v>15</v>
      </c>
      <c r="J41" s="3" t="n">
        <v>8</v>
      </c>
      <c r="K41" s="3" t="s">
        <v>9</v>
      </c>
      <c r="L41" s="3" t="n">
        <v>6</v>
      </c>
      <c r="P41" s="17"/>
    </row>
    <row r="42" customFormat="false" ht="15" hidden="false" customHeight="false" outlineLevel="0" collapsed="false">
      <c r="G42" s="4" t="s">
        <v>20</v>
      </c>
      <c r="H42" s="4"/>
      <c r="I42" s="4"/>
      <c r="P42" s="17"/>
    </row>
    <row r="43" customFormat="false" ht="15" hidden="false" customHeight="false" outlineLevel="0" collapsed="false">
      <c r="G43" s="16"/>
      <c r="H43" s="4"/>
      <c r="I43" s="4"/>
      <c r="P43" s="17"/>
    </row>
    <row r="44" customFormat="false" ht="15" hidden="false" customHeight="false" outlineLevel="0" collapsed="false">
      <c r="G44" s="16"/>
      <c r="H44" s="4"/>
      <c r="I44" s="4"/>
      <c r="P44" s="17"/>
    </row>
    <row r="45" customFormat="false" ht="15" hidden="false" customHeight="false" outlineLevel="0" collapsed="false">
      <c r="A45" s="9"/>
      <c r="B45" s="10" t="s">
        <v>21</v>
      </c>
      <c r="C45" s="11"/>
      <c r="D45" s="11"/>
      <c r="E45" s="11"/>
      <c r="F45" s="11"/>
      <c r="G45" s="12" t="s">
        <v>22</v>
      </c>
      <c r="H45" s="13"/>
      <c r="I45" s="13"/>
      <c r="J45" s="11"/>
      <c r="K45" s="11"/>
      <c r="L45" s="11"/>
      <c r="M45" s="14"/>
      <c r="N45" s="11"/>
      <c r="O45" s="14"/>
      <c r="P45" s="15"/>
    </row>
    <row r="46" customFormat="false" ht="15" hidden="false" customHeight="false" outlineLevel="0" collapsed="false">
      <c r="A46" s="1" t="n">
        <v>1</v>
      </c>
      <c r="B46" s="2" t="s">
        <v>5</v>
      </c>
      <c r="G46" s="16" t="s">
        <v>23</v>
      </c>
      <c r="H46" s="4"/>
      <c r="I46" s="4"/>
      <c r="P46" s="15"/>
    </row>
    <row r="47" customFormat="false" ht="15" hidden="false" customHeight="false" outlineLevel="0" collapsed="false">
      <c r="A47" s="1" t="n">
        <v>2</v>
      </c>
      <c r="B47" s="2" t="s">
        <v>24</v>
      </c>
      <c r="G47" s="4" t="s">
        <v>8</v>
      </c>
      <c r="H47" s="4"/>
      <c r="I47" s="4"/>
      <c r="P47" s="17"/>
    </row>
    <row r="48" customFormat="false" ht="15" hidden="false" customHeight="false" outlineLevel="0" collapsed="false">
      <c r="A48" s="1" t="n">
        <v>3</v>
      </c>
      <c r="B48" s="2" t="s">
        <v>10</v>
      </c>
      <c r="G48" s="4"/>
      <c r="H48" s="4"/>
      <c r="I48" s="4"/>
      <c r="P48" s="17"/>
    </row>
    <row r="49" customFormat="false" ht="15" hidden="false" customHeight="false" outlineLevel="0" collapsed="false">
      <c r="B49" s="2" t="s">
        <v>7</v>
      </c>
      <c r="G49" s="4"/>
      <c r="H49" s="4"/>
      <c r="I49" s="4"/>
      <c r="P49" s="17"/>
    </row>
    <row r="50" customFormat="false" ht="15" hidden="false" customHeight="false" outlineLevel="0" collapsed="false">
      <c r="G50" s="4" t="s">
        <v>25</v>
      </c>
      <c r="H50" s="4"/>
      <c r="I50" s="4"/>
      <c r="P50" s="17"/>
    </row>
    <row r="51" customFormat="false" ht="15" hidden="false" customHeight="false" outlineLevel="0" collapsed="false">
      <c r="G51" s="4"/>
      <c r="H51" s="4"/>
      <c r="I51" s="4"/>
      <c r="P51" s="17"/>
    </row>
    <row r="52" customFormat="false" ht="15" hidden="false" customHeight="false" outlineLevel="0" collapsed="false">
      <c r="G52" s="4"/>
      <c r="H52" s="4"/>
      <c r="I52" s="4"/>
      <c r="P52" s="17"/>
    </row>
    <row r="53" customFormat="false" ht="15" hidden="false" customHeight="false" outlineLevel="0" collapsed="false">
      <c r="G53" s="4" t="s">
        <v>26</v>
      </c>
      <c r="H53" s="4"/>
      <c r="I53" s="4"/>
      <c r="P53" s="17"/>
    </row>
    <row r="54" customFormat="false" ht="15" hidden="false" customHeight="false" outlineLevel="0" collapsed="false">
      <c r="G54" s="4"/>
      <c r="H54" s="4"/>
      <c r="I54" s="4"/>
      <c r="P54" s="17"/>
    </row>
    <row r="55" customFormat="false" ht="15" hidden="false" customHeight="false" outlineLevel="0" collapsed="false">
      <c r="G55" s="4"/>
      <c r="H55" s="4"/>
      <c r="I55" s="4"/>
      <c r="P55" s="17"/>
    </row>
    <row r="56" customFormat="false" ht="15" hidden="false" customHeight="false" outlineLevel="0" collapsed="false">
      <c r="G56" s="4" t="s">
        <v>13</v>
      </c>
      <c r="H56" s="4"/>
      <c r="I56" s="4"/>
      <c r="P56" s="17"/>
    </row>
    <row r="57" customFormat="false" ht="15" hidden="false" customHeight="false" outlineLevel="0" collapsed="false">
      <c r="G57" s="4"/>
      <c r="H57" s="4"/>
      <c r="I57" s="4"/>
      <c r="P57" s="17"/>
    </row>
    <row r="58" customFormat="false" ht="15" hidden="false" customHeight="false" outlineLevel="0" collapsed="false">
      <c r="G58" s="4"/>
      <c r="H58" s="4"/>
      <c r="I58" s="4"/>
      <c r="P58" s="17"/>
    </row>
    <row r="59" customFormat="false" ht="15" hidden="false" customHeight="false" outlineLevel="0" collapsed="false">
      <c r="G59" s="4" t="s">
        <v>7</v>
      </c>
      <c r="H59" s="4"/>
      <c r="I59" s="4"/>
      <c r="P59" s="17"/>
    </row>
    <row r="60" customFormat="false" ht="15" hidden="false" customHeight="false" outlineLevel="0" collapsed="false">
      <c r="G60" s="4"/>
      <c r="H60" s="4"/>
      <c r="I60" s="4"/>
      <c r="P60" s="17"/>
    </row>
    <row r="61" customFormat="false" ht="15" hidden="false" customHeight="false" outlineLevel="0" collapsed="false">
      <c r="G61" s="4"/>
      <c r="H61" s="4"/>
      <c r="I61" s="4"/>
      <c r="P61" s="17"/>
    </row>
    <row r="62" customFormat="false" ht="15" hidden="false" customHeight="false" outlineLevel="0" collapsed="false">
      <c r="G62" s="4" t="s">
        <v>3</v>
      </c>
      <c r="H62" s="4"/>
      <c r="I62" s="4"/>
      <c r="P62" s="17"/>
    </row>
    <row r="63" customFormat="false" ht="15" hidden="false" customHeight="false" outlineLevel="0" collapsed="false">
      <c r="G63" s="4"/>
      <c r="H63" s="4"/>
      <c r="I63" s="4"/>
      <c r="P63" s="17"/>
    </row>
    <row r="64" customFormat="false" ht="15" hidden="false" customHeight="false" outlineLevel="0" collapsed="false">
      <c r="G64" s="4"/>
      <c r="H64" s="4"/>
      <c r="I64" s="4"/>
      <c r="P64" s="17"/>
    </row>
    <row r="65" customFormat="false" ht="15" hidden="false" customHeight="false" outlineLevel="0" collapsed="false">
      <c r="G65" s="16" t="s">
        <v>27</v>
      </c>
      <c r="H65" s="4"/>
      <c r="I65" s="4"/>
      <c r="P65" s="17"/>
    </row>
    <row r="66" customFormat="false" ht="15" hidden="false" customHeight="false" outlineLevel="0" collapsed="false">
      <c r="D66" s="3" t="n">
        <v>26</v>
      </c>
      <c r="E66" s="3" t="n">
        <v>8</v>
      </c>
      <c r="F66" s="3" t="n">
        <v>1967</v>
      </c>
      <c r="G66" s="4" t="s">
        <v>8</v>
      </c>
      <c r="H66" s="4"/>
      <c r="I66" s="4" t="s">
        <v>26</v>
      </c>
      <c r="J66" s="3" t="n">
        <v>14</v>
      </c>
      <c r="L66" s="3" t="n">
        <v>11</v>
      </c>
      <c r="O66" s="2" t="s">
        <v>28</v>
      </c>
      <c r="P66" s="17"/>
    </row>
    <row r="67" customFormat="false" ht="15" hidden="false" customHeight="false" outlineLevel="0" collapsed="false">
      <c r="D67" s="3" t="n">
        <v>26</v>
      </c>
      <c r="E67" s="3" t="n">
        <v>8</v>
      </c>
      <c r="F67" s="3" t="n">
        <v>1967</v>
      </c>
      <c r="G67" s="4" t="s">
        <v>8</v>
      </c>
      <c r="H67" s="4"/>
      <c r="I67" s="4" t="s">
        <v>25</v>
      </c>
      <c r="J67" s="3" t="n">
        <v>3</v>
      </c>
      <c r="L67" s="3" t="n">
        <v>14</v>
      </c>
      <c r="O67" s="2" t="s">
        <v>28</v>
      </c>
      <c r="P67" s="17"/>
    </row>
    <row r="68" customFormat="false" ht="15" hidden="false" customHeight="false" outlineLevel="0" collapsed="false">
      <c r="D68" s="3" t="n">
        <v>26</v>
      </c>
      <c r="E68" s="3" t="n">
        <v>8</v>
      </c>
      <c r="F68" s="3" t="n">
        <v>1967</v>
      </c>
      <c r="G68" s="4" t="s">
        <v>25</v>
      </c>
      <c r="H68" s="4"/>
      <c r="I68" s="4" t="s">
        <v>26</v>
      </c>
      <c r="J68" s="3" t="n">
        <v>6</v>
      </c>
      <c r="L68" s="3" t="n">
        <v>3</v>
      </c>
      <c r="O68" s="2" t="s">
        <v>28</v>
      </c>
      <c r="P68" s="17"/>
    </row>
    <row r="69" customFormat="false" ht="15" hidden="false" customHeight="false" outlineLevel="0" collapsed="false">
      <c r="G69" s="4"/>
      <c r="H69" s="4"/>
      <c r="I69" s="4"/>
      <c r="P69" s="17"/>
    </row>
    <row r="70" customFormat="false" ht="15" hidden="false" customHeight="false" outlineLevel="0" collapsed="false">
      <c r="G70" s="4" t="s">
        <v>7</v>
      </c>
      <c r="H70" s="4"/>
      <c r="I70" s="4" t="s">
        <v>13</v>
      </c>
      <c r="J70" s="3" t="n">
        <v>4</v>
      </c>
      <c r="L70" s="3" t="n">
        <v>11</v>
      </c>
      <c r="O70" s="2" t="s">
        <v>29</v>
      </c>
      <c r="P70" s="17"/>
    </row>
    <row r="71" customFormat="false" ht="15" hidden="false" customHeight="false" outlineLevel="0" collapsed="false">
      <c r="G71" s="4" t="s">
        <v>7</v>
      </c>
      <c r="H71" s="4"/>
      <c r="I71" s="4" t="s">
        <v>3</v>
      </c>
      <c r="J71" s="3" t="n">
        <v>14</v>
      </c>
      <c r="L71" s="3" t="n">
        <v>3</v>
      </c>
      <c r="O71" s="2" t="s">
        <v>29</v>
      </c>
      <c r="P71" s="17"/>
    </row>
    <row r="72" customFormat="false" ht="15" hidden="false" customHeight="false" outlineLevel="0" collapsed="false">
      <c r="G72" s="4" t="s">
        <v>3</v>
      </c>
      <c r="H72" s="4"/>
      <c r="I72" s="4" t="s">
        <v>13</v>
      </c>
      <c r="J72" s="3" t="n">
        <v>0</v>
      </c>
      <c r="L72" s="3" t="n">
        <v>14</v>
      </c>
      <c r="O72" s="2" t="s">
        <v>29</v>
      </c>
      <c r="P72" s="17"/>
    </row>
    <row r="73" customFormat="false" ht="15" hidden="false" customHeight="false" outlineLevel="0" collapsed="false">
      <c r="G73" s="4"/>
      <c r="H73" s="4"/>
      <c r="I73" s="4"/>
      <c r="P73" s="17"/>
    </row>
    <row r="74" customFormat="false" ht="15" hidden="false" customHeight="false" outlineLevel="0" collapsed="false">
      <c r="G74" s="16" t="s">
        <v>19</v>
      </c>
      <c r="H74" s="4"/>
      <c r="I74" s="4"/>
      <c r="P74" s="17"/>
    </row>
    <row r="75" customFormat="false" ht="15" hidden="false" customHeight="false" outlineLevel="0" collapsed="false">
      <c r="D75" s="3" t="n">
        <v>3</v>
      </c>
      <c r="E75" s="3" t="n">
        <v>9</v>
      </c>
      <c r="F75" s="3" t="n">
        <v>1967</v>
      </c>
      <c r="G75" s="4" t="s">
        <v>25</v>
      </c>
      <c r="H75" s="7" t="s">
        <v>9</v>
      </c>
      <c r="I75" s="4" t="s">
        <v>13</v>
      </c>
      <c r="J75" s="3" t="n">
        <v>10</v>
      </c>
      <c r="K75" s="7" t="s">
        <v>9</v>
      </c>
      <c r="L75" s="3" t="n">
        <v>9</v>
      </c>
      <c r="P75" s="17"/>
    </row>
    <row r="76" customFormat="false" ht="15" hidden="false" customHeight="false" outlineLevel="0" collapsed="false">
      <c r="D76" s="3" t="n">
        <v>10</v>
      </c>
      <c r="E76" s="3" t="n">
        <v>9</v>
      </c>
      <c r="F76" s="3" t="n">
        <v>1967</v>
      </c>
      <c r="G76" s="4" t="s">
        <v>13</v>
      </c>
      <c r="H76" s="7" t="s">
        <v>9</v>
      </c>
      <c r="I76" s="4" t="s">
        <v>25</v>
      </c>
      <c r="J76" s="3" t="n">
        <v>5</v>
      </c>
      <c r="K76" s="7" t="s">
        <v>9</v>
      </c>
      <c r="L76" s="3" t="n">
        <v>3</v>
      </c>
      <c r="P76" s="17"/>
    </row>
    <row r="77" customFormat="false" ht="15" hidden="false" customHeight="false" outlineLevel="0" collapsed="false">
      <c r="G77" s="4" t="s">
        <v>30</v>
      </c>
      <c r="H77" s="4"/>
      <c r="I77" s="4"/>
      <c r="P77" s="17"/>
    </row>
    <row r="78" customFormat="false" ht="15" hidden="false" customHeight="false" outlineLevel="0" collapsed="false">
      <c r="G78" s="4"/>
      <c r="H78" s="4"/>
      <c r="I78" s="4"/>
      <c r="O78" s="4"/>
      <c r="P78" s="17"/>
    </row>
    <row r="79" customFormat="false" ht="15" hidden="false" customHeight="false" outlineLevel="0" collapsed="false">
      <c r="G79" s="4"/>
      <c r="H79" s="4"/>
      <c r="I79" s="4"/>
      <c r="O79" s="4"/>
      <c r="P79" s="17"/>
    </row>
    <row r="80" customFormat="false" ht="15" hidden="false" customHeight="false" outlineLevel="0" collapsed="false">
      <c r="A80" s="9"/>
      <c r="B80" s="10" t="s">
        <v>31</v>
      </c>
      <c r="C80" s="11"/>
      <c r="D80" s="11"/>
      <c r="E80" s="11"/>
      <c r="F80" s="11"/>
      <c r="G80" s="12" t="s">
        <v>32</v>
      </c>
      <c r="H80" s="13"/>
      <c r="I80" s="13"/>
      <c r="J80" s="11"/>
      <c r="K80" s="11"/>
      <c r="L80" s="11"/>
      <c r="M80" s="14"/>
      <c r="N80" s="11"/>
      <c r="O80" s="14"/>
      <c r="P80" s="15"/>
    </row>
    <row r="81" customFormat="false" ht="15" hidden="false" customHeight="false" outlineLevel="0" collapsed="false">
      <c r="A81" s="1" t="n">
        <v>1</v>
      </c>
      <c r="B81" s="2" t="s">
        <v>33</v>
      </c>
      <c r="G81" s="4" t="s">
        <v>25</v>
      </c>
      <c r="H81" s="4"/>
      <c r="I81" s="4"/>
      <c r="O81" s="4"/>
      <c r="P81" s="15"/>
    </row>
    <row r="82" customFormat="false" ht="15" hidden="false" customHeight="false" outlineLevel="0" collapsed="false">
      <c r="A82" s="1" t="n">
        <v>2</v>
      </c>
      <c r="B82" s="2" t="s">
        <v>34</v>
      </c>
      <c r="G82" s="4"/>
      <c r="H82" s="4"/>
      <c r="I82" s="4"/>
      <c r="O82" s="4"/>
      <c r="P82" s="17"/>
    </row>
    <row r="83" customFormat="false" ht="15" hidden="false" customHeight="false" outlineLevel="0" collapsed="false">
      <c r="A83" s="1" t="n">
        <v>3</v>
      </c>
      <c r="B83" s="2" t="s">
        <v>10</v>
      </c>
      <c r="G83" s="4"/>
      <c r="H83" s="4"/>
      <c r="I83" s="4"/>
      <c r="O83" s="4"/>
      <c r="P83" s="17"/>
    </row>
    <row r="84" customFormat="false" ht="15" hidden="false" customHeight="false" outlineLevel="0" collapsed="false">
      <c r="B84" s="2" t="s">
        <v>24</v>
      </c>
      <c r="G84" s="4" t="s">
        <v>10</v>
      </c>
      <c r="H84" s="4"/>
      <c r="I84" s="4"/>
      <c r="O84" s="4"/>
      <c r="P84" s="17"/>
    </row>
    <row r="85" customFormat="false" ht="15" hidden="false" customHeight="false" outlineLevel="0" collapsed="false">
      <c r="G85" s="4"/>
      <c r="H85" s="4"/>
      <c r="I85" s="4"/>
      <c r="O85" s="4"/>
      <c r="P85" s="17"/>
    </row>
    <row r="86" customFormat="false" ht="15" hidden="false" customHeight="false" outlineLevel="0" collapsed="false">
      <c r="G86" s="4"/>
      <c r="H86" s="4"/>
      <c r="I86" s="4"/>
      <c r="O86" s="4"/>
      <c r="P86" s="17"/>
    </row>
    <row r="87" customFormat="false" ht="15" hidden="false" customHeight="false" outlineLevel="0" collapsed="false">
      <c r="G87" s="4" t="s">
        <v>5</v>
      </c>
      <c r="H87" s="4"/>
      <c r="I87" s="4"/>
      <c r="O87" s="4"/>
      <c r="P87" s="17"/>
    </row>
    <row r="88" customFormat="false" ht="15" hidden="false" customHeight="false" outlineLevel="0" collapsed="false">
      <c r="G88" s="4"/>
      <c r="H88" s="4"/>
      <c r="I88" s="4"/>
      <c r="O88" s="4"/>
      <c r="P88" s="17"/>
    </row>
    <row r="89" customFormat="false" ht="15" hidden="false" customHeight="false" outlineLevel="0" collapsed="false">
      <c r="G89" s="4"/>
      <c r="H89" s="4"/>
      <c r="I89" s="4"/>
      <c r="O89" s="4"/>
      <c r="P89" s="17"/>
    </row>
    <row r="90" customFormat="false" ht="15" hidden="false" customHeight="false" outlineLevel="0" collapsed="false">
      <c r="G90" s="4" t="s">
        <v>33</v>
      </c>
      <c r="H90" s="4"/>
      <c r="I90" s="4"/>
      <c r="O90" s="4"/>
      <c r="P90" s="17"/>
    </row>
    <row r="91" customFormat="false" ht="15" hidden="false" customHeight="false" outlineLevel="0" collapsed="false">
      <c r="G91" s="4"/>
      <c r="H91" s="4"/>
      <c r="I91" s="4"/>
      <c r="O91" s="4"/>
      <c r="P91" s="17"/>
    </row>
    <row r="92" customFormat="false" ht="15" hidden="false" customHeight="false" outlineLevel="0" collapsed="false">
      <c r="G92" s="4"/>
      <c r="H92" s="4"/>
      <c r="I92" s="4"/>
      <c r="O92" s="4"/>
      <c r="P92" s="17"/>
    </row>
    <row r="93" customFormat="false" ht="15" hidden="false" customHeight="false" outlineLevel="0" collapsed="false">
      <c r="G93" s="4" t="s">
        <v>24</v>
      </c>
      <c r="H93" s="4"/>
      <c r="I93" s="4"/>
      <c r="O93" s="4"/>
      <c r="P93" s="17"/>
    </row>
    <row r="94" customFormat="false" ht="15" hidden="false" customHeight="false" outlineLevel="0" collapsed="false">
      <c r="G94" s="4"/>
      <c r="H94" s="4"/>
      <c r="I94" s="4"/>
      <c r="O94" s="4"/>
      <c r="P94" s="17"/>
    </row>
    <row r="95" customFormat="false" ht="15" hidden="false" customHeight="false" outlineLevel="0" collapsed="false">
      <c r="G95" s="4"/>
      <c r="H95" s="4"/>
      <c r="I95" s="4"/>
      <c r="O95" s="4"/>
      <c r="P95" s="17"/>
    </row>
    <row r="96" customFormat="false" ht="15" hidden="false" customHeight="false" outlineLevel="0" collapsed="false">
      <c r="G96" s="4" t="s">
        <v>3</v>
      </c>
      <c r="H96" s="4"/>
      <c r="I96" s="4"/>
      <c r="O96" s="4"/>
      <c r="P96" s="17"/>
    </row>
    <row r="97" customFormat="false" ht="15" hidden="false" customHeight="false" outlineLevel="0" collapsed="false">
      <c r="G97" s="4"/>
      <c r="H97" s="4"/>
      <c r="I97" s="4"/>
      <c r="O97" s="4"/>
      <c r="P97" s="17"/>
    </row>
    <row r="98" customFormat="false" ht="15" hidden="false" customHeight="false" outlineLevel="0" collapsed="false">
      <c r="G98" s="4"/>
      <c r="H98" s="4"/>
      <c r="I98" s="4"/>
      <c r="O98" s="4"/>
      <c r="P98" s="17"/>
    </row>
    <row r="99" customFormat="false" ht="15" hidden="false" customHeight="false" outlineLevel="0" collapsed="false">
      <c r="G99" s="16" t="s">
        <v>27</v>
      </c>
      <c r="H99" s="4"/>
      <c r="I99" s="4"/>
      <c r="O99" s="4"/>
      <c r="P99" s="17"/>
    </row>
    <row r="100" customFormat="false" ht="15" hidden="false" customHeight="false" outlineLevel="0" collapsed="false">
      <c r="D100" s="3" t="n">
        <v>27</v>
      </c>
      <c r="E100" s="3" t="n">
        <v>8</v>
      </c>
      <c r="F100" s="3" t="n">
        <v>1968</v>
      </c>
      <c r="G100" s="16" t="s">
        <v>5</v>
      </c>
      <c r="H100" s="4"/>
      <c r="I100" s="4" t="s">
        <v>10</v>
      </c>
      <c r="J100" s="3" t="n">
        <v>6</v>
      </c>
      <c r="L100" s="3" t="n">
        <v>3</v>
      </c>
      <c r="O100" s="4" t="s">
        <v>35</v>
      </c>
      <c r="P100" s="17"/>
    </row>
    <row r="101" customFormat="false" ht="15" hidden="false" customHeight="false" outlineLevel="0" collapsed="false">
      <c r="D101" s="3" t="n">
        <v>27</v>
      </c>
      <c r="E101" s="3" t="n">
        <v>8</v>
      </c>
      <c r="F101" s="3" t="n">
        <v>1968</v>
      </c>
      <c r="G101" s="4" t="s">
        <v>25</v>
      </c>
      <c r="H101" s="4"/>
      <c r="I101" s="16" t="s">
        <v>5</v>
      </c>
      <c r="J101" s="3" t="n">
        <v>4</v>
      </c>
      <c r="L101" s="3" t="n">
        <v>13</v>
      </c>
      <c r="O101" s="4" t="s">
        <v>35</v>
      </c>
      <c r="P101" s="17"/>
    </row>
    <row r="102" customFormat="false" ht="15" hidden="false" customHeight="false" outlineLevel="0" collapsed="false">
      <c r="D102" s="3" t="n">
        <v>27</v>
      </c>
      <c r="E102" s="3" t="n">
        <v>8</v>
      </c>
      <c r="F102" s="3" t="n">
        <v>1968</v>
      </c>
      <c r="G102" s="4" t="s">
        <v>25</v>
      </c>
      <c r="H102" s="4"/>
      <c r="I102" s="16" t="s">
        <v>10</v>
      </c>
      <c r="J102" s="3" t="n">
        <v>4</v>
      </c>
      <c r="L102" s="3" t="n">
        <v>9</v>
      </c>
      <c r="O102" s="4" t="s">
        <v>35</v>
      </c>
      <c r="P102" s="17"/>
    </row>
    <row r="103" customFormat="false" ht="15" hidden="false" customHeight="false" outlineLevel="0" collapsed="false">
      <c r="G103" s="4"/>
      <c r="H103" s="4"/>
      <c r="I103" s="4"/>
      <c r="O103" s="4"/>
      <c r="P103" s="17"/>
    </row>
    <row r="104" customFormat="false" ht="15" hidden="false" customHeight="false" outlineLevel="0" collapsed="false">
      <c r="D104" s="3" t="n">
        <v>27</v>
      </c>
      <c r="E104" s="3" t="n">
        <v>8</v>
      </c>
      <c r="F104" s="3" t="n">
        <v>1968</v>
      </c>
      <c r="G104" s="16" t="s">
        <v>24</v>
      </c>
      <c r="H104" s="4"/>
      <c r="I104" s="4" t="s">
        <v>3</v>
      </c>
      <c r="J104" s="3" t="n">
        <v>12</v>
      </c>
      <c r="L104" s="3" t="n">
        <v>1</v>
      </c>
      <c r="O104" s="4" t="s">
        <v>36</v>
      </c>
      <c r="P104" s="17"/>
    </row>
    <row r="105" customFormat="false" ht="15" hidden="false" customHeight="false" outlineLevel="0" collapsed="false">
      <c r="D105" s="3" t="n">
        <v>27</v>
      </c>
      <c r="E105" s="3" t="n">
        <v>8</v>
      </c>
      <c r="F105" s="3" t="n">
        <v>1968</v>
      </c>
      <c r="G105" s="16" t="s">
        <v>24</v>
      </c>
      <c r="H105" s="4"/>
      <c r="I105" s="4" t="s">
        <v>33</v>
      </c>
      <c r="J105" s="3" t="n">
        <v>18</v>
      </c>
      <c r="L105" s="3" t="n">
        <v>3</v>
      </c>
      <c r="O105" s="4" t="s">
        <v>36</v>
      </c>
      <c r="P105" s="17"/>
    </row>
    <row r="106" customFormat="false" ht="15" hidden="false" customHeight="false" outlineLevel="0" collapsed="false">
      <c r="D106" s="3" t="n">
        <v>27</v>
      </c>
      <c r="E106" s="3" t="n">
        <v>8</v>
      </c>
      <c r="F106" s="3" t="n">
        <v>1968</v>
      </c>
      <c r="G106" s="16" t="s">
        <v>33</v>
      </c>
      <c r="H106" s="4"/>
      <c r="I106" s="4" t="s">
        <v>3</v>
      </c>
      <c r="J106" s="3" t="n">
        <v>17</v>
      </c>
      <c r="L106" s="3" t="n">
        <v>13</v>
      </c>
      <c r="O106" s="4" t="s">
        <v>36</v>
      </c>
      <c r="P106" s="17"/>
    </row>
    <row r="107" customFormat="false" ht="15" hidden="false" customHeight="false" outlineLevel="0" collapsed="false">
      <c r="G107" s="4"/>
      <c r="H107" s="4"/>
      <c r="I107" s="4"/>
      <c r="O107" s="4"/>
      <c r="P107" s="17"/>
    </row>
    <row r="108" customFormat="false" ht="15" hidden="false" customHeight="false" outlineLevel="0" collapsed="false">
      <c r="G108" s="16" t="s">
        <v>19</v>
      </c>
      <c r="H108" s="4"/>
      <c r="I108" s="4"/>
      <c r="O108" s="4"/>
      <c r="P108" s="17"/>
    </row>
    <row r="109" customFormat="false" ht="15" hidden="false" customHeight="false" outlineLevel="0" collapsed="false">
      <c r="G109" s="16" t="s">
        <v>5</v>
      </c>
      <c r="H109" s="4"/>
      <c r="I109" s="4" t="s">
        <v>24</v>
      </c>
      <c r="J109" s="3" t="n">
        <v>5</v>
      </c>
      <c r="L109" s="3" t="n">
        <v>1</v>
      </c>
      <c r="O109" s="4"/>
      <c r="P109" s="17"/>
    </row>
    <row r="110" customFormat="false" ht="15" hidden="false" customHeight="false" outlineLevel="0" collapsed="false">
      <c r="G110" s="4" t="s">
        <v>24</v>
      </c>
      <c r="H110" s="4"/>
      <c r="I110" s="16" t="s">
        <v>5</v>
      </c>
      <c r="J110" s="3" t="n">
        <v>6</v>
      </c>
      <c r="L110" s="3" t="n">
        <v>9</v>
      </c>
      <c r="O110" s="4"/>
      <c r="P110" s="17"/>
    </row>
    <row r="111" customFormat="false" ht="15" hidden="false" customHeight="false" outlineLevel="0" collapsed="false">
      <c r="G111" s="4" t="s">
        <v>37</v>
      </c>
      <c r="H111" s="4"/>
      <c r="I111" s="4"/>
      <c r="O111" s="4"/>
      <c r="P111" s="17"/>
    </row>
    <row r="112" customFormat="false" ht="15" hidden="false" customHeight="false" outlineLevel="0" collapsed="false">
      <c r="G112" s="4"/>
      <c r="H112" s="4"/>
      <c r="I112" s="4"/>
      <c r="O112" s="4"/>
      <c r="P112" s="17"/>
    </row>
    <row r="113" customFormat="false" ht="15" hidden="false" customHeight="false" outlineLevel="0" collapsed="false">
      <c r="G113" s="4"/>
      <c r="H113" s="4"/>
      <c r="I113" s="4"/>
      <c r="O113" s="4"/>
      <c r="P113" s="17"/>
    </row>
    <row r="114" customFormat="false" ht="15" hidden="false" customHeight="false" outlineLevel="0" collapsed="false">
      <c r="A114" s="9"/>
      <c r="B114" s="10" t="s">
        <v>38</v>
      </c>
      <c r="C114" s="11"/>
      <c r="D114" s="11"/>
      <c r="E114" s="11"/>
      <c r="F114" s="11"/>
      <c r="G114" s="12" t="s">
        <v>39</v>
      </c>
      <c r="H114" s="13"/>
      <c r="I114" s="13"/>
      <c r="J114" s="11"/>
      <c r="K114" s="11"/>
      <c r="L114" s="11"/>
      <c r="M114" s="14"/>
      <c r="N114" s="11"/>
      <c r="O114" s="14"/>
      <c r="P114" s="15"/>
    </row>
    <row r="115" customFormat="false" ht="15" hidden="false" customHeight="false" outlineLevel="0" collapsed="false">
      <c r="A115" s="1" t="n">
        <v>1</v>
      </c>
      <c r="B115" s="2" t="s">
        <v>34</v>
      </c>
      <c r="G115" s="4"/>
      <c r="H115" s="4"/>
      <c r="I115" s="4"/>
      <c r="O115" s="4"/>
      <c r="P115" s="15"/>
    </row>
    <row r="116" customFormat="false" ht="15" hidden="false" customHeight="false" outlineLevel="0" collapsed="false">
      <c r="A116" s="1" t="n">
        <v>2</v>
      </c>
      <c r="B116" s="2" t="s">
        <v>40</v>
      </c>
      <c r="G116" s="16"/>
      <c r="H116" s="4"/>
      <c r="I116" s="4"/>
      <c r="O116" s="4"/>
      <c r="P116" s="17"/>
    </row>
    <row r="117" customFormat="false" ht="15" hidden="false" customHeight="false" outlineLevel="0" collapsed="false">
      <c r="A117" s="1" t="n">
        <v>3</v>
      </c>
      <c r="B117" s="2" t="s">
        <v>10</v>
      </c>
      <c r="G117" s="4"/>
      <c r="H117" s="4"/>
      <c r="I117" s="4"/>
      <c r="O117" s="4"/>
      <c r="P117" s="17"/>
    </row>
    <row r="118" customFormat="false" ht="15" hidden="false" customHeight="false" outlineLevel="0" collapsed="false">
      <c r="B118" s="2" t="s">
        <v>13</v>
      </c>
      <c r="G118" s="4"/>
      <c r="H118" s="4"/>
      <c r="I118" s="4"/>
      <c r="O118" s="4"/>
      <c r="P118" s="17"/>
    </row>
    <row r="119" customFormat="false" ht="15" hidden="false" customHeight="false" outlineLevel="0" collapsed="false">
      <c r="B119" s="3"/>
      <c r="G119" s="4"/>
      <c r="H119" s="4"/>
      <c r="I119" s="4"/>
      <c r="O119" s="4"/>
      <c r="P119" s="17"/>
    </row>
    <row r="120" customFormat="false" ht="15" hidden="false" customHeight="false" outlineLevel="0" collapsed="false">
      <c r="B120" s="3"/>
      <c r="G120" s="4"/>
      <c r="H120" s="4"/>
      <c r="I120" s="4"/>
      <c r="O120" s="4"/>
      <c r="P120" s="17"/>
    </row>
    <row r="121" customFormat="false" ht="15" hidden="false" customHeight="false" outlineLevel="0" collapsed="false">
      <c r="B121" s="3"/>
      <c r="G121" s="4"/>
      <c r="H121" s="4"/>
      <c r="I121" s="4"/>
      <c r="O121" s="4"/>
      <c r="P121" s="17"/>
    </row>
    <row r="122" customFormat="false" ht="15" hidden="false" customHeight="false" outlineLevel="0" collapsed="false">
      <c r="G122" s="4"/>
      <c r="H122" s="4"/>
      <c r="I122" s="4"/>
      <c r="O122" s="4"/>
      <c r="P122" s="17"/>
    </row>
    <row r="123" customFormat="false" ht="15" hidden="false" customHeight="false" outlineLevel="0" collapsed="false">
      <c r="G123" s="4"/>
      <c r="H123" s="4"/>
      <c r="I123" s="4"/>
      <c r="O123" s="4"/>
      <c r="P123" s="17"/>
    </row>
    <row r="124" customFormat="false" ht="15" hidden="false" customHeight="false" outlineLevel="0" collapsed="false">
      <c r="G124" s="4"/>
      <c r="H124" s="4"/>
      <c r="I124" s="4"/>
      <c r="O124" s="4"/>
      <c r="P124" s="17"/>
    </row>
    <row r="125" customFormat="false" ht="15" hidden="false" customHeight="false" outlineLevel="0" collapsed="false">
      <c r="G125" s="4"/>
      <c r="H125" s="4"/>
      <c r="I125" s="4"/>
      <c r="O125" s="4"/>
      <c r="P125" s="17"/>
    </row>
    <row r="126" customFormat="false" ht="15" hidden="false" customHeight="false" outlineLevel="0" collapsed="false">
      <c r="G126" s="4"/>
      <c r="H126" s="4"/>
      <c r="I126" s="4"/>
      <c r="O126" s="4"/>
      <c r="P126" s="17"/>
    </row>
    <row r="127" customFormat="false" ht="15" hidden="false" customHeight="false" outlineLevel="0" collapsed="false">
      <c r="G127" s="4"/>
      <c r="H127" s="4"/>
      <c r="I127" s="4"/>
      <c r="O127" s="4"/>
      <c r="P127" s="17"/>
    </row>
    <row r="128" customFormat="false" ht="15" hidden="false" customHeight="false" outlineLevel="0" collapsed="false">
      <c r="G128" s="4"/>
      <c r="H128" s="4"/>
      <c r="I128" s="4"/>
      <c r="O128" s="4"/>
      <c r="P128" s="17"/>
    </row>
    <row r="129" customFormat="false" ht="15" hidden="false" customHeight="false" outlineLevel="0" collapsed="false">
      <c r="G129" s="4"/>
      <c r="H129" s="4"/>
      <c r="I129" s="4"/>
      <c r="O129" s="4"/>
      <c r="P129" s="17"/>
    </row>
    <row r="130" customFormat="false" ht="15" hidden="false" customHeight="false" outlineLevel="0" collapsed="false">
      <c r="G130" s="4"/>
      <c r="H130" s="4"/>
      <c r="I130" s="4"/>
      <c r="O130" s="4"/>
      <c r="P130" s="17"/>
    </row>
    <row r="131" customFormat="false" ht="15" hidden="false" customHeight="false" outlineLevel="0" collapsed="false">
      <c r="G131" s="4"/>
      <c r="H131" s="4"/>
      <c r="I131" s="4"/>
      <c r="O131" s="4"/>
      <c r="P131" s="17"/>
    </row>
    <row r="132" customFormat="false" ht="15" hidden="false" customHeight="false" outlineLevel="0" collapsed="false">
      <c r="G132" s="4"/>
      <c r="H132" s="4"/>
      <c r="I132" s="4"/>
      <c r="O132" s="4"/>
      <c r="P132" s="17"/>
    </row>
    <row r="133" customFormat="false" ht="15" hidden="false" customHeight="false" outlineLevel="0" collapsed="false">
      <c r="G133" s="4"/>
      <c r="H133" s="4"/>
      <c r="I133" s="4"/>
      <c r="O133" s="4"/>
      <c r="P133" s="17"/>
    </row>
    <row r="134" customFormat="false" ht="15" hidden="false" customHeight="false" outlineLevel="0" collapsed="false">
      <c r="G134" s="4"/>
      <c r="H134" s="4"/>
      <c r="I134" s="4"/>
      <c r="O134" s="4"/>
      <c r="P134" s="17"/>
    </row>
    <row r="135" customFormat="false" ht="15" hidden="false" customHeight="false" outlineLevel="0" collapsed="false">
      <c r="G135" s="4"/>
      <c r="H135" s="4"/>
      <c r="I135" s="4"/>
      <c r="O135" s="4"/>
      <c r="P135" s="17"/>
    </row>
    <row r="136" customFormat="false" ht="15" hidden="false" customHeight="false" outlineLevel="0" collapsed="false">
      <c r="G136" s="4"/>
      <c r="H136" s="4"/>
      <c r="I136" s="4"/>
      <c r="O136" s="4"/>
      <c r="P136" s="17"/>
    </row>
    <row r="137" customFormat="false" ht="15" hidden="false" customHeight="false" outlineLevel="0" collapsed="false">
      <c r="G137" s="4"/>
      <c r="H137" s="4"/>
      <c r="I137" s="4"/>
      <c r="O137" s="4"/>
      <c r="P137" s="17"/>
    </row>
    <row r="138" customFormat="false" ht="15" hidden="false" customHeight="false" outlineLevel="0" collapsed="false">
      <c r="G138" s="4"/>
      <c r="H138" s="4"/>
      <c r="I138" s="4"/>
      <c r="O138" s="4"/>
      <c r="P138" s="17"/>
    </row>
    <row r="139" customFormat="false" ht="15" hidden="false" customHeight="false" outlineLevel="0" collapsed="false">
      <c r="G139" s="4"/>
      <c r="H139" s="4"/>
      <c r="I139" s="4"/>
      <c r="O139" s="4"/>
      <c r="P139" s="17"/>
    </row>
    <row r="140" customFormat="false" ht="15" hidden="false" customHeight="false" outlineLevel="0" collapsed="false">
      <c r="G140" s="4"/>
      <c r="H140" s="4"/>
      <c r="I140" s="4"/>
      <c r="O140" s="4"/>
      <c r="P140" s="17"/>
    </row>
    <row r="141" customFormat="false" ht="15" hidden="false" customHeight="false" outlineLevel="0" collapsed="false">
      <c r="G141" s="4"/>
      <c r="H141" s="4"/>
      <c r="I141" s="4"/>
      <c r="O141" s="4"/>
      <c r="P141" s="17"/>
    </row>
    <row r="142" customFormat="false" ht="15" hidden="false" customHeight="false" outlineLevel="0" collapsed="false">
      <c r="A142" s="9"/>
      <c r="B142" s="10" t="s">
        <v>41</v>
      </c>
      <c r="C142" s="11"/>
      <c r="D142" s="11"/>
      <c r="E142" s="11"/>
      <c r="F142" s="11"/>
      <c r="G142" s="12" t="s">
        <v>42</v>
      </c>
      <c r="H142" s="13"/>
      <c r="I142" s="13"/>
      <c r="J142" s="11"/>
      <c r="K142" s="11"/>
      <c r="L142" s="11"/>
      <c r="M142" s="14"/>
      <c r="N142" s="11"/>
      <c r="O142" s="14"/>
      <c r="P142" s="15"/>
    </row>
    <row r="143" customFormat="false" ht="15" hidden="false" customHeight="false" outlineLevel="0" collapsed="false">
      <c r="A143" s="1" t="n">
        <v>1</v>
      </c>
      <c r="B143" s="2" t="s">
        <v>34</v>
      </c>
      <c r="G143" s="4"/>
      <c r="H143" s="4"/>
      <c r="I143" s="4"/>
      <c r="O143" s="4"/>
      <c r="P143" s="15"/>
    </row>
    <row r="144" customFormat="false" ht="15" hidden="false" customHeight="false" outlineLevel="0" collapsed="false">
      <c r="A144" s="1" t="n">
        <v>2</v>
      </c>
      <c r="B144" s="2" t="s">
        <v>7</v>
      </c>
      <c r="G144" s="4"/>
      <c r="H144" s="4"/>
      <c r="I144" s="4"/>
      <c r="O144" s="4"/>
      <c r="P144" s="17"/>
    </row>
    <row r="145" customFormat="false" ht="15" hidden="false" customHeight="false" outlineLevel="0" collapsed="false">
      <c r="A145" s="1" t="n">
        <v>3</v>
      </c>
      <c r="B145" s="2" t="s">
        <v>33</v>
      </c>
      <c r="G145" s="4"/>
      <c r="H145" s="4"/>
      <c r="I145" s="4"/>
      <c r="O145" s="4"/>
      <c r="P145" s="17"/>
    </row>
    <row r="146" customFormat="false" ht="15" hidden="false" customHeight="false" outlineLevel="0" collapsed="false">
      <c r="B146" s="2" t="s">
        <v>10</v>
      </c>
      <c r="G146" s="4"/>
      <c r="H146" s="4"/>
      <c r="I146" s="4"/>
      <c r="O146" s="4"/>
      <c r="P146" s="17"/>
    </row>
    <row r="147" customFormat="false" ht="15" hidden="false" customHeight="false" outlineLevel="0" collapsed="false">
      <c r="G147" s="4"/>
      <c r="H147" s="4"/>
      <c r="I147" s="4"/>
      <c r="O147" s="4"/>
      <c r="P147" s="17"/>
    </row>
    <row r="148" customFormat="false" ht="15" hidden="false" customHeight="false" outlineLevel="0" collapsed="false">
      <c r="G148" s="4"/>
      <c r="H148" s="4"/>
      <c r="I148" s="4"/>
      <c r="O148" s="4"/>
      <c r="P148" s="17"/>
    </row>
    <row r="149" customFormat="false" ht="15" hidden="false" customHeight="false" outlineLevel="0" collapsed="false">
      <c r="G149" s="4"/>
      <c r="H149" s="4"/>
      <c r="I149" s="4"/>
      <c r="O149" s="4"/>
      <c r="P149" s="17"/>
    </row>
    <row r="150" customFormat="false" ht="15" hidden="false" customHeight="false" outlineLevel="0" collapsed="false">
      <c r="G150" s="4"/>
      <c r="H150" s="4"/>
      <c r="I150" s="4"/>
      <c r="O150" s="4"/>
      <c r="P150" s="17"/>
    </row>
    <row r="151" customFormat="false" ht="15" hidden="false" customHeight="false" outlineLevel="0" collapsed="false">
      <c r="G151" s="4"/>
      <c r="H151" s="4"/>
      <c r="I151" s="4"/>
      <c r="O151" s="4"/>
      <c r="P151" s="17"/>
    </row>
    <row r="152" customFormat="false" ht="15" hidden="false" customHeight="false" outlineLevel="0" collapsed="false">
      <c r="G152" s="4"/>
      <c r="H152" s="4"/>
      <c r="I152" s="4"/>
      <c r="O152" s="4"/>
      <c r="P152" s="17"/>
    </row>
    <row r="153" customFormat="false" ht="15" hidden="false" customHeight="false" outlineLevel="0" collapsed="false">
      <c r="G153" s="4"/>
      <c r="H153" s="4"/>
      <c r="I153" s="4"/>
      <c r="O153" s="4"/>
      <c r="P153" s="17"/>
    </row>
    <row r="154" customFormat="false" ht="15" hidden="false" customHeight="false" outlineLevel="0" collapsed="false">
      <c r="G154" s="4"/>
      <c r="H154" s="4"/>
      <c r="I154" s="4"/>
      <c r="O154" s="4"/>
      <c r="P154" s="17"/>
    </row>
    <row r="155" customFormat="false" ht="15" hidden="false" customHeight="false" outlineLevel="0" collapsed="false">
      <c r="G155" s="4"/>
      <c r="H155" s="4"/>
      <c r="I155" s="4"/>
      <c r="O155" s="4"/>
      <c r="P155" s="17"/>
    </row>
    <row r="156" customFormat="false" ht="15" hidden="false" customHeight="false" outlineLevel="0" collapsed="false">
      <c r="G156" s="4"/>
      <c r="H156" s="4"/>
      <c r="I156" s="4"/>
      <c r="O156" s="4"/>
      <c r="P156" s="17"/>
    </row>
    <row r="157" customFormat="false" ht="15" hidden="false" customHeight="false" outlineLevel="0" collapsed="false">
      <c r="G157" s="4"/>
      <c r="H157" s="4"/>
      <c r="I157" s="4"/>
      <c r="O157" s="4"/>
      <c r="P157" s="17"/>
    </row>
    <row r="158" customFormat="false" ht="15" hidden="false" customHeight="false" outlineLevel="0" collapsed="false">
      <c r="G158" s="4"/>
      <c r="H158" s="4"/>
      <c r="I158" s="4"/>
      <c r="O158" s="4"/>
      <c r="P158" s="17"/>
    </row>
    <row r="159" customFormat="false" ht="15" hidden="false" customHeight="false" outlineLevel="0" collapsed="false">
      <c r="G159" s="4"/>
      <c r="H159" s="4"/>
      <c r="I159" s="4"/>
      <c r="O159" s="4"/>
      <c r="P159" s="17"/>
    </row>
    <row r="160" customFormat="false" ht="15" hidden="false" customHeight="false" outlineLevel="0" collapsed="false">
      <c r="G160" s="4"/>
      <c r="H160" s="4"/>
      <c r="I160" s="4"/>
      <c r="O160" s="4"/>
      <c r="P160" s="17"/>
    </row>
    <row r="161" customFormat="false" ht="15" hidden="false" customHeight="false" outlineLevel="0" collapsed="false">
      <c r="G161" s="4"/>
      <c r="H161" s="4"/>
      <c r="I161" s="4"/>
      <c r="O161" s="4"/>
      <c r="P161" s="17"/>
    </row>
    <row r="162" customFormat="false" ht="15" hidden="false" customHeight="false" outlineLevel="0" collapsed="false">
      <c r="A162" s="9"/>
      <c r="B162" s="10" t="s">
        <v>43</v>
      </c>
      <c r="C162" s="11"/>
      <c r="D162" s="11"/>
      <c r="E162" s="11"/>
      <c r="F162" s="11"/>
      <c r="G162" s="12" t="s">
        <v>44</v>
      </c>
      <c r="H162" s="13"/>
      <c r="I162" s="13"/>
      <c r="J162" s="11"/>
      <c r="K162" s="11"/>
      <c r="L162" s="11"/>
      <c r="M162" s="14"/>
      <c r="N162" s="11"/>
      <c r="O162" s="14"/>
      <c r="P162" s="15"/>
    </row>
    <row r="163" customFormat="false" ht="15" hidden="false" customHeight="false" outlineLevel="0" collapsed="false">
      <c r="A163" s="1" t="n">
        <v>1</v>
      </c>
      <c r="B163" s="2" t="s">
        <v>34</v>
      </c>
      <c r="G163" s="16" t="s">
        <v>45</v>
      </c>
      <c r="H163" s="4"/>
      <c r="I163" s="4"/>
      <c r="O163" s="4"/>
      <c r="P163" s="15"/>
    </row>
    <row r="164" customFormat="false" ht="15" hidden="false" customHeight="false" outlineLevel="0" collapsed="false">
      <c r="A164" s="1" t="n">
        <v>2</v>
      </c>
      <c r="B164" s="2" t="s">
        <v>13</v>
      </c>
      <c r="G164" s="16" t="s">
        <v>13</v>
      </c>
      <c r="H164" s="4" t="s">
        <v>9</v>
      </c>
      <c r="I164" s="4" t="s">
        <v>46</v>
      </c>
      <c r="J164" s="3" t="n">
        <v>14</v>
      </c>
      <c r="K164" s="4" t="s">
        <v>9</v>
      </c>
      <c r="L164" s="3" t="n">
        <v>3</v>
      </c>
      <c r="O164" s="4"/>
      <c r="P164" s="17"/>
    </row>
    <row r="165" customFormat="false" ht="15" hidden="false" customHeight="false" outlineLevel="0" collapsed="false">
      <c r="A165" s="1" t="n">
        <v>3</v>
      </c>
      <c r="B165" s="2" t="s">
        <v>8</v>
      </c>
      <c r="G165" s="16" t="s">
        <v>7</v>
      </c>
      <c r="H165" s="4" t="s">
        <v>9</v>
      </c>
      <c r="I165" s="4" t="s">
        <v>13</v>
      </c>
      <c r="J165" s="3" t="n">
        <v>7</v>
      </c>
      <c r="K165" s="4" t="s">
        <v>9</v>
      </c>
      <c r="L165" s="3" t="n">
        <v>3</v>
      </c>
      <c r="O165" s="4"/>
      <c r="P165" s="17"/>
    </row>
    <row r="166" customFormat="false" ht="15" hidden="false" customHeight="false" outlineLevel="0" collapsed="false">
      <c r="G166" s="16" t="s">
        <v>7</v>
      </c>
      <c r="H166" s="4" t="s">
        <v>9</v>
      </c>
      <c r="I166" s="4" t="s">
        <v>46</v>
      </c>
      <c r="J166" s="3" t="n">
        <v>21</v>
      </c>
      <c r="K166" s="4" t="s">
        <v>9</v>
      </c>
      <c r="L166" s="3" t="n">
        <v>9</v>
      </c>
      <c r="O166" s="4"/>
      <c r="P166" s="17"/>
    </row>
    <row r="167" customFormat="false" ht="15" hidden="false" customHeight="false" outlineLevel="0" collapsed="false">
      <c r="G167" s="4"/>
      <c r="H167" s="4"/>
      <c r="I167" s="4"/>
      <c r="K167" s="4"/>
      <c r="O167" s="4"/>
      <c r="P167" s="17"/>
    </row>
    <row r="168" customFormat="false" ht="15" hidden="false" customHeight="false" outlineLevel="0" collapsed="false">
      <c r="G168" s="16" t="s">
        <v>47</v>
      </c>
      <c r="H168" s="4"/>
      <c r="I168" s="4"/>
      <c r="K168" s="4"/>
      <c r="O168" s="4"/>
      <c r="P168" s="17"/>
    </row>
    <row r="169" customFormat="false" ht="15" hidden="false" customHeight="false" outlineLevel="0" collapsed="false">
      <c r="G169" s="16" t="s">
        <v>48</v>
      </c>
      <c r="H169" s="4" t="s">
        <v>9</v>
      </c>
      <c r="I169" s="4" t="s">
        <v>25</v>
      </c>
      <c r="J169" s="3" t="n">
        <v>14</v>
      </c>
      <c r="K169" s="4" t="s">
        <v>9</v>
      </c>
      <c r="L169" s="3" t="n">
        <v>1</v>
      </c>
      <c r="O169" s="4"/>
      <c r="P169" s="17"/>
    </row>
    <row r="170" customFormat="false" ht="15" hidden="false" customHeight="false" outlineLevel="0" collapsed="false">
      <c r="G170" s="4" t="s">
        <v>8</v>
      </c>
      <c r="H170" s="4" t="s">
        <v>9</v>
      </c>
      <c r="I170" s="16" t="s">
        <v>48</v>
      </c>
      <c r="J170" s="3" t="n">
        <v>6</v>
      </c>
      <c r="K170" s="4" t="s">
        <v>9</v>
      </c>
      <c r="L170" s="3" t="n">
        <v>12</v>
      </c>
      <c r="O170" s="4"/>
      <c r="P170" s="17"/>
    </row>
    <row r="171" customFormat="false" ht="15" hidden="false" customHeight="false" outlineLevel="0" collapsed="false">
      <c r="G171" s="16" t="s">
        <v>8</v>
      </c>
      <c r="H171" s="4" t="s">
        <v>9</v>
      </c>
      <c r="I171" s="4" t="s">
        <v>25</v>
      </c>
      <c r="K171" s="3" t="s">
        <v>49</v>
      </c>
      <c r="O171" s="4"/>
      <c r="P171" s="17"/>
    </row>
    <row r="172" customFormat="false" ht="15" hidden="false" customHeight="false" outlineLevel="0" collapsed="false">
      <c r="G172" s="4"/>
      <c r="H172" s="4"/>
      <c r="I172" s="4"/>
      <c r="K172" s="4"/>
      <c r="O172" s="4"/>
      <c r="P172" s="17"/>
    </row>
    <row r="173" customFormat="false" ht="15" hidden="false" customHeight="false" outlineLevel="0" collapsed="false">
      <c r="G173" s="16" t="s">
        <v>19</v>
      </c>
      <c r="H173" s="4"/>
      <c r="I173" s="4"/>
      <c r="K173" s="4"/>
      <c r="O173" s="4"/>
      <c r="P173" s="17"/>
    </row>
    <row r="174" customFormat="false" ht="15" hidden="false" customHeight="false" outlineLevel="0" collapsed="false">
      <c r="G174" s="4" t="s">
        <v>48</v>
      </c>
      <c r="H174" s="4" t="s">
        <v>9</v>
      </c>
      <c r="I174" s="4" t="s">
        <v>7</v>
      </c>
      <c r="J174" s="3" t="n">
        <v>10</v>
      </c>
      <c r="K174" s="4" t="s">
        <v>9</v>
      </c>
      <c r="L174" s="3" t="n">
        <v>10</v>
      </c>
      <c r="O174" s="4"/>
      <c r="P174" s="17"/>
    </row>
    <row r="175" customFormat="false" ht="15" hidden="false" customHeight="false" outlineLevel="0" collapsed="false">
      <c r="G175" s="4" t="s">
        <v>7</v>
      </c>
      <c r="H175" s="4" t="s">
        <v>9</v>
      </c>
      <c r="I175" s="16" t="s">
        <v>48</v>
      </c>
      <c r="J175" s="3" t="n">
        <v>3</v>
      </c>
      <c r="K175" s="4" t="s">
        <v>9</v>
      </c>
      <c r="L175" s="3" t="n">
        <v>5</v>
      </c>
      <c r="O175" s="4"/>
      <c r="P175" s="17"/>
    </row>
    <row r="176" customFormat="false" ht="15" hidden="false" customHeight="false" outlineLevel="0" collapsed="false">
      <c r="G176" s="4" t="s">
        <v>50</v>
      </c>
      <c r="H176" s="4"/>
      <c r="I176" s="4"/>
      <c r="K176" s="4"/>
      <c r="O176" s="4"/>
      <c r="P176" s="17"/>
    </row>
    <row r="177" customFormat="false" ht="15" hidden="false" customHeight="false" outlineLevel="0" collapsed="false">
      <c r="G177" s="4"/>
      <c r="H177" s="4"/>
      <c r="I177" s="4"/>
      <c r="O177" s="4"/>
      <c r="P177" s="17"/>
    </row>
    <row r="178" customFormat="false" ht="15" hidden="false" customHeight="false" outlineLevel="0" collapsed="false">
      <c r="G178" s="4"/>
      <c r="H178" s="4"/>
      <c r="I178" s="4"/>
      <c r="O178" s="4"/>
      <c r="P178" s="17"/>
    </row>
    <row r="179" customFormat="false" ht="15" hidden="false" customHeight="false" outlineLevel="0" collapsed="false">
      <c r="A179" s="9"/>
      <c r="B179" s="10" t="s">
        <v>51</v>
      </c>
      <c r="C179" s="11"/>
      <c r="D179" s="11"/>
      <c r="E179" s="11"/>
      <c r="F179" s="11"/>
      <c r="G179" s="12" t="s">
        <v>52</v>
      </c>
      <c r="H179" s="13"/>
      <c r="I179" s="13"/>
      <c r="J179" s="11"/>
      <c r="K179" s="11"/>
      <c r="L179" s="11"/>
      <c r="M179" s="14"/>
      <c r="N179" s="11"/>
      <c r="O179" s="14"/>
      <c r="P179" s="15"/>
    </row>
    <row r="180" customFormat="false" ht="15" hidden="false" customHeight="false" outlineLevel="0" collapsed="false">
      <c r="A180" s="1" t="n">
        <v>1</v>
      </c>
      <c r="B180" s="2" t="s">
        <v>40</v>
      </c>
      <c r="G180" s="4"/>
      <c r="H180" s="4"/>
      <c r="I180" s="4"/>
      <c r="O180" s="4"/>
      <c r="P180" s="15"/>
    </row>
    <row r="181" customFormat="false" ht="15" hidden="false" customHeight="false" outlineLevel="0" collapsed="false">
      <c r="A181" s="1" t="n">
        <v>2</v>
      </c>
      <c r="B181" s="2" t="s">
        <v>13</v>
      </c>
      <c r="G181" s="4"/>
      <c r="H181" s="4"/>
      <c r="I181" s="4"/>
      <c r="O181" s="4"/>
      <c r="P181" s="17"/>
    </row>
    <row r="182" customFormat="false" ht="15" hidden="false" customHeight="false" outlineLevel="0" collapsed="false">
      <c r="A182" s="1" t="n">
        <v>3</v>
      </c>
      <c r="B182" s="2" t="s">
        <v>15</v>
      </c>
      <c r="G182" s="4"/>
      <c r="H182" s="4"/>
      <c r="I182" s="4"/>
      <c r="O182" s="4"/>
      <c r="P182" s="17"/>
    </row>
    <row r="183" customFormat="false" ht="15" hidden="false" customHeight="false" outlineLevel="0" collapsed="false">
      <c r="B183" s="2" t="s">
        <v>8</v>
      </c>
      <c r="G183" s="4"/>
      <c r="H183" s="4"/>
      <c r="I183" s="4"/>
      <c r="O183" s="4"/>
      <c r="P183" s="17"/>
    </row>
    <row r="184" customFormat="false" ht="15" hidden="false" customHeight="false" outlineLevel="0" collapsed="false">
      <c r="G184" s="4"/>
      <c r="H184" s="4"/>
      <c r="I184" s="4"/>
      <c r="O184" s="4"/>
      <c r="P184" s="17"/>
    </row>
    <row r="185" customFormat="false" ht="15" hidden="false" customHeight="false" outlineLevel="0" collapsed="false">
      <c r="G185" s="4"/>
      <c r="H185" s="4"/>
      <c r="I185" s="4"/>
      <c r="O185" s="4"/>
      <c r="P185" s="17"/>
    </row>
    <row r="186" customFormat="false" ht="15" hidden="false" customHeight="false" outlineLevel="0" collapsed="false">
      <c r="G186" s="4"/>
      <c r="H186" s="4"/>
      <c r="I186" s="4"/>
      <c r="O186" s="4"/>
      <c r="P186" s="17"/>
    </row>
    <row r="187" customFormat="false" ht="15" hidden="false" customHeight="false" outlineLevel="0" collapsed="false">
      <c r="G187" s="4"/>
      <c r="H187" s="4"/>
      <c r="I187" s="4"/>
      <c r="O187" s="4"/>
      <c r="P187" s="17"/>
    </row>
    <row r="188" customFormat="false" ht="15" hidden="false" customHeight="false" outlineLevel="0" collapsed="false">
      <c r="G188" s="16" t="s">
        <v>19</v>
      </c>
      <c r="H188" s="4"/>
      <c r="I188" s="4"/>
      <c r="K188" s="4"/>
      <c r="O188" s="4"/>
      <c r="P188" s="17"/>
    </row>
    <row r="189" customFormat="false" ht="15" hidden="false" customHeight="false" outlineLevel="0" collapsed="false">
      <c r="G189" s="4" t="s">
        <v>53</v>
      </c>
      <c r="H189" s="4" t="s">
        <v>9</v>
      </c>
      <c r="I189" s="16" t="s">
        <v>7</v>
      </c>
      <c r="J189" s="3" t="n">
        <v>3</v>
      </c>
      <c r="K189" s="4" t="s">
        <v>9</v>
      </c>
      <c r="L189" s="3" t="n">
        <v>13</v>
      </c>
      <c r="O189" s="4"/>
      <c r="P189" s="17"/>
    </row>
    <row r="190" customFormat="false" ht="15" hidden="false" customHeight="false" outlineLevel="0" collapsed="false">
      <c r="G190" s="16" t="s">
        <v>7</v>
      </c>
      <c r="H190" s="4" t="s">
        <v>9</v>
      </c>
      <c r="I190" s="4" t="s">
        <v>53</v>
      </c>
      <c r="J190" s="3" t="n">
        <v>16</v>
      </c>
      <c r="K190" s="4" t="s">
        <v>9</v>
      </c>
      <c r="L190" s="3" t="n">
        <v>3</v>
      </c>
      <c r="O190" s="4"/>
      <c r="P190" s="17"/>
    </row>
    <row r="191" customFormat="false" ht="15" hidden="false" customHeight="false" outlineLevel="0" collapsed="false">
      <c r="G191" s="4" t="s">
        <v>54</v>
      </c>
      <c r="H191" s="4"/>
      <c r="I191" s="4"/>
      <c r="K191" s="4"/>
      <c r="O191" s="4"/>
      <c r="P191" s="17"/>
    </row>
    <row r="192" customFormat="false" ht="15" hidden="false" customHeight="false" outlineLevel="0" collapsed="false">
      <c r="G192" s="4"/>
      <c r="H192" s="4"/>
      <c r="I192" s="4"/>
      <c r="O192" s="4"/>
      <c r="P192" s="17"/>
    </row>
    <row r="193" customFormat="false" ht="15" hidden="false" customHeight="false" outlineLevel="0" collapsed="false">
      <c r="G193" s="4"/>
      <c r="H193" s="4"/>
      <c r="I193" s="4"/>
      <c r="O193" s="4"/>
      <c r="P193" s="17"/>
    </row>
    <row r="194" customFormat="false" ht="15" hidden="false" customHeight="false" outlineLevel="0" collapsed="false">
      <c r="G194" s="4"/>
      <c r="H194" s="4"/>
      <c r="I194" s="4"/>
      <c r="O194" s="4"/>
      <c r="P194" s="17"/>
    </row>
    <row r="195" customFormat="false" ht="15" hidden="false" customHeight="false" outlineLevel="0" collapsed="false">
      <c r="G195" s="4"/>
      <c r="H195" s="4"/>
      <c r="I195" s="4"/>
      <c r="O195" s="4"/>
      <c r="P195" s="17"/>
    </row>
    <row r="196" customFormat="false" ht="15" hidden="false" customHeight="false" outlineLevel="0" collapsed="false">
      <c r="A196" s="9"/>
      <c r="B196" s="10" t="s">
        <v>55</v>
      </c>
      <c r="C196" s="11"/>
      <c r="D196" s="11"/>
      <c r="E196" s="11"/>
      <c r="F196" s="11"/>
      <c r="G196" s="12" t="s">
        <v>56</v>
      </c>
      <c r="H196" s="13"/>
      <c r="I196" s="13"/>
      <c r="J196" s="11"/>
      <c r="K196" s="11"/>
      <c r="L196" s="11"/>
      <c r="M196" s="14"/>
      <c r="N196" s="11"/>
      <c r="O196" s="14"/>
      <c r="P196" s="15"/>
    </row>
    <row r="197" customFormat="false" ht="15" hidden="false" customHeight="false" outlineLevel="0" collapsed="false">
      <c r="A197" s="1" t="n">
        <v>1</v>
      </c>
      <c r="B197" s="2" t="s">
        <v>57</v>
      </c>
      <c r="G197" s="4"/>
      <c r="H197" s="4"/>
      <c r="I197" s="4"/>
      <c r="O197" s="4"/>
      <c r="P197" s="17"/>
    </row>
    <row r="198" customFormat="false" ht="15" hidden="false" customHeight="false" outlineLevel="0" collapsed="false">
      <c r="A198" s="1" t="n">
        <v>2</v>
      </c>
      <c r="B198" s="2" t="s">
        <v>40</v>
      </c>
      <c r="G198" s="4"/>
      <c r="H198" s="4"/>
      <c r="I198" s="4"/>
      <c r="O198" s="4"/>
      <c r="P198" s="17"/>
    </row>
    <row r="199" customFormat="false" ht="15" hidden="false" customHeight="false" outlineLevel="0" collapsed="false">
      <c r="A199" s="1" t="n">
        <v>3</v>
      </c>
      <c r="B199" s="2" t="s">
        <v>7</v>
      </c>
      <c r="G199" s="4"/>
      <c r="H199" s="4"/>
      <c r="I199" s="4"/>
      <c r="O199" s="4"/>
      <c r="P199" s="17"/>
    </row>
    <row r="200" customFormat="false" ht="15" hidden="false" customHeight="false" outlineLevel="0" collapsed="false">
      <c r="B200" s="2" t="s">
        <v>15</v>
      </c>
      <c r="G200" s="4"/>
      <c r="H200" s="4"/>
      <c r="I200" s="4"/>
      <c r="O200" s="4"/>
      <c r="P200" s="17"/>
    </row>
    <row r="201" customFormat="false" ht="15" hidden="false" customHeight="false" outlineLevel="0" collapsed="false">
      <c r="G201" s="4"/>
      <c r="H201" s="4"/>
      <c r="I201" s="4"/>
      <c r="O201" s="4"/>
      <c r="P201" s="17"/>
    </row>
    <row r="202" customFormat="false" ht="15" hidden="false" customHeight="false" outlineLevel="0" collapsed="false">
      <c r="G202" s="4"/>
      <c r="H202" s="4"/>
      <c r="I202" s="4"/>
      <c r="O202" s="4"/>
      <c r="P202" s="17"/>
    </row>
    <row r="203" customFormat="false" ht="15" hidden="false" customHeight="false" outlineLevel="0" collapsed="false">
      <c r="G203" s="4"/>
      <c r="H203" s="4"/>
      <c r="I203" s="4"/>
      <c r="O203" s="4"/>
      <c r="P203" s="17"/>
    </row>
    <row r="204" customFormat="false" ht="15" hidden="false" customHeight="false" outlineLevel="0" collapsed="false">
      <c r="G204" s="4"/>
      <c r="H204" s="4"/>
      <c r="I204" s="4"/>
      <c r="O204" s="4"/>
      <c r="P204" s="17"/>
    </row>
    <row r="205" customFormat="false" ht="15" hidden="false" customHeight="false" outlineLevel="0" collapsed="false">
      <c r="G205" s="4"/>
      <c r="H205" s="4"/>
      <c r="I205" s="4"/>
      <c r="O205" s="4"/>
      <c r="P205" s="17"/>
    </row>
    <row r="206" customFormat="false" ht="15" hidden="false" customHeight="false" outlineLevel="0" collapsed="false">
      <c r="G206" s="4"/>
      <c r="H206" s="4"/>
      <c r="I206" s="4"/>
      <c r="O206" s="4"/>
      <c r="P206" s="17"/>
    </row>
    <row r="207" customFormat="false" ht="15" hidden="false" customHeight="false" outlineLevel="0" collapsed="false">
      <c r="G207" s="4"/>
      <c r="H207" s="4"/>
      <c r="I207" s="4"/>
      <c r="O207" s="4"/>
      <c r="P207" s="17"/>
    </row>
    <row r="208" customFormat="false" ht="15" hidden="false" customHeight="false" outlineLevel="0" collapsed="false">
      <c r="G208" s="4"/>
      <c r="H208" s="4"/>
      <c r="I208" s="4"/>
      <c r="O208" s="4"/>
      <c r="P208" s="17"/>
    </row>
    <row r="209" customFormat="false" ht="15" hidden="false" customHeight="false" outlineLevel="0" collapsed="false">
      <c r="G209" s="4"/>
      <c r="H209" s="4"/>
      <c r="I209" s="4"/>
      <c r="O209" s="4"/>
      <c r="P209" s="17"/>
    </row>
    <row r="210" customFormat="false" ht="15" hidden="false" customHeight="false" outlineLevel="0" collapsed="false">
      <c r="G210" s="4"/>
      <c r="H210" s="4"/>
      <c r="I210" s="4"/>
      <c r="O210" s="4"/>
      <c r="P210" s="17"/>
    </row>
    <row r="211" customFormat="false" ht="15" hidden="false" customHeight="false" outlineLevel="0" collapsed="false">
      <c r="G211" s="4"/>
      <c r="H211" s="4"/>
      <c r="I211" s="4"/>
      <c r="O211" s="4"/>
      <c r="P211" s="17"/>
    </row>
    <row r="212" customFormat="false" ht="15" hidden="false" customHeight="false" outlineLevel="0" collapsed="false">
      <c r="G212" s="4"/>
      <c r="H212" s="4"/>
      <c r="I212" s="4"/>
      <c r="O212" s="4"/>
      <c r="P212" s="17"/>
    </row>
    <row r="213" customFormat="false" ht="15" hidden="false" customHeight="false" outlineLevel="0" collapsed="false">
      <c r="A213" s="9"/>
      <c r="B213" s="10" t="s">
        <v>58</v>
      </c>
      <c r="C213" s="11"/>
      <c r="D213" s="11"/>
      <c r="E213" s="11"/>
      <c r="F213" s="11"/>
      <c r="G213" s="12" t="s">
        <v>59</v>
      </c>
      <c r="H213" s="13"/>
      <c r="I213" s="13"/>
      <c r="J213" s="11"/>
      <c r="K213" s="11"/>
      <c r="L213" s="11"/>
      <c r="M213" s="14"/>
      <c r="N213" s="11"/>
      <c r="O213" s="14"/>
      <c r="P213" s="15"/>
    </row>
    <row r="214" customFormat="false" ht="15" hidden="false" customHeight="false" outlineLevel="0" collapsed="false">
      <c r="A214" s="1" t="n">
        <v>1</v>
      </c>
      <c r="B214" s="2" t="s">
        <v>53</v>
      </c>
      <c r="G214" s="4"/>
      <c r="H214" s="4"/>
      <c r="I214" s="4"/>
      <c r="O214" s="4"/>
      <c r="P214" s="15"/>
    </row>
    <row r="215" customFormat="false" ht="15" hidden="false" customHeight="false" outlineLevel="0" collapsed="false">
      <c r="A215" s="1" t="n">
        <v>2</v>
      </c>
      <c r="B215" s="2" t="s">
        <v>7</v>
      </c>
      <c r="G215" s="4"/>
      <c r="H215" s="4"/>
      <c r="I215" s="4"/>
      <c r="O215" s="4"/>
      <c r="P215" s="17"/>
    </row>
    <row r="216" customFormat="false" ht="15" hidden="false" customHeight="false" outlineLevel="0" collapsed="false">
      <c r="A216" s="1" t="n">
        <v>3</v>
      </c>
      <c r="B216" s="2" t="s">
        <v>15</v>
      </c>
      <c r="G216" s="4"/>
      <c r="H216" s="4"/>
      <c r="I216" s="4"/>
      <c r="O216" s="4"/>
      <c r="P216" s="17"/>
    </row>
    <row r="217" customFormat="false" ht="15" hidden="false" customHeight="false" outlineLevel="0" collapsed="false">
      <c r="G217" s="4"/>
      <c r="H217" s="4"/>
      <c r="I217" s="4"/>
      <c r="O217" s="4"/>
      <c r="P217" s="17"/>
    </row>
    <row r="218" customFormat="false" ht="15" hidden="false" customHeight="false" outlineLevel="0" collapsed="false">
      <c r="G218" s="4"/>
      <c r="H218" s="4"/>
      <c r="I218" s="4"/>
      <c r="O218" s="4"/>
      <c r="P218" s="17"/>
    </row>
    <row r="219" customFormat="false" ht="15" hidden="false" customHeight="false" outlineLevel="0" collapsed="false">
      <c r="G219" s="4"/>
      <c r="H219" s="4"/>
      <c r="I219" s="4"/>
      <c r="O219" s="4"/>
      <c r="P219" s="17"/>
    </row>
    <row r="220" customFormat="false" ht="15" hidden="false" customHeight="false" outlineLevel="0" collapsed="false">
      <c r="G220" s="4"/>
      <c r="H220" s="4"/>
      <c r="I220" s="4"/>
      <c r="O220" s="4"/>
      <c r="P220" s="17"/>
    </row>
    <row r="221" customFormat="false" ht="15" hidden="false" customHeight="false" outlineLevel="0" collapsed="false">
      <c r="G221" s="4"/>
      <c r="H221" s="4"/>
      <c r="I221" s="4"/>
      <c r="O221" s="4"/>
      <c r="P221" s="17"/>
    </row>
    <row r="222" customFormat="false" ht="15" hidden="false" customHeight="false" outlineLevel="0" collapsed="false">
      <c r="G222" s="4"/>
      <c r="H222" s="4"/>
      <c r="I222" s="4"/>
      <c r="O222" s="4"/>
      <c r="P222" s="17"/>
    </row>
    <row r="223" customFormat="false" ht="15" hidden="false" customHeight="false" outlineLevel="0" collapsed="false">
      <c r="G223" s="4"/>
      <c r="H223" s="4"/>
      <c r="I223" s="4"/>
      <c r="O223" s="4"/>
      <c r="P223" s="17"/>
    </row>
    <row r="224" customFormat="false" ht="15" hidden="false" customHeight="false" outlineLevel="0" collapsed="false">
      <c r="G224" s="4"/>
      <c r="H224" s="4"/>
      <c r="I224" s="4"/>
      <c r="O224" s="4"/>
      <c r="P224" s="17"/>
    </row>
    <row r="225" customFormat="false" ht="15" hidden="false" customHeight="false" outlineLevel="0" collapsed="false">
      <c r="G225" s="4"/>
      <c r="H225" s="4"/>
      <c r="I225" s="4"/>
      <c r="O225" s="4"/>
      <c r="P225" s="17"/>
    </row>
    <row r="226" customFormat="false" ht="15" hidden="false" customHeight="false" outlineLevel="0" collapsed="false">
      <c r="G226" s="4"/>
      <c r="H226" s="4"/>
      <c r="I226" s="4"/>
      <c r="O226" s="4"/>
      <c r="P226" s="17"/>
    </row>
    <row r="227" customFormat="false" ht="15" hidden="false" customHeight="false" outlineLevel="0" collapsed="false">
      <c r="G227" s="4"/>
      <c r="H227" s="4"/>
      <c r="I227" s="4"/>
      <c r="O227" s="4"/>
      <c r="P227" s="17"/>
    </row>
    <row r="228" customFormat="false" ht="15" hidden="false" customHeight="false" outlineLevel="0" collapsed="false">
      <c r="G228" s="4"/>
      <c r="H228" s="4"/>
      <c r="I228" s="4"/>
      <c r="O228" s="4"/>
      <c r="P228" s="17"/>
    </row>
    <row r="229" customFormat="false" ht="15" hidden="false" customHeight="false" outlineLevel="0" collapsed="false">
      <c r="G229" s="4"/>
      <c r="H229" s="4"/>
      <c r="I229" s="4"/>
      <c r="O229" s="4"/>
      <c r="P229" s="17"/>
    </row>
    <row r="230" customFormat="false" ht="15" hidden="false" customHeight="false" outlineLevel="0" collapsed="false">
      <c r="G230" s="4"/>
      <c r="H230" s="4"/>
      <c r="I230" s="4"/>
      <c r="O230" s="4"/>
      <c r="P230" s="17"/>
    </row>
    <row r="231" customFormat="false" ht="15" hidden="false" customHeight="false" outlineLevel="0" collapsed="false">
      <c r="A231" s="9"/>
      <c r="B231" s="10" t="s">
        <v>60</v>
      </c>
      <c r="C231" s="11"/>
      <c r="D231" s="11"/>
      <c r="E231" s="11"/>
      <c r="F231" s="11"/>
      <c r="G231" s="12" t="s">
        <v>61</v>
      </c>
      <c r="H231" s="13"/>
      <c r="I231" s="13"/>
      <c r="J231" s="11"/>
      <c r="K231" s="11"/>
      <c r="L231" s="11"/>
      <c r="M231" s="14"/>
      <c r="N231" s="11"/>
      <c r="O231" s="14"/>
      <c r="P231" s="15"/>
    </row>
    <row r="232" customFormat="false" ht="15" hidden="false" customHeight="false" outlineLevel="0" collapsed="false">
      <c r="A232" s="1" t="n">
        <v>1</v>
      </c>
      <c r="B232" s="2" t="s">
        <v>7</v>
      </c>
      <c r="G232" s="4"/>
      <c r="H232" s="4"/>
      <c r="I232" s="4"/>
      <c r="O232" s="4"/>
      <c r="P232" s="15"/>
    </row>
    <row r="233" customFormat="false" ht="15" hidden="false" customHeight="false" outlineLevel="0" collapsed="false">
      <c r="A233" s="1" t="n">
        <v>2</v>
      </c>
      <c r="B233" s="2" t="s">
        <v>13</v>
      </c>
      <c r="G233" s="4"/>
      <c r="H233" s="4"/>
      <c r="I233" s="4"/>
      <c r="O233" s="4"/>
      <c r="P233" s="17"/>
    </row>
    <row r="234" customFormat="false" ht="15" hidden="false" customHeight="false" outlineLevel="0" collapsed="false">
      <c r="A234" s="1" t="n">
        <v>3</v>
      </c>
      <c r="B234" s="2" t="s">
        <v>8</v>
      </c>
      <c r="G234" s="4"/>
      <c r="H234" s="4"/>
      <c r="I234" s="4"/>
      <c r="O234" s="4"/>
      <c r="P234" s="17"/>
    </row>
    <row r="235" customFormat="false" ht="15" hidden="false" customHeight="false" outlineLevel="0" collapsed="false">
      <c r="A235" s="1" t="n">
        <v>4</v>
      </c>
      <c r="B235" s="2" t="s">
        <v>62</v>
      </c>
      <c r="G235" s="4"/>
      <c r="H235" s="4"/>
      <c r="I235" s="4"/>
      <c r="O235" s="4"/>
      <c r="P235" s="17"/>
    </row>
    <row r="236" customFormat="false" ht="15" hidden="false" customHeight="false" outlineLevel="0" collapsed="false">
      <c r="A236" s="1" t="n">
        <v>5</v>
      </c>
      <c r="B236" s="2" t="s">
        <v>14</v>
      </c>
      <c r="G236" s="4"/>
      <c r="H236" s="4"/>
      <c r="I236" s="4"/>
      <c r="O236" s="4"/>
      <c r="P236" s="17"/>
    </row>
    <row r="237" customFormat="false" ht="15" hidden="false" customHeight="false" outlineLevel="0" collapsed="false">
      <c r="G237" s="4"/>
      <c r="H237" s="4"/>
      <c r="I237" s="4"/>
      <c r="O237" s="4"/>
      <c r="P237" s="17"/>
    </row>
    <row r="238" customFormat="false" ht="15" hidden="false" customHeight="false" outlineLevel="0" collapsed="false">
      <c r="G238" s="4"/>
      <c r="H238" s="4"/>
      <c r="I238" s="4"/>
      <c r="O238" s="4"/>
      <c r="P238" s="17"/>
    </row>
    <row r="239" customFormat="false" ht="15" hidden="false" customHeight="false" outlineLevel="0" collapsed="false">
      <c r="G239" s="4"/>
      <c r="H239" s="4"/>
      <c r="I239" s="4"/>
      <c r="O239" s="4"/>
      <c r="P239" s="17"/>
    </row>
    <row r="240" customFormat="false" ht="15" hidden="false" customHeight="false" outlineLevel="0" collapsed="false">
      <c r="G240" s="4"/>
      <c r="H240" s="4"/>
      <c r="I240" s="4"/>
      <c r="O240" s="4"/>
      <c r="P240" s="17"/>
    </row>
    <row r="241" customFormat="false" ht="15" hidden="false" customHeight="false" outlineLevel="0" collapsed="false">
      <c r="G241" s="4"/>
      <c r="H241" s="4"/>
      <c r="I241" s="4"/>
      <c r="O241" s="4"/>
      <c r="P241" s="17"/>
    </row>
    <row r="242" customFormat="false" ht="15" hidden="false" customHeight="false" outlineLevel="0" collapsed="false">
      <c r="G242" s="4"/>
      <c r="H242" s="4"/>
      <c r="I242" s="4"/>
      <c r="O242" s="4"/>
      <c r="P242" s="17"/>
    </row>
    <row r="243" customFormat="false" ht="15" hidden="false" customHeight="false" outlineLevel="0" collapsed="false">
      <c r="G243" s="4"/>
      <c r="H243" s="4"/>
      <c r="I243" s="4"/>
      <c r="O243" s="4"/>
      <c r="P243" s="17"/>
    </row>
    <row r="244" customFormat="false" ht="15" hidden="false" customHeight="false" outlineLevel="0" collapsed="false">
      <c r="G244" s="4"/>
      <c r="H244" s="4"/>
      <c r="I244" s="4"/>
      <c r="O244" s="4"/>
      <c r="P244" s="17"/>
    </row>
    <row r="245" customFormat="false" ht="15" hidden="false" customHeight="false" outlineLevel="0" collapsed="false">
      <c r="G245" s="4"/>
      <c r="H245" s="4"/>
      <c r="I245" s="4"/>
      <c r="O245" s="4"/>
      <c r="P245" s="17"/>
    </row>
    <row r="246" customFormat="false" ht="15" hidden="false" customHeight="false" outlineLevel="0" collapsed="false">
      <c r="G246" s="4"/>
      <c r="H246" s="4"/>
      <c r="I246" s="4"/>
      <c r="O246" s="4"/>
      <c r="P246" s="17"/>
    </row>
    <row r="247" customFormat="false" ht="15" hidden="false" customHeight="false" outlineLevel="0" collapsed="false">
      <c r="G247" s="4"/>
      <c r="H247" s="4"/>
      <c r="I247" s="4"/>
      <c r="O247" s="4"/>
      <c r="P247" s="17"/>
    </row>
    <row r="248" customFormat="false" ht="15" hidden="false" customHeight="false" outlineLevel="0" collapsed="false">
      <c r="A248" s="9"/>
      <c r="B248" s="10" t="s">
        <v>63</v>
      </c>
      <c r="C248" s="11"/>
      <c r="D248" s="11"/>
      <c r="E248" s="11"/>
      <c r="F248" s="11"/>
      <c r="G248" s="12" t="s">
        <v>64</v>
      </c>
      <c r="H248" s="13"/>
      <c r="I248" s="13"/>
      <c r="J248" s="11"/>
      <c r="K248" s="11"/>
      <c r="L248" s="11"/>
      <c r="M248" s="14"/>
      <c r="N248" s="11"/>
      <c r="O248" s="14"/>
      <c r="P248" s="15"/>
    </row>
    <row r="249" customFormat="false" ht="15" hidden="false" customHeight="false" outlineLevel="0" collapsed="false">
      <c r="A249" s="1" t="n">
        <v>1</v>
      </c>
      <c r="B249" s="2" t="s">
        <v>5</v>
      </c>
      <c r="G249" s="4"/>
      <c r="H249" s="4"/>
      <c r="I249" s="4"/>
      <c r="O249" s="4"/>
      <c r="P249" s="15"/>
    </row>
    <row r="250" customFormat="false" ht="15" hidden="false" customHeight="false" outlineLevel="0" collapsed="false">
      <c r="A250" s="1" t="n">
        <v>2</v>
      </c>
      <c r="B250" s="2" t="s">
        <v>7</v>
      </c>
      <c r="G250" s="4"/>
      <c r="H250" s="4"/>
      <c r="I250" s="4"/>
      <c r="O250" s="4"/>
      <c r="P250" s="17"/>
    </row>
    <row r="251" customFormat="false" ht="15" hidden="false" customHeight="false" outlineLevel="0" collapsed="false">
      <c r="A251" s="1" t="n">
        <v>3</v>
      </c>
      <c r="B251" s="2" t="s">
        <v>13</v>
      </c>
      <c r="G251" s="4"/>
      <c r="H251" s="4"/>
      <c r="I251" s="4"/>
      <c r="O251" s="4"/>
      <c r="P251" s="17"/>
    </row>
    <row r="252" customFormat="false" ht="15" hidden="false" customHeight="false" outlineLevel="0" collapsed="false">
      <c r="G252" s="4"/>
      <c r="H252" s="4"/>
      <c r="I252" s="4"/>
      <c r="O252" s="4"/>
      <c r="P252" s="17"/>
    </row>
    <row r="253" customFormat="false" ht="15" hidden="false" customHeight="false" outlineLevel="0" collapsed="false">
      <c r="G253" s="4"/>
      <c r="H253" s="4"/>
      <c r="I253" s="4"/>
      <c r="O253" s="4"/>
      <c r="P253" s="17"/>
    </row>
    <row r="254" customFormat="false" ht="15" hidden="false" customHeight="false" outlineLevel="0" collapsed="false">
      <c r="G254" s="4"/>
      <c r="H254" s="4"/>
      <c r="I254" s="4"/>
      <c r="O254" s="4"/>
      <c r="P254" s="17"/>
    </row>
    <row r="255" customFormat="false" ht="15" hidden="false" customHeight="false" outlineLevel="0" collapsed="false">
      <c r="G255" s="4"/>
      <c r="H255" s="4"/>
      <c r="I255" s="4"/>
      <c r="O255" s="4"/>
      <c r="P255" s="17"/>
    </row>
    <row r="256" customFormat="false" ht="15" hidden="false" customHeight="false" outlineLevel="0" collapsed="false">
      <c r="G256" s="4"/>
      <c r="H256" s="4"/>
      <c r="I256" s="4"/>
      <c r="O256" s="4"/>
      <c r="P256" s="17"/>
    </row>
    <row r="257" customFormat="false" ht="15" hidden="false" customHeight="false" outlineLevel="0" collapsed="false">
      <c r="G257" s="4"/>
      <c r="H257" s="4"/>
      <c r="I257" s="4"/>
      <c r="O257" s="4"/>
      <c r="P257" s="17"/>
    </row>
    <row r="258" customFormat="false" ht="15" hidden="false" customHeight="false" outlineLevel="0" collapsed="false">
      <c r="G258" s="4"/>
      <c r="H258" s="4"/>
      <c r="I258" s="4"/>
      <c r="O258" s="4"/>
      <c r="P258" s="17"/>
    </row>
    <row r="259" customFormat="false" ht="15" hidden="false" customHeight="false" outlineLevel="0" collapsed="false">
      <c r="G259" s="4"/>
      <c r="H259" s="4"/>
      <c r="I259" s="4"/>
      <c r="O259" s="4"/>
      <c r="P259" s="17"/>
    </row>
    <row r="260" customFormat="false" ht="15" hidden="false" customHeight="false" outlineLevel="0" collapsed="false">
      <c r="G260" s="4"/>
      <c r="H260" s="4"/>
      <c r="I260" s="4"/>
      <c r="O260" s="4"/>
      <c r="P260" s="17"/>
    </row>
    <row r="261" customFormat="false" ht="15" hidden="false" customHeight="false" outlineLevel="0" collapsed="false">
      <c r="G261" s="4"/>
      <c r="H261" s="4"/>
      <c r="I261" s="4"/>
      <c r="O261" s="4"/>
      <c r="P261" s="17"/>
    </row>
    <row r="262" customFormat="false" ht="15" hidden="false" customHeight="false" outlineLevel="0" collapsed="false">
      <c r="G262" s="4"/>
      <c r="H262" s="4"/>
      <c r="I262" s="4"/>
      <c r="O262" s="4"/>
      <c r="P262" s="17"/>
    </row>
    <row r="263" customFormat="false" ht="15" hidden="false" customHeight="false" outlineLevel="0" collapsed="false">
      <c r="G263" s="4"/>
      <c r="H263" s="4"/>
      <c r="I263" s="4"/>
      <c r="O263" s="4"/>
      <c r="P263" s="17"/>
    </row>
    <row r="264" customFormat="false" ht="15" hidden="false" customHeight="false" outlineLevel="0" collapsed="false">
      <c r="G264" s="4"/>
      <c r="H264" s="4"/>
      <c r="I264" s="4"/>
      <c r="O264" s="4"/>
      <c r="P264" s="17"/>
    </row>
    <row r="265" customFormat="false" ht="15" hidden="false" customHeight="false" outlineLevel="0" collapsed="false">
      <c r="G265" s="4"/>
      <c r="H265" s="4"/>
      <c r="I265" s="4"/>
      <c r="O265" s="4"/>
      <c r="P265" s="17"/>
    </row>
    <row r="266" customFormat="false" ht="15" hidden="false" customHeight="false" outlineLevel="0" collapsed="false">
      <c r="G266" s="4"/>
      <c r="H266" s="4"/>
      <c r="I266" s="4"/>
      <c r="O266" s="4"/>
      <c r="P266" s="17"/>
    </row>
    <row r="267" customFormat="false" ht="15" hidden="false" customHeight="false" outlineLevel="0" collapsed="false">
      <c r="A267" s="9"/>
      <c r="B267" s="10" t="s">
        <v>65</v>
      </c>
      <c r="C267" s="11"/>
      <c r="D267" s="11"/>
      <c r="E267" s="11"/>
      <c r="F267" s="11"/>
      <c r="G267" s="12" t="s">
        <v>66</v>
      </c>
      <c r="H267" s="13"/>
      <c r="I267" s="13"/>
      <c r="J267" s="11"/>
      <c r="K267" s="11"/>
      <c r="L267" s="11"/>
      <c r="M267" s="14"/>
      <c r="N267" s="11"/>
      <c r="O267" s="14"/>
      <c r="P267" s="15"/>
    </row>
    <row r="268" customFormat="false" ht="15" hidden="false" customHeight="false" outlineLevel="0" collapsed="false">
      <c r="A268" s="1" t="n">
        <v>1</v>
      </c>
      <c r="B268" s="2" t="s">
        <v>34</v>
      </c>
      <c r="G268" s="4"/>
      <c r="H268" s="4"/>
      <c r="I268" s="4"/>
      <c r="O268" s="4"/>
      <c r="P268" s="15"/>
    </row>
    <row r="269" customFormat="false" ht="15" hidden="false" customHeight="false" outlineLevel="0" collapsed="false">
      <c r="A269" s="1" t="n">
        <v>2</v>
      </c>
      <c r="B269" s="2" t="s">
        <v>24</v>
      </c>
      <c r="G269" s="4"/>
      <c r="H269" s="4"/>
      <c r="I269" s="4"/>
      <c r="O269" s="4"/>
      <c r="P269" s="17"/>
    </row>
    <row r="270" customFormat="false" ht="15" hidden="false" customHeight="false" outlineLevel="0" collapsed="false">
      <c r="A270" s="1" t="n">
        <v>3</v>
      </c>
      <c r="B270" s="2" t="s">
        <v>40</v>
      </c>
      <c r="G270" s="4"/>
      <c r="H270" s="4"/>
      <c r="I270" s="4"/>
      <c r="O270" s="4"/>
      <c r="P270" s="17"/>
    </row>
    <row r="271" customFormat="false" ht="15" hidden="false" customHeight="false" outlineLevel="0" collapsed="false">
      <c r="G271" s="4"/>
      <c r="H271" s="4"/>
      <c r="I271" s="4"/>
      <c r="O271" s="4"/>
      <c r="P271" s="17"/>
    </row>
    <row r="272" customFormat="false" ht="15" hidden="false" customHeight="false" outlineLevel="0" collapsed="false">
      <c r="G272" s="4"/>
      <c r="H272" s="4"/>
      <c r="I272" s="4"/>
      <c r="O272" s="4"/>
      <c r="P272" s="17"/>
    </row>
    <row r="273" customFormat="false" ht="15" hidden="false" customHeight="false" outlineLevel="0" collapsed="false">
      <c r="G273" s="4"/>
      <c r="H273" s="4"/>
      <c r="I273" s="4"/>
      <c r="O273" s="4"/>
      <c r="P273" s="17"/>
    </row>
    <row r="274" customFormat="false" ht="15" hidden="false" customHeight="false" outlineLevel="0" collapsed="false">
      <c r="G274" s="4"/>
      <c r="H274" s="4"/>
      <c r="I274" s="4"/>
      <c r="O274" s="4"/>
      <c r="P274" s="17"/>
    </row>
    <row r="275" customFormat="false" ht="15" hidden="false" customHeight="false" outlineLevel="0" collapsed="false">
      <c r="G275" s="4"/>
      <c r="H275" s="4"/>
      <c r="I275" s="4"/>
      <c r="O275" s="4"/>
      <c r="P275" s="17"/>
    </row>
    <row r="276" customFormat="false" ht="15" hidden="false" customHeight="false" outlineLevel="0" collapsed="false">
      <c r="G276" s="4"/>
      <c r="H276" s="4"/>
      <c r="I276" s="4"/>
      <c r="O276" s="4"/>
      <c r="P276" s="17"/>
    </row>
    <row r="277" customFormat="false" ht="15" hidden="false" customHeight="false" outlineLevel="0" collapsed="false">
      <c r="G277" s="4"/>
      <c r="H277" s="4"/>
      <c r="I277" s="4"/>
      <c r="O277" s="4"/>
      <c r="P277" s="17"/>
    </row>
    <row r="278" customFormat="false" ht="15" hidden="false" customHeight="false" outlineLevel="0" collapsed="false">
      <c r="G278" s="4"/>
      <c r="H278" s="4"/>
      <c r="I278" s="4"/>
      <c r="O278" s="4"/>
      <c r="P278" s="17"/>
    </row>
    <row r="279" customFormat="false" ht="15" hidden="false" customHeight="false" outlineLevel="0" collapsed="false">
      <c r="G279" s="4"/>
      <c r="H279" s="4"/>
      <c r="I279" s="4"/>
      <c r="O279" s="4"/>
      <c r="P279" s="17"/>
    </row>
    <row r="280" customFormat="false" ht="15" hidden="false" customHeight="false" outlineLevel="0" collapsed="false">
      <c r="G280" s="4"/>
      <c r="H280" s="4"/>
      <c r="I280" s="4"/>
      <c r="O280" s="4"/>
      <c r="P280" s="17"/>
    </row>
    <row r="281" customFormat="false" ht="15" hidden="false" customHeight="false" outlineLevel="0" collapsed="false">
      <c r="G281" s="4"/>
      <c r="H281" s="4"/>
      <c r="I281" s="4"/>
      <c r="O281" s="4"/>
      <c r="P281" s="17"/>
    </row>
    <row r="282" customFormat="false" ht="15" hidden="false" customHeight="false" outlineLevel="0" collapsed="false">
      <c r="G282" s="4"/>
      <c r="H282" s="4"/>
      <c r="I282" s="4"/>
      <c r="O282" s="4"/>
      <c r="P282" s="17"/>
    </row>
    <row r="283" customFormat="false" ht="15" hidden="false" customHeight="false" outlineLevel="0" collapsed="false">
      <c r="G283" s="4"/>
      <c r="H283" s="4"/>
      <c r="I283" s="4"/>
      <c r="O283" s="4"/>
      <c r="P283" s="17"/>
    </row>
    <row r="284" customFormat="false" ht="15" hidden="false" customHeight="false" outlineLevel="0" collapsed="false">
      <c r="G284" s="4"/>
      <c r="H284" s="4"/>
      <c r="I284" s="4"/>
      <c r="O284" s="4"/>
      <c r="P284" s="17"/>
    </row>
    <row r="285" customFormat="false" ht="15" hidden="false" customHeight="false" outlineLevel="0" collapsed="false">
      <c r="G285" s="4"/>
      <c r="H285" s="4"/>
      <c r="I285" s="4"/>
      <c r="O285" s="4"/>
      <c r="P285" s="17"/>
    </row>
    <row r="286" customFormat="false" ht="15" hidden="false" customHeight="false" outlineLevel="0" collapsed="false">
      <c r="G286" s="4"/>
      <c r="H286" s="4"/>
      <c r="I286" s="4"/>
      <c r="O286" s="4"/>
      <c r="P286" s="17"/>
    </row>
    <row r="287" customFormat="false" ht="15" hidden="false" customHeight="false" outlineLevel="0" collapsed="false">
      <c r="G287" s="4"/>
      <c r="H287" s="4"/>
      <c r="I287" s="4"/>
      <c r="O287" s="4"/>
      <c r="P287" s="17"/>
    </row>
    <row r="288" customFormat="false" ht="15" hidden="false" customHeight="false" outlineLevel="0" collapsed="false">
      <c r="G288" s="4"/>
      <c r="H288" s="4"/>
      <c r="I288" s="4"/>
      <c r="O288" s="4"/>
      <c r="P288" s="17"/>
    </row>
    <row r="289" customFormat="false" ht="15" hidden="false" customHeight="false" outlineLevel="0" collapsed="false">
      <c r="A289" s="9"/>
      <c r="B289" s="10" t="s">
        <v>67</v>
      </c>
      <c r="C289" s="11"/>
      <c r="D289" s="11"/>
      <c r="E289" s="11"/>
      <c r="F289" s="11"/>
      <c r="G289" s="12" t="s">
        <v>68</v>
      </c>
      <c r="H289" s="13"/>
      <c r="I289" s="13"/>
      <c r="J289" s="11"/>
      <c r="K289" s="11"/>
      <c r="L289" s="11"/>
      <c r="M289" s="14"/>
      <c r="N289" s="11"/>
      <c r="O289" s="14"/>
      <c r="P289" s="15"/>
    </row>
    <row r="290" customFormat="false" ht="15" hidden="false" customHeight="false" outlineLevel="0" collapsed="false">
      <c r="A290" s="1" t="n">
        <v>1</v>
      </c>
      <c r="B290" s="2" t="s">
        <v>40</v>
      </c>
      <c r="G290" s="4"/>
      <c r="H290" s="4"/>
      <c r="I290" s="4"/>
      <c r="O290" s="4"/>
      <c r="P290" s="15"/>
    </row>
    <row r="291" customFormat="false" ht="15" hidden="false" customHeight="false" outlineLevel="0" collapsed="false">
      <c r="A291" s="1" t="n">
        <v>2</v>
      </c>
      <c r="B291" s="2" t="s">
        <v>34</v>
      </c>
      <c r="G291" s="4"/>
      <c r="H291" s="4"/>
      <c r="I291" s="4"/>
      <c r="O291" s="4"/>
      <c r="P291" s="17"/>
    </row>
    <row r="292" customFormat="false" ht="15" hidden="false" customHeight="false" outlineLevel="0" collapsed="false">
      <c r="A292" s="1" t="n">
        <v>3</v>
      </c>
      <c r="B292" s="2" t="s">
        <v>69</v>
      </c>
      <c r="G292" s="4"/>
      <c r="H292" s="4"/>
      <c r="I292" s="4"/>
      <c r="O292" s="4"/>
      <c r="P292" s="17"/>
    </row>
    <row r="293" customFormat="false" ht="15" hidden="false" customHeight="false" outlineLevel="0" collapsed="false">
      <c r="G293" s="4"/>
      <c r="H293" s="4"/>
      <c r="I293" s="4"/>
      <c r="O293" s="4"/>
      <c r="P293" s="17"/>
    </row>
    <row r="294" customFormat="false" ht="15" hidden="false" customHeight="false" outlineLevel="0" collapsed="false">
      <c r="G294" s="4"/>
      <c r="H294" s="4"/>
      <c r="I294" s="4"/>
      <c r="O294" s="4"/>
      <c r="P294" s="17"/>
    </row>
    <row r="295" customFormat="false" ht="15" hidden="false" customHeight="false" outlineLevel="0" collapsed="false">
      <c r="G295" s="4"/>
      <c r="H295" s="4"/>
      <c r="I295" s="4"/>
      <c r="O295" s="4"/>
      <c r="P295" s="17"/>
    </row>
    <row r="296" customFormat="false" ht="15" hidden="false" customHeight="false" outlineLevel="0" collapsed="false">
      <c r="G296" s="4"/>
      <c r="H296" s="4"/>
      <c r="I296" s="4"/>
      <c r="O296" s="4"/>
      <c r="P296" s="17"/>
    </row>
    <row r="297" customFormat="false" ht="15" hidden="false" customHeight="false" outlineLevel="0" collapsed="false">
      <c r="G297" s="4"/>
      <c r="H297" s="4"/>
      <c r="I297" s="4"/>
      <c r="O297" s="4"/>
      <c r="P297" s="17"/>
    </row>
    <row r="298" customFormat="false" ht="15" hidden="false" customHeight="false" outlineLevel="0" collapsed="false">
      <c r="G298" s="4"/>
      <c r="H298" s="4"/>
      <c r="I298" s="4"/>
      <c r="O298" s="4"/>
      <c r="P298" s="17"/>
    </row>
    <row r="299" customFormat="false" ht="15" hidden="false" customHeight="false" outlineLevel="0" collapsed="false">
      <c r="G299" s="4"/>
      <c r="H299" s="4"/>
      <c r="I299" s="4"/>
      <c r="O299" s="4"/>
      <c r="P299" s="17"/>
    </row>
    <row r="300" customFormat="false" ht="15" hidden="false" customHeight="false" outlineLevel="0" collapsed="false">
      <c r="G300" s="4"/>
      <c r="H300" s="4"/>
      <c r="I300" s="4"/>
      <c r="O300" s="4"/>
      <c r="P300" s="17"/>
    </row>
    <row r="301" customFormat="false" ht="15" hidden="false" customHeight="false" outlineLevel="0" collapsed="false">
      <c r="G301" s="4"/>
      <c r="H301" s="4"/>
      <c r="I301" s="4"/>
      <c r="O301" s="4"/>
      <c r="P301" s="17"/>
    </row>
    <row r="302" customFormat="false" ht="15" hidden="false" customHeight="false" outlineLevel="0" collapsed="false">
      <c r="G302" s="4"/>
      <c r="H302" s="4"/>
      <c r="I302" s="4"/>
      <c r="O302" s="4"/>
      <c r="P302" s="17"/>
    </row>
    <row r="303" customFormat="false" ht="15" hidden="false" customHeight="false" outlineLevel="0" collapsed="false">
      <c r="G303" s="4"/>
      <c r="H303" s="4"/>
      <c r="I303" s="4"/>
      <c r="O303" s="4"/>
      <c r="P303" s="17"/>
    </row>
    <row r="304" customFormat="false" ht="15" hidden="false" customHeight="false" outlineLevel="0" collapsed="false">
      <c r="G304" s="4"/>
      <c r="H304" s="4"/>
      <c r="I304" s="4"/>
      <c r="O304" s="4"/>
      <c r="P304" s="17"/>
    </row>
    <row r="305" customFormat="false" ht="15" hidden="false" customHeight="false" outlineLevel="0" collapsed="false">
      <c r="G305" s="4"/>
      <c r="H305" s="4"/>
      <c r="I305" s="4"/>
      <c r="O305" s="4"/>
      <c r="P305" s="17"/>
    </row>
    <row r="306" customFormat="false" ht="15" hidden="false" customHeight="false" outlineLevel="0" collapsed="false">
      <c r="G306" s="4"/>
      <c r="H306" s="4"/>
      <c r="I306" s="4"/>
      <c r="O306" s="4"/>
      <c r="P306" s="17"/>
    </row>
    <row r="307" customFormat="false" ht="15" hidden="false" customHeight="false" outlineLevel="0" collapsed="false">
      <c r="G307" s="4"/>
      <c r="H307" s="4"/>
      <c r="I307" s="4"/>
      <c r="O307" s="4"/>
      <c r="P307" s="17"/>
    </row>
    <row r="308" customFormat="false" ht="15" hidden="false" customHeight="false" outlineLevel="0" collapsed="false">
      <c r="G308" s="4"/>
      <c r="H308" s="4"/>
      <c r="I308" s="4"/>
      <c r="O308" s="4"/>
      <c r="P308" s="17"/>
    </row>
    <row r="309" customFormat="false" ht="15" hidden="false" customHeight="false" outlineLevel="0" collapsed="false">
      <c r="G309" s="4"/>
      <c r="H309" s="4"/>
      <c r="I309" s="4"/>
      <c r="O309" s="4"/>
      <c r="P309" s="17"/>
    </row>
    <row r="310" customFormat="false" ht="15" hidden="false" customHeight="false" outlineLevel="0" collapsed="false">
      <c r="G310" s="4"/>
      <c r="H310" s="4"/>
      <c r="I310" s="4"/>
      <c r="O310" s="4"/>
      <c r="P310" s="17"/>
    </row>
    <row r="311" customFormat="false" ht="15" hidden="false" customHeight="false" outlineLevel="0" collapsed="false">
      <c r="G311" s="4"/>
      <c r="H311" s="4"/>
      <c r="I311" s="4"/>
      <c r="O311" s="4"/>
      <c r="P311" s="17"/>
    </row>
    <row r="312" customFormat="false" ht="15" hidden="false" customHeight="false" outlineLevel="0" collapsed="false">
      <c r="G312" s="4"/>
      <c r="H312" s="4"/>
      <c r="I312" s="4"/>
      <c r="O312" s="4"/>
      <c r="P312" s="17"/>
    </row>
    <row r="313" customFormat="false" ht="15" hidden="false" customHeight="false" outlineLevel="0" collapsed="false">
      <c r="G313" s="4"/>
      <c r="H313" s="4"/>
      <c r="I313" s="4"/>
      <c r="O313" s="4"/>
      <c r="P313" s="17"/>
    </row>
    <row r="314" customFormat="false" ht="15" hidden="false" customHeight="false" outlineLevel="0" collapsed="false">
      <c r="A314" s="9"/>
      <c r="B314" s="10" t="s">
        <v>70</v>
      </c>
      <c r="C314" s="11"/>
      <c r="D314" s="11"/>
      <c r="E314" s="11"/>
      <c r="F314" s="11"/>
      <c r="G314" s="12" t="s">
        <v>71</v>
      </c>
      <c r="H314" s="13"/>
      <c r="I314" s="13"/>
      <c r="J314" s="11"/>
      <c r="K314" s="11"/>
      <c r="L314" s="11"/>
      <c r="M314" s="14"/>
      <c r="N314" s="11"/>
      <c r="O314" s="14"/>
      <c r="P314" s="15"/>
    </row>
    <row r="315" customFormat="false" ht="15" hidden="false" customHeight="false" outlineLevel="0" collapsed="false">
      <c r="A315" s="1" t="n">
        <v>1</v>
      </c>
      <c r="B315" s="2" t="s">
        <v>8</v>
      </c>
      <c r="G315" s="4"/>
      <c r="H315" s="4"/>
      <c r="I315" s="4"/>
      <c r="O315" s="4"/>
      <c r="P315" s="15"/>
    </row>
    <row r="316" customFormat="false" ht="15" hidden="false" customHeight="false" outlineLevel="0" collapsed="false">
      <c r="A316" s="1" t="n">
        <v>2</v>
      </c>
      <c r="B316" s="2" t="s">
        <v>57</v>
      </c>
      <c r="G316" s="16" t="s">
        <v>19</v>
      </c>
      <c r="H316" s="4"/>
      <c r="I316" s="4"/>
      <c r="O316" s="4"/>
      <c r="P316" s="17"/>
    </row>
    <row r="317" customFormat="false" ht="15" hidden="false" customHeight="false" outlineLevel="0" collapsed="false">
      <c r="A317" s="1" t="n">
        <v>3</v>
      </c>
      <c r="B317" s="2" t="s">
        <v>69</v>
      </c>
      <c r="F317" s="3" t="n">
        <v>1979</v>
      </c>
      <c r="G317" s="4" t="s">
        <v>40</v>
      </c>
      <c r="H317" s="4"/>
      <c r="I317" s="4" t="s">
        <v>24</v>
      </c>
      <c r="J317" s="3" t="n">
        <v>10</v>
      </c>
      <c r="K317" s="3" t="s">
        <v>9</v>
      </c>
      <c r="L317" s="3" t="n">
        <v>5</v>
      </c>
      <c r="O317" s="4"/>
      <c r="P317" s="17"/>
    </row>
    <row r="318" customFormat="false" ht="15" hidden="false" customHeight="false" outlineLevel="0" collapsed="false">
      <c r="D318" s="3" t="n">
        <v>1</v>
      </c>
      <c r="E318" s="3" t="n">
        <v>9</v>
      </c>
      <c r="F318" s="3" t="n">
        <v>1979</v>
      </c>
      <c r="G318" s="4" t="s">
        <v>24</v>
      </c>
      <c r="H318" s="4"/>
      <c r="I318" s="4" t="s">
        <v>40</v>
      </c>
      <c r="J318" s="3" t="n">
        <v>22</v>
      </c>
      <c r="K318" s="3" t="s">
        <v>9</v>
      </c>
      <c r="L318" s="3" t="n">
        <v>4</v>
      </c>
      <c r="O318" s="4"/>
      <c r="P318" s="17"/>
    </row>
    <row r="319" customFormat="false" ht="15" hidden="false" customHeight="false" outlineLevel="0" collapsed="false">
      <c r="G319" s="4" t="s">
        <v>72</v>
      </c>
      <c r="H319" s="4"/>
      <c r="I319" s="4"/>
      <c r="O319" s="4"/>
      <c r="P319" s="17"/>
    </row>
    <row r="320" customFormat="false" ht="15" hidden="false" customHeight="false" outlineLevel="0" collapsed="false">
      <c r="G320" s="4"/>
      <c r="H320" s="4"/>
      <c r="I320" s="4"/>
      <c r="O320" s="4"/>
      <c r="P320" s="17"/>
    </row>
    <row r="321" customFormat="false" ht="15" hidden="false" customHeight="false" outlineLevel="0" collapsed="false">
      <c r="G321" s="4"/>
      <c r="H321" s="4"/>
      <c r="I321" s="4"/>
      <c r="O321" s="4"/>
      <c r="P321" s="17"/>
    </row>
    <row r="322" customFormat="false" ht="15" hidden="false" customHeight="false" outlineLevel="0" collapsed="false">
      <c r="G322" s="4"/>
      <c r="H322" s="4"/>
      <c r="I322" s="4"/>
      <c r="O322" s="4"/>
      <c r="P322" s="17"/>
    </row>
    <row r="323" customFormat="false" ht="15" hidden="false" customHeight="false" outlineLevel="0" collapsed="false">
      <c r="G323" s="4"/>
      <c r="H323" s="4"/>
      <c r="I323" s="4"/>
      <c r="O323" s="4"/>
      <c r="P323" s="17"/>
    </row>
    <row r="324" customFormat="false" ht="15" hidden="false" customHeight="false" outlineLevel="0" collapsed="false">
      <c r="G324" s="4"/>
      <c r="H324" s="4"/>
      <c r="I324" s="4"/>
      <c r="O324" s="4"/>
      <c r="P324" s="17"/>
    </row>
    <row r="325" customFormat="false" ht="15" hidden="false" customHeight="false" outlineLevel="0" collapsed="false">
      <c r="G325" s="4"/>
      <c r="H325" s="4"/>
      <c r="I325" s="4"/>
      <c r="O325" s="4"/>
      <c r="P325" s="17"/>
    </row>
    <row r="326" customFormat="false" ht="15" hidden="false" customHeight="false" outlineLevel="0" collapsed="false">
      <c r="G326" s="4"/>
      <c r="H326" s="4"/>
      <c r="I326" s="4"/>
      <c r="O326" s="4"/>
      <c r="P326" s="17"/>
    </row>
    <row r="327" customFormat="false" ht="15" hidden="false" customHeight="false" outlineLevel="0" collapsed="false">
      <c r="G327" s="4"/>
      <c r="H327" s="4"/>
      <c r="I327" s="4"/>
      <c r="O327" s="4"/>
      <c r="P327" s="17"/>
    </row>
    <row r="328" customFormat="false" ht="15" hidden="false" customHeight="false" outlineLevel="0" collapsed="false">
      <c r="G328" s="4"/>
      <c r="H328" s="4"/>
      <c r="I328" s="4"/>
      <c r="O328" s="4"/>
      <c r="P328" s="17"/>
    </row>
    <row r="329" customFormat="false" ht="15" hidden="false" customHeight="false" outlineLevel="0" collapsed="false">
      <c r="G329" s="4"/>
      <c r="H329" s="4"/>
      <c r="I329" s="4"/>
      <c r="O329" s="4"/>
      <c r="P329" s="17"/>
    </row>
    <row r="330" customFormat="false" ht="15" hidden="false" customHeight="false" outlineLevel="0" collapsed="false">
      <c r="G330" s="4"/>
      <c r="H330" s="4"/>
      <c r="I330" s="4"/>
      <c r="O330" s="4"/>
      <c r="P330" s="17"/>
    </row>
    <row r="331" customFormat="false" ht="15" hidden="false" customHeight="false" outlineLevel="0" collapsed="false">
      <c r="G331" s="4"/>
      <c r="H331" s="4"/>
      <c r="I331" s="4"/>
      <c r="O331" s="4"/>
      <c r="P331" s="17"/>
    </row>
    <row r="332" customFormat="false" ht="15" hidden="false" customHeight="false" outlineLevel="0" collapsed="false">
      <c r="G332" s="4"/>
      <c r="H332" s="4"/>
      <c r="I332" s="4"/>
      <c r="O332" s="4"/>
      <c r="P332" s="17"/>
    </row>
    <row r="333" customFormat="false" ht="15" hidden="false" customHeight="false" outlineLevel="0" collapsed="false">
      <c r="G333" s="4"/>
      <c r="H333" s="4"/>
      <c r="I333" s="4"/>
      <c r="O333" s="4"/>
      <c r="P333" s="17"/>
    </row>
    <row r="334" customFormat="false" ht="15" hidden="false" customHeight="false" outlineLevel="0" collapsed="false">
      <c r="G334" s="4"/>
      <c r="H334" s="4"/>
      <c r="I334" s="4"/>
      <c r="O334" s="4"/>
      <c r="P334" s="17"/>
    </row>
    <row r="335" customFormat="false" ht="15" hidden="false" customHeight="false" outlineLevel="0" collapsed="false">
      <c r="G335" s="4"/>
      <c r="H335" s="4"/>
      <c r="I335" s="4"/>
      <c r="O335" s="4"/>
      <c r="P335" s="17"/>
    </row>
    <row r="336" customFormat="false" ht="15" hidden="false" customHeight="false" outlineLevel="0" collapsed="false">
      <c r="G336" s="4"/>
      <c r="H336" s="4"/>
      <c r="I336" s="4"/>
      <c r="O336" s="4"/>
      <c r="P336" s="17"/>
    </row>
    <row r="337" customFormat="false" ht="15" hidden="false" customHeight="false" outlineLevel="0" collapsed="false">
      <c r="G337" s="4"/>
      <c r="H337" s="4"/>
      <c r="I337" s="4"/>
      <c r="O337" s="4"/>
      <c r="P337" s="17"/>
    </row>
    <row r="338" customFormat="false" ht="15" hidden="false" customHeight="false" outlineLevel="0" collapsed="false">
      <c r="A338" s="9"/>
      <c r="B338" s="10" t="s">
        <v>73</v>
      </c>
      <c r="C338" s="11"/>
      <c r="D338" s="11"/>
      <c r="E338" s="11"/>
      <c r="F338" s="11"/>
      <c r="G338" s="12" t="s">
        <v>74</v>
      </c>
      <c r="H338" s="13"/>
      <c r="I338" s="13"/>
      <c r="J338" s="11"/>
      <c r="K338" s="11"/>
      <c r="L338" s="11"/>
      <c r="M338" s="14"/>
      <c r="N338" s="11"/>
      <c r="O338" s="14"/>
      <c r="P338" s="15"/>
    </row>
    <row r="339" customFormat="false" ht="15" hidden="false" customHeight="false" outlineLevel="0" collapsed="false">
      <c r="A339" s="1" t="n">
        <v>1</v>
      </c>
      <c r="B339" s="2" t="s">
        <v>15</v>
      </c>
      <c r="G339" s="16" t="s">
        <v>75</v>
      </c>
      <c r="O339" s="3"/>
      <c r="P339" s="15"/>
    </row>
    <row r="340" customFormat="false" ht="15" hidden="false" customHeight="false" outlineLevel="0" collapsed="false">
      <c r="A340" s="1" t="n">
        <v>2</v>
      </c>
      <c r="B340" s="2" t="s">
        <v>69</v>
      </c>
      <c r="F340" s="3" t="n">
        <v>1980</v>
      </c>
      <c r="G340" s="4"/>
      <c r="H340" s="3" t="s">
        <v>9</v>
      </c>
      <c r="I340" s="4"/>
      <c r="K340" s="3" t="s">
        <v>9</v>
      </c>
      <c r="O340" s="3"/>
      <c r="P340" s="17"/>
    </row>
    <row r="341" customFormat="false" ht="15" hidden="false" customHeight="false" outlineLevel="0" collapsed="false">
      <c r="A341" s="1" t="n">
        <v>3</v>
      </c>
      <c r="B341" s="2" t="s">
        <v>76</v>
      </c>
      <c r="F341" s="3" t="n">
        <v>1980</v>
      </c>
      <c r="G341" s="16"/>
      <c r="H341" s="3" t="s">
        <v>9</v>
      </c>
      <c r="I341" s="4"/>
      <c r="K341" s="3" t="s">
        <v>9</v>
      </c>
      <c r="O341" s="3"/>
      <c r="P341" s="17"/>
    </row>
    <row r="342" customFormat="false" ht="15" hidden="false" customHeight="false" outlineLevel="0" collapsed="false">
      <c r="G342" s="16"/>
      <c r="I342" s="4"/>
      <c r="O342" s="3"/>
      <c r="P342" s="17"/>
    </row>
    <row r="343" customFormat="false" ht="15" hidden="false" customHeight="false" outlineLevel="0" collapsed="false">
      <c r="F343" s="3" t="n">
        <v>1980</v>
      </c>
      <c r="G343" s="16"/>
      <c r="H343" s="3" t="s">
        <v>9</v>
      </c>
      <c r="I343" s="4"/>
      <c r="K343" s="3" t="s">
        <v>9</v>
      </c>
      <c r="O343" s="3"/>
      <c r="P343" s="17"/>
    </row>
    <row r="344" customFormat="false" ht="15" hidden="false" customHeight="false" outlineLevel="0" collapsed="false">
      <c r="F344" s="3" t="n">
        <v>1980</v>
      </c>
      <c r="G344" s="4"/>
      <c r="H344" s="3" t="s">
        <v>9</v>
      </c>
      <c r="I344" s="4"/>
      <c r="K344" s="3" t="s">
        <v>9</v>
      </c>
      <c r="O344" s="3"/>
      <c r="P344" s="17"/>
    </row>
    <row r="345" customFormat="false" ht="15" hidden="false" customHeight="false" outlineLevel="0" collapsed="false">
      <c r="G345" s="4"/>
      <c r="I345" s="16"/>
      <c r="O345" s="3"/>
      <c r="P345" s="17"/>
    </row>
    <row r="346" customFormat="false" ht="15" hidden="false" customHeight="false" outlineLevel="0" collapsed="false">
      <c r="F346" s="3" t="n">
        <v>1980</v>
      </c>
      <c r="G346" s="16"/>
      <c r="H346" s="3" t="s">
        <v>9</v>
      </c>
      <c r="I346" s="4"/>
      <c r="K346" s="3" t="s">
        <v>9</v>
      </c>
      <c r="O346" s="3"/>
      <c r="P346" s="17"/>
    </row>
    <row r="347" customFormat="false" ht="15" hidden="false" customHeight="false" outlineLevel="0" collapsed="false">
      <c r="F347" s="3" t="n">
        <v>1980</v>
      </c>
      <c r="G347" s="4"/>
      <c r="H347" s="3" t="s">
        <v>9</v>
      </c>
      <c r="I347" s="4"/>
      <c r="K347" s="3" t="s">
        <v>9</v>
      </c>
      <c r="O347" s="3"/>
      <c r="P347" s="17"/>
    </row>
    <row r="348" customFormat="false" ht="15" hidden="false" customHeight="false" outlineLevel="0" collapsed="false">
      <c r="G348" s="4"/>
      <c r="I348" s="16"/>
      <c r="O348" s="3"/>
      <c r="P348" s="17"/>
    </row>
    <row r="349" customFormat="false" ht="15" hidden="false" customHeight="false" outlineLevel="0" collapsed="false">
      <c r="F349" s="3" t="n">
        <v>1980</v>
      </c>
      <c r="G349" s="16"/>
      <c r="H349" s="3" t="s">
        <v>9</v>
      </c>
      <c r="I349" s="4"/>
      <c r="K349" s="3" t="s">
        <v>9</v>
      </c>
      <c r="O349" s="3"/>
      <c r="P349" s="17"/>
    </row>
    <row r="350" customFormat="false" ht="15" hidden="false" customHeight="false" outlineLevel="0" collapsed="false">
      <c r="F350" s="3" t="n">
        <v>1980</v>
      </c>
      <c r="G350" s="4"/>
      <c r="H350" s="3" t="s">
        <v>9</v>
      </c>
      <c r="I350" s="4"/>
      <c r="K350" s="3" t="s">
        <v>9</v>
      </c>
      <c r="O350" s="3"/>
      <c r="P350" s="17"/>
    </row>
    <row r="351" customFormat="false" ht="15" hidden="false" customHeight="false" outlineLevel="0" collapsed="false">
      <c r="G351" s="16"/>
      <c r="I351" s="4"/>
      <c r="O351" s="3"/>
      <c r="P351" s="17"/>
    </row>
    <row r="352" customFormat="false" ht="15" hidden="false" customHeight="false" outlineLevel="0" collapsed="false">
      <c r="G352" s="16" t="s">
        <v>77</v>
      </c>
      <c r="I352" s="4"/>
      <c r="O352" s="3"/>
      <c r="P352" s="17"/>
    </row>
    <row r="353" customFormat="false" ht="15" hidden="false" customHeight="false" outlineLevel="0" collapsed="false">
      <c r="F353" s="3" t="n">
        <v>1980</v>
      </c>
      <c r="G353" s="16"/>
      <c r="H353" s="3" t="s">
        <v>9</v>
      </c>
      <c r="I353" s="4"/>
      <c r="K353" s="3" t="s">
        <v>9</v>
      </c>
      <c r="O353" s="3"/>
      <c r="P353" s="17"/>
    </row>
    <row r="354" customFormat="false" ht="15" hidden="false" customHeight="false" outlineLevel="0" collapsed="false">
      <c r="F354" s="3" t="n">
        <v>1980</v>
      </c>
      <c r="G354" s="4"/>
      <c r="H354" s="3" t="s">
        <v>9</v>
      </c>
      <c r="I354" s="4"/>
      <c r="K354" s="3" t="s">
        <v>9</v>
      </c>
      <c r="O354" s="3"/>
      <c r="P354" s="17"/>
    </row>
    <row r="355" customFormat="false" ht="15" hidden="false" customHeight="false" outlineLevel="0" collapsed="false">
      <c r="G355" s="16"/>
      <c r="I355" s="4"/>
      <c r="O355" s="3"/>
      <c r="P355" s="17"/>
    </row>
    <row r="356" customFormat="false" ht="15" hidden="false" customHeight="false" outlineLevel="0" collapsed="false">
      <c r="F356" s="3" t="n">
        <v>1980</v>
      </c>
      <c r="G356" s="4"/>
      <c r="H356" s="3" t="s">
        <v>9</v>
      </c>
      <c r="I356" s="4"/>
      <c r="K356" s="3" t="s">
        <v>9</v>
      </c>
      <c r="O356" s="3"/>
      <c r="P356" s="17"/>
    </row>
    <row r="357" customFormat="false" ht="15" hidden="false" customHeight="false" outlineLevel="0" collapsed="false">
      <c r="F357" s="3" t="n">
        <v>1980</v>
      </c>
      <c r="G357" s="16"/>
      <c r="H357" s="3" t="s">
        <v>9</v>
      </c>
      <c r="I357" s="4"/>
      <c r="K357" s="3" t="s">
        <v>9</v>
      </c>
      <c r="O357" s="3"/>
      <c r="P357" s="17"/>
    </row>
    <row r="358" customFormat="false" ht="15" hidden="false" customHeight="false" outlineLevel="0" collapsed="false">
      <c r="G358" s="4"/>
      <c r="I358" s="4"/>
      <c r="O358" s="3"/>
      <c r="P358" s="17"/>
    </row>
    <row r="359" customFormat="false" ht="15" hidden="false" customHeight="false" outlineLevel="0" collapsed="false">
      <c r="G359" s="16" t="s">
        <v>78</v>
      </c>
      <c r="O359" s="3"/>
      <c r="P359" s="17"/>
    </row>
    <row r="360" customFormat="false" ht="15" hidden="false" customHeight="false" outlineLevel="0" collapsed="false">
      <c r="F360" s="3" t="n">
        <v>1980</v>
      </c>
      <c r="G360" s="16"/>
      <c r="H360" s="3" t="s">
        <v>9</v>
      </c>
      <c r="I360" s="4"/>
      <c r="K360" s="3" t="s">
        <v>9</v>
      </c>
      <c r="O360" s="3"/>
      <c r="P360" s="17"/>
    </row>
    <row r="361" customFormat="false" ht="15" hidden="false" customHeight="false" outlineLevel="0" collapsed="false">
      <c r="F361" s="3" t="n">
        <v>1980</v>
      </c>
      <c r="G361" s="4"/>
      <c r="H361" s="3" t="s">
        <v>9</v>
      </c>
      <c r="I361" s="4"/>
      <c r="K361" s="3" t="s">
        <v>9</v>
      </c>
      <c r="O361" s="3"/>
      <c r="P361" s="17"/>
    </row>
    <row r="362" customFormat="false" ht="15" hidden="false" customHeight="false" outlineLevel="0" collapsed="false">
      <c r="G362" s="4"/>
      <c r="I362" s="4"/>
      <c r="O362" s="3"/>
      <c r="P362" s="17"/>
    </row>
    <row r="363" customFormat="false" ht="15" hidden="false" customHeight="false" outlineLevel="0" collapsed="false">
      <c r="G363" s="4"/>
      <c r="I363" s="4"/>
      <c r="O363" s="3"/>
      <c r="P363" s="17"/>
    </row>
    <row r="364" customFormat="false" ht="15" hidden="false" customHeight="false" outlineLevel="0" collapsed="false">
      <c r="G364" s="16" t="s">
        <v>19</v>
      </c>
      <c r="O364" s="3"/>
      <c r="P364" s="17"/>
    </row>
    <row r="365" customFormat="false" ht="15" hidden="false" customHeight="false" outlineLevel="0" collapsed="false">
      <c r="F365" s="3" t="n">
        <v>1980</v>
      </c>
      <c r="G365" s="4"/>
      <c r="H365" s="4"/>
      <c r="I365" s="4"/>
      <c r="K365" s="3" t="s">
        <v>9</v>
      </c>
      <c r="O365" s="3"/>
      <c r="P365" s="17"/>
    </row>
    <row r="366" customFormat="false" ht="15" hidden="false" customHeight="false" outlineLevel="0" collapsed="false">
      <c r="F366" s="3" t="n">
        <v>1980</v>
      </c>
      <c r="G366" s="16"/>
      <c r="H366" s="3" t="s">
        <v>9</v>
      </c>
      <c r="I366" s="4"/>
      <c r="K366" s="3" t="s">
        <v>9</v>
      </c>
      <c r="O366" s="3"/>
      <c r="P366" s="17"/>
    </row>
    <row r="367" customFormat="false" ht="15" hidden="false" customHeight="false" outlineLevel="0" collapsed="false">
      <c r="G367" s="4"/>
      <c r="I367" s="16"/>
      <c r="O367" s="3"/>
      <c r="P367" s="17"/>
    </row>
    <row r="368" customFormat="false" ht="15" hidden="false" customHeight="false" outlineLevel="0" collapsed="false">
      <c r="G368" s="4"/>
      <c r="I368" s="16"/>
      <c r="O368" s="3"/>
      <c r="P368" s="17"/>
    </row>
    <row r="369" customFormat="false" ht="15" hidden="false" customHeight="false" outlineLevel="0" collapsed="false">
      <c r="G369" s="4"/>
      <c r="I369" s="16"/>
      <c r="O369" s="3"/>
      <c r="P369" s="17"/>
    </row>
    <row r="370" customFormat="false" ht="15" hidden="false" customHeight="false" outlineLevel="0" collapsed="false">
      <c r="A370" s="9"/>
      <c r="B370" s="10" t="s">
        <v>79</v>
      </c>
      <c r="C370" s="11"/>
      <c r="D370" s="11"/>
      <c r="E370" s="11"/>
      <c r="F370" s="11"/>
      <c r="G370" s="12" t="s">
        <v>80</v>
      </c>
      <c r="H370" s="13"/>
      <c r="I370" s="13"/>
      <c r="J370" s="11"/>
      <c r="K370" s="11"/>
      <c r="L370" s="11"/>
      <c r="M370" s="14"/>
      <c r="N370" s="11"/>
      <c r="O370" s="14"/>
      <c r="P370" s="15"/>
    </row>
    <row r="371" customFormat="false" ht="15" hidden="false" customHeight="false" outlineLevel="0" collapsed="false">
      <c r="A371" s="1" t="n">
        <v>1</v>
      </c>
      <c r="B371" s="2" t="s">
        <v>34</v>
      </c>
      <c r="G371" s="16" t="s">
        <v>75</v>
      </c>
      <c r="O371" s="3"/>
      <c r="P371" s="17"/>
    </row>
    <row r="372" customFormat="false" ht="15" hidden="false" customHeight="false" outlineLevel="0" collapsed="false">
      <c r="A372" s="1" t="n">
        <v>2</v>
      </c>
      <c r="B372" s="2" t="s">
        <v>7</v>
      </c>
      <c r="F372" s="3" t="n">
        <v>1981</v>
      </c>
      <c r="G372" s="4"/>
      <c r="H372" s="3" t="s">
        <v>9</v>
      </c>
      <c r="I372" s="4"/>
      <c r="K372" s="3" t="s">
        <v>9</v>
      </c>
      <c r="O372" s="3"/>
      <c r="P372" s="17"/>
    </row>
    <row r="373" customFormat="false" ht="15" hidden="false" customHeight="false" outlineLevel="0" collapsed="false">
      <c r="A373" s="1" t="n">
        <v>3</v>
      </c>
      <c r="B373" s="2" t="s">
        <v>24</v>
      </c>
      <c r="F373" s="3" t="n">
        <v>1981</v>
      </c>
      <c r="G373" s="16"/>
      <c r="H373" s="3" t="s">
        <v>9</v>
      </c>
      <c r="I373" s="4"/>
      <c r="K373" s="3" t="s">
        <v>9</v>
      </c>
      <c r="O373" s="3"/>
      <c r="P373" s="17"/>
    </row>
    <row r="374" customFormat="false" ht="15" hidden="false" customHeight="false" outlineLevel="0" collapsed="false">
      <c r="G374" s="16"/>
      <c r="I374" s="4"/>
      <c r="O374" s="3"/>
      <c r="P374" s="17"/>
    </row>
    <row r="375" customFormat="false" ht="15" hidden="false" customHeight="false" outlineLevel="0" collapsed="false">
      <c r="F375" s="3" t="n">
        <v>1981</v>
      </c>
      <c r="G375" s="16"/>
      <c r="H375" s="3" t="s">
        <v>9</v>
      </c>
      <c r="I375" s="4"/>
      <c r="K375" s="3" t="s">
        <v>9</v>
      </c>
      <c r="O375" s="3"/>
      <c r="P375" s="17"/>
    </row>
    <row r="376" customFormat="false" ht="15" hidden="false" customHeight="false" outlineLevel="0" collapsed="false">
      <c r="F376" s="3" t="n">
        <v>1981</v>
      </c>
      <c r="G376" s="4"/>
      <c r="H376" s="3" t="s">
        <v>9</v>
      </c>
      <c r="I376" s="4"/>
      <c r="K376" s="3" t="s">
        <v>9</v>
      </c>
      <c r="O376" s="3"/>
      <c r="P376" s="17"/>
    </row>
    <row r="377" customFormat="false" ht="15" hidden="false" customHeight="false" outlineLevel="0" collapsed="false">
      <c r="G377" s="4"/>
      <c r="I377" s="16"/>
      <c r="O377" s="3"/>
      <c r="P377" s="17"/>
    </row>
    <row r="378" customFormat="false" ht="15" hidden="false" customHeight="false" outlineLevel="0" collapsed="false">
      <c r="F378" s="3" t="n">
        <v>1981</v>
      </c>
      <c r="G378" s="16"/>
      <c r="H378" s="3" t="s">
        <v>9</v>
      </c>
      <c r="I378" s="4"/>
      <c r="K378" s="3" t="s">
        <v>9</v>
      </c>
      <c r="O378" s="3"/>
      <c r="P378" s="17"/>
    </row>
    <row r="379" customFormat="false" ht="15" hidden="false" customHeight="false" outlineLevel="0" collapsed="false">
      <c r="F379" s="3" t="n">
        <v>1981</v>
      </c>
      <c r="G379" s="4"/>
      <c r="H379" s="3" t="s">
        <v>9</v>
      </c>
      <c r="I379" s="4"/>
      <c r="K379" s="3" t="s">
        <v>9</v>
      </c>
      <c r="O379" s="3"/>
      <c r="P379" s="17"/>
    </row>
    <row r="380" customFormat="false" ht="15" hidden="false" customHeight="false" outlineLevel="0" collapsed="false">
      <c r="G380" s="4"/>
      <c r="I380" s="16"/>
      <c r="O380" s="3"/>
      <c r="P380" s="17"/>
    </row>
    <row r="381" customFormat="false" ht="15" hidden="false" customHeight="false" outlineLevel="0" collapsed="false">
      <c r="F381" s="3" t="n">
        <v>1981</v>
      </c>
      <c r="G381" s="16"/>
      <c r="H381" s="3" t="s">
        <v>9</v>
      </c>
      <c r="I381" s="4"/>
      <c r="K381" s="3" t="s">
        <v>9</v>
      </c>
      <c r="O381" s="3"/>
      <c r="P381" s="17"/>
    </row>
    <row r="382" customFormat="false" ht="15" hidden="false" customHeight="false" outlineLevel="0" collapsed="false">
      <c r="F382" s="3" t="n">
        <v>1981</v>
      </c>
      <c r="G382" s="4"/>
      <c r="H382" s="3" t="s">
        <v>9</v>
      </c>
      <c r="I382" s="4"/>
      <c r="K382" s="3" t="s">
        <v>9</v>
      </c>
      <c r="O382" s="3"/>
      <c r="P382" s="17"/>
    </row>
    <row r="383" customFormat="false" ht="15" hidden="false" customHeight="false" outlineLevel="0" collapsed="false">
      <c r="G383" s="16"/>
      <c r="I383" s="4"/>
      <c r="O383" s="3"/>
      <c r="P383" s="17"/>
    </row>
    <row r="384" customFormat="false" ht="15" hidden="false" customHeight="false" outlineLevel="0" collapsed="false">
      <c r="G384" s="16" t="s">
        <v>77</v>
      </c>
      <c r="I384" s="4"/>
      <c r="O384" s="3"/>
      <c r="P384" s="17"/>
    </row>
    <row r="385" customFormat="false" ht="15" hidden="false" customHeight="false" outlineLevel="0" collapsed="false">
      <c r="F385" s="3" t="n">
        <v>1981</v>
      </c>
      <c r="G385" s="16"/>
      <c r="H385" s="3" t="s">
        <v>9</v>
      </c>
      <c r="I385" s="4"/>
      <c r="K385" s="3" t="s">
        <v>9</v>
      </c>
      <c r="O385" s="3"/>
      <c r="P385" s="17"/>
    </row>
    <row r="386" customFormat="false" ht="15" hidden="false" customHeight="false" outlineLevel="0" collapsed="false">
      <c r="F386" s="3" t="n">
        <v>1981</v>
      </c>
      <c r="G386" s="4"/>
      <c r="H386" s="3" t="s">
        <v>9</v>
      </c>
      <c r="I386" s="4"/>
      <c r="K386" s="3" t="s">
        <v>9</v>
      </c>
      <c r="O386" s="3"/>
      <c r="P386" s="17"/>
    </row>
    <row r="387" customFormat="false" ht="15" hidden="false" customHeight="false" outlineLevel="0" collapsed="false">
      <c r="G387" s="16"/>
      <c r="I387" s="4"/>
      <c r="O387" s="3"/>
      <c r="P387" s="17"/>
    </row>
    <row r="388" customFormat="false" ht="15" hidden="false" customHeight="false" outlineLevel="0" collapsed="false">
      <c r="F388" s="3" t="n">
        <v>1981</v>
      </c>
      <c r="G388" s="4"/>
      <c r="H388" s="3" t="s">
        <v>9</v>
      </c>
      <c r="I388" s="4"/>
      <c r="K388" s="3" t="s">
        <v>9</v>
      </c>
      <c r="O388" s="3"/>
      <c r="P388" s="17"/>
    </row>
    <row r="389" customFormat="false" ht="15" hidden="false" customHeight="false" outlineLevel="0" collapsed="false">
      <c r="F389" s="3" t="n">
        <v>1981</v>
      </c>
      <c r="G389" s="16"/>
      <c r="H389" s="3" t="s">
        <v>9</v>
      </c>
      <c r="I389" s="4"/>
      <c r="K389" s="3" t="s">
        <v>9</v>
      </c>
      <c r="O389" s="3"/>
      <c r="P389" s="17"/>
    </row>
    <row r="390" customFormat="false" ht="15" hidden="false" customHeight="false" outlineLevel="0" collapsed="false">
      <c r="G390" s="4"/>
      <c r="I390" s="4"/>
      <c r="O390" s="3"/>
      <c r="P390" s="17"/>
    </row>
    <row r="391" customFormat="false" ht="15" hidden="false" customHeight="false" outlineLevel="0" collapsed="false">
      <c r="G391" s="16" t="s">
        <v>78</v>
      </c>
      <c r="O391" s="3"/>
      <c r="P391" s="17"/>
    </row>
    <row r="392" customFormat="false" ht="15" hidden="false" customHeight="false" outlineLevel="0" collapsed="false">
      <c r="F392" s="3" t="n">
        <v>1981</v>
      </c>
      <c r="G392" s="16"/>
      <c r="H392" s="3" t="s">
        <v>9</v>
      </c>
      <c r="I392" s="4"/>
      <c r="K392" s="3" t="s">
        <v>9</v>
      </c>
      <c r="O392" s="3"/>
      <c r="P392" s="17"/>
    </row>
    <row r="393" customFormat="false" ht="15" hidden="false" customHeight="false" outlineLevel="0" collapsed="false">
      <c r="F393" s="3" t="n">
        <v>1981</v>
      </c>
      <c r="G393" s="4"/>
      <c r="H393" s="3" t="s">
        <v>9</v>
      </c>
      <c r="I393" s="4"/>
      <c r="K393" s="3" t="s">
        <v>9</v>
      </c>
      <c r="O393" s="3"/>
      <c r="P393" s="17"/>
    </row>
    <row r="394" customFormat="false" ht="15" hidden="false" customHeight="false" outlineLevel="0" collapsed="false">
      <c r="G394" s="4"/>
      <c r="I394" s="4"/>
      <c r="O394" s="3"/>
      <c r="P394" s="17"/>
    </row>
    <row r="395" customFormat="false" ht="15" hidden="false" customHeight="false" outlineLevel="0" collapsed="false">
      <c r="G395" s="4"/>
      <c r="I395" s="4"/>
      <c r="O395" s="3"/>
      <c r="P395" s="17"/>
    </row>
    <row r="396" customFormat="false" ht="15" hidden="false" customHeight="false" outlineLevel="0" collapsed="false">
      <c r="G396" s="16" t="s">
        <v>19</v>
      </c>
      <c r="O396" s="3"/>
      <c r="P396" s="17"/>
    </row>
    <row r="397" customFormat="false" ht="15" hidden="false" customHeight="false" outlineLevel="0" collapsed="false">
      <c r="F397" s="3" t="n">
        <v>1981</v>
      </c>
      <c r="G397" s="4"/>
      <c r="H397" s="3" t="s">
        <v>9</v>
      </c>
      <c r="I397" s="4"/>
      <c r="K397" s="3" t="s">
        <v>9</v>
      </c>
      <c r="O397" s="3"/>
      <c r="P397" s="17"/>
    </row>
    <row r="398" customFormat="false" ht="15" hidden="false" customHeight="false" outlineLevel="0" collapsed="false">
      <c r="F398" s="3" t="n">
        <v>1981</v>
      </c>
      <c r="G398" s="16"/>
      <c r="H398" s="3" t="s">
        <v>9</v>
      </c>
      <c r="I398" s="4"/>
      <c r="K398" s="3" t="s">
        <v>9</v>
      </c>
      <c r="O398" s="3"/>
      <c r="P398" s="17"/>
    </row>
    <row r="399" customFormat="false" ht="15" hidden="false" customHeight="false" outlineLevel="0" collapsed="false">
      <c r="G399" s="4"/>
      <c r="I399" s="16"/>
      <c r="O399" s="3"/>
      <c r="P399" s="17"/>
    </row>
    <row r="400" customFormat="false" ht="15" hidden="false" customHeight="false" outlineLevel="0" collapsed="false">
      <c r="G400" s="4"/>
      <c r="I400" s="16"/>
      <c r="O400" s="3"/>
      <c r="P400" s="17"/>
    </row>
    <row r="401" customFormat="false" ht="15" hidden="false" customHeight="false" outlineLevel="0" collapsed="false">
      <c r="G401" s="4"/>
      <c r="I401" s="16"/>
      <c r="O401" s="3"/>
      <c r="P401" s="17"/>
    </row>
    <row r="402" customFormat="false" ht="15" hidden="false" customHeight="false" outlineLevel="0" collapsed="false">
      <c r="A402" s="9"/>
      <c r="B402" s="10" t="s">
        <v>81</v>
      </c>
      <c r="C402" s="11"/>
      <c r="D402" s="11"/>
      <c r="E402" s="11"/>
      <c r="F402" s="11"/>
      <c r="G402" s="12" t="s">
        <v>82</v>
      </c>
      <c r="H402" s="13"/>
      <c r="I402" s="13"/>
      <c r="J402" s="11"/>
      <c r="K402" s="11"/>
      <c r="L402" s="11"/>
      <c r="M402" s="14"/>
      <c r="N402" s="11"/>
      <c r="O402" s="14"/>
      <c r="P402" s="15"/>
    </row>
    <row r="403" customFormat="false" ht="15" hidden="false" customHeight="false" outlineLevel="0" collapsed="false">
      <c r="A403" s="1" t="n">
        <v>1</v>
      </c>
      <c r="B403" s="2" t="s">
        <v>7</v>
      </c>
      <c r="G403" s="16" t="s">
        <v>75</v>
      </c>
      <c r="O403" s="3"/>
      <c r="P403" s="17"/>
    </row>
    <row r="404" customFormat="false" ht="15" hidden="false" customHeight="false" outlineLevel="0" collapsed="false">
      <c r="A404" s="1" t="n">
        <v>2</v>
      </c>
      <c r="B404" s="2" t="s">
        <v>46</v>
      </c>
      <c r="F404" s="3" t="n">
        <v>1982</v>
      </c>
      <c r="G404" s="4"/>
      <c r="H404" s="3" t="s">
        <v>9</v>
      </c>
      <c r="I404" s="4"/>
      <c r="K404" s="3" t="s">
        <v>9</v>
      </c>
      <c r="O404" s="3"/>
      <c r="P404" s="17"/>
    </row>
    <row r="405" customFormat="false" ht="15" hidden="false" customHeight="false" outlineLevel="0" collapsed="false">
      <c r="A405" s="1" t="n">
        <v>3</v>
      </c>
      <c r="B405" s="2" t="s">
        <v>83</v>
      </c>
      <c r="F405" s="3" t="n">
        <v>1982</v>
      </c>
      <c r="G405" s="16"/>
      <c r="H405" s="3" t="s">
        <v>9</v>
      </c>
      <c r="I405" s="4"/>
      <c r="K405" s="3" t="s">
        <v>9</v>
      </c>
      <c r="O405" s="3"/>
      <c r="P405" s="17"/>
    </row>
    <row r="406" customFormat="false" ht="15" hidden="false" customHeight="false" outlineLevel="0" collapsed="false">
      <c r="G406" s="16"/>
      <c r="I406" s="4"/>
      <c r="O406" s="3"/>
      <c r="P406" s="17"/>
    </row>
    <row r="407" customFormat="false" ht="15" hidden="false" customHeight="false" outlineLevel="0" collapsed="false">
      <c r="F407" s="3" t="n">
        <v>1982</v>
      </c>
      <c r="G407" s="16"/>
      <c r="H407" s="3" t="s">
        <v>9</v>
      </c>
      <c r="I407" s="4"/>
      <c r="K407" s="3" t="s">
        <v>9</v>
      </c>
      <c r="O407" s="3"/>
      <c r="P407" s="17"/>
    </row>
    <row r="408" customFormat="false" ht="15" hidden="false" customHeight="false" outlineLevel="0" collapsed="false">
      <c r="F408" s="3" t="n">
        <v>1982</v>
      </c>
      <c r="G408" s="4"/>
      <c r="H408" s="3" t="s">
        <v>9</v>
      </c>
      <c r="I408" s="4"/>
      <c r="K408" s="3" t="s">
        <v>9</v>
      </c>
      <c r="O408" s="3"/>
      <c r="P408" s="17"/>
    </row>
    <row r="409" customFormat="false" ht="15" hidden="false" customHeight="false" outlineLevel="0" collapsed="false">
      <c r="G409" s="4"/>
      <c r="I409" s="16"/>
      <c r="O409" s="3"/>
      <c r="P409" s="17"/>
    </row>
    <row r="410" customFormat="false" ht="15" hidden="false" customHeight="false" outlineLevel="0" collapsed="false">
      <c r="F410" s="3" t="n">
        <v>1982</v>
      </c>
      <c r="G410" s="16"/>
      <c r="H410" s="3" t="s">
        <v>9</v>
      </c>
      <c r="I410" s="4"/>
      <c r="K410" s="3" t="s">
        <v>9</v>
      </c>
      <c r="O410" s="3"/>
      <c r="P410" s="17"/>
    </row>
    <row r="411" customFormat="false" ht="15" hidden="false" customHeight="false" outlineLevel="0" collapsed="false">
      <c r="F411" s="3" t="n">
        <v>1982</v>
      </c>
      <c r="G411" s="4"/>
      <c r="H411" s="3" t="s">
        <v>9</v>
      </c>
      <c r="I411" s="4"/>
      <c r="K411" s="3" t="s">
        <v>9</v>
      </c>
      <c r="O411" s="3"/>
      <c r="P411" s="17"/>
    </row>
    <row r="412" customFormat="false" ht="15" hidden="false" customHeight="false" outlineLevel="0" collapsed="false">
      <c r="G412" s="4"/>
      <c r="I412" s="16"/>
      <c r="O412" s="3"/>
      <c r="P412" s="17"/>
    </row>
    <row r="413" customFormat="false" ht="15" hidden="false" customHeight="false" outlineLevel="0" collapsed="false">
      <c r="F413" s="3" t="n">
        <v>1982</v>
      </c>
      <c r="G413" s="16"/>
      <c r="H413" s="3" t="s">
        <v>9</v>
      </c>
      <c r="I413" s="4"/>
      <c r="K413" s="3" t="s">
        <v>9</v>
      </c>
      <c r="O413" s="3"/>
      <c r="P413" s="17"/>
    </row>
    <row r="414" customFormat="false" ht="15" hidden="false" customHeight="false" outlineLevel="0" collapsed="false">
      <c r="F414" s="3" t="n">
        <v>1982</v>
      </c>
      <c r="G414" s="4"/>
      <c r="H414" s="3" t="s">
        <v>9</v>
      </c>
      <c r="I414" s="4"/>
      <c r="K414" s="3" t="s">
        <v>9</v>
      </c>
      <c r="O414" s="3"/>
      <c r="P414" s="17"/>
    </row>
    <row r="415" customFormat="false" ht="15" hidden="false" customHeight="false" outlineLevel="0" collapsed="false">
      <c r="G415" s="16"/>
      <c r="I415" s="4"/>
      <c r="O415" s="3"/>
      <c r="P415" s="17"/>
    </row>
    <row r="416" customFormat="false" ht="15" hidden="false" customHeight="false" outlineLevel="0" collapsed="false">
      <c r="G416" s="16" t="s">
        <v>77</v>
      </c>
      <c r="I416" s="4"/>
      <c r="O416" s="3"/>
      <c r="P416" s="17"/>
    </row>
    <row r="417" customFormat="false" ht="15" hidden="false" customHeight="false" outlineLevel="0" collapsed="false">
      <c r="F417" s="3" t="n">
        <v>1982</v>
      </c>
      <c r="G417" s="16"/>
      <c r="H417" s="3" t="s">
        <v>9</v>
      </c>
      <c r="I417" s="4"/>
      <c r="K417" s="3" t="s">
        <v>9</v>
      </c>
      <c r="O417" s="3"/>
      <c r="P417" s="17"/>
    </row>
    <row r="418" customFormat="false" ht="15" hidden="false" customHeight="false" outlineLevel="0" collapsed="false">
      <c r="F418" s="3" t="n">
        <v>1982</v>
      </c>
      <c r="G418" s="4"/>
      <c r="H418" s="3" t="s">
        <v>9</v>
      </c>
      <c r="I418" s="4"/>
      <c r="K418" s="3" t="s">
        <v>9</v>
      </c>
      <c r="O418" s="3"/>
      <c r="P418" s="17"/>
    </row>
    <row r="419" customFormat="false" ht="15" hidden="false" customHeight="false" outlineLevel="0" collapsed="false">
      <c r="G419" s="16"/>
      <c r="I419" s="4"/>
      <c r="O419" s="3"/>
      <c r="P419" s="17"/>
    </row>
    <row r="420" customFormat="false" ht="15" hidden="false" customHeight="false" outlineLevel="0" collapsed="false">
      <c r="F420" s="3" t="n">
        <v>1982</v>
      </c>
      <c r="G420" s="4"/>
      <c r="H420" s="3" t="s">
        <v>9</v>
      </c>
      <c r="I420" s="4"/>
      <c r="K420" s="3" t="s">
        <v>9</v>
      </c>
      <c r="O420" s="3"/>
      <c r="P420" s="17"/>
    </row>
    <row r="421" customFormat="false" ht="15" hidden="false" customHeight="false" outlineLevel="0" collapsed="false">
      <c r="F421" s="3" t="n">
        <v>1982</v>
      </c>
      <c r="G421" s="16"/>
      <c r="H421" s="3" t="s">
        <v>9</v>
      </c>
      <c r="I421" s="4"/>
      <c r="K421" s="3" t="s">
        <v>9</v>
      </c>
      <c r="O421" s="3"/>
      <c r="P421" s="17"/>
    </row>
    <row r="422" customFormat="false" ht="15" hidden="false" customHeight="false" outlineLevel="0" collapsed="false">
      <c r="G422" s="4"/>
      <c r="I422" s="4"/>
      <c r="O422" s="3"/>
      <c r="P422" s="17"/>
    </row>
    <row r="423" customFormat="false" ht="15" hidden="false" customHeight="false" outlineLevel="0" collapsed="false">
      <c r="G423" s="16" t="s">
        <v>78</v>
      </c>
      <c r="O423" s="3"/>
      <c r="P423" s="17"/>
    </row>
    <row r="424" customFormat="false" ht="15" hidden="false" customHeight="false" outlineLevel="0" collapsed="false">
      <c r="F424" s="3" t="n">
        <v>1982</v>
      </c>
      <c r="G424" s="16"/>
      <c r="H424" s="3" t="s">
        <v>9</v>
      </c>
      <c r="I424" s="4"/>
      <c r="K424" s="3" t="s">
        <v>9</v>
      </c>
      <c r="O424" s="3"/>
      <c r="P424" s="17"/>
    </row>
    <row r="425" customFormat="false" ht="15" hidden="false" customHeight="false" outlineLevel="0" collapsed="false">
      <c r="F425" s="3" t="n">
        <v>1982</v>
      </c>
      <c r="G425" s="4"/>
      <c r="H425" s="3" t="s">
        <v>9</v>
      </c>
      <c r="I425" s="4"/>
      <c r="K425" s="3" t="s">
        <v>9</v>
      </c>
      <c r="O425" s="3"/>
      <c r="P425" s="17"/>
    </row>
    <row r="426" customFormat="false" ht="15" hidden="false" customHeight="false" outlineLevel="0" collapsed="false">
      <c r="G426" s="4"/>
      <c r="I426" s="4"/>
      <c r="O426" s="3"/>
      <c r="P426" s="17"/>
    </row>
    <row r="427" customFormat="false" ht="15" hidden="false" customHeight="false" outlineLevel="0" collapsed="false">
      <c r="G427" s="4"/>
      <c r="I427" s="4"/>
      <c r="O427" s="3"/>
      <c r="P427" s="17"/>
    </row>
    <row r="428" customFormat="false" ht="15" hidden="false" customHeight="false" outlineLevel="0" collapsed="false">
      <c r="G428" s="16" t="s">
        <v>19</v>
      </c>
      <c r="O428" s="3"/>
      <c r="P428" s="17"/>
    </row>
    <row r="429" customFormat="false" ht="15" hidden="false" customHeight="false" outlineLevel="0" collapsed="false">
      <c r="F429" s="3" t="n">
        <v>1982</v>
      </c>
      <c r="G429" s="4"/>
      <c r="H429" s="3" t="s">
        <v>9</v>
      </c>
      <c r="I429" s="4"/>
      <c r="K429" s="3" t="s">
        <v>9</v>
      </c>
      <c r="O429" s="3"/>
      <c r="P429" s="17"/>
    </row>
    <row r="430" customFormat="false" ht="15" hidden="false" customHeight="false" outlineLevel="0" collapsed="false">
      <c r="F430" s="3" t="n">
        <v>1982</v>
      </c>
      <c r="G430" s="16"/>
      <c r="H430" s="3" t="s">
        <v>9</v>
      </c>
      <c r="I430" s="4"/>
      <c r="K430" s="3" t="s">
        <v>9</v>
      </c>
      <c r="O430" s="3"/>
      <c r="P430" s="17"/>
    </row>
    <row r="431" customFormat="false" ht="15" hidden="false" customHeight="false" outlineLevel="0" collapsed="false">
      <c r="G431" s="4"/>
      <c r="I431" s="16"/>
      <c r="O431" s="3"/>
      <c r="P431" s="17"/>
    </row>
    <row r="432" customFormat="false" ht="15" hidden="false" customHeight="false" outlineLevel="0" collapsed="false">
      <c r="G432" s="4"/>
      <c r="I432" s="16"/>
      <c r="O432" s="3"/>
      <c r="P432" s="17"/>
    </row>
    <row r="433" customFormat="false" ht="15" hidden="false" customHeight="false" outlineLevel="0" collapsed="false">
      <c r="G433" s="4"/>
      <c r="I433" s="16"/>
      <c r="O433" s="3"/>
      <c r="P433" s="17"/>
    </row>
    <row r="434" customFormat="false" ht="15" hidden="false" customHeight="false" outlineLevel="0" collapsed="false">
      <c r="A434" s="9"/>
      <c r="B434" s="10" t="s">
        <v>84</v>
      </c>
      <c r="C434" s="11"/>
      <c r="D434" s="11"/>
      <c r="E434" s="11"/>
      <c r="F434" s="11"/>
      <c r="G434" s="12" t="s">
        <v>85</v>
      </c>
      <c r="H434" s="13"/>
      <c r="I434" s="13"/>
      <c r="J434" s="11"/>
      <c r="K434" s="11"/>
      <c r="L434" s="11"/>
      <c r="M434" s="14"/>
      <c r="N434" s="11"/>
      <c r="O434" s="14"/>
      <c r="P434" s="15"/>
    </row>
    <row r="435" customFormat="false" ht="15" hidden="false" customHeight="false" outlineLevel="0" collapsed="false">
      <c r="A435" s="1" t="n">
        <v>1</v>
      </c>
      <c r="B435" s="2" t="s">
        <v>83</v>
      </c>
      <c r="G435" s="16" t="s">
        <v>75</v>
      </c>
      <c r="O435" s="3"/>
      <c r="P435" s="17"/>
    </row>
    <row r="436" customFormat="false" ht="15" hidden="false" customHeight="false" outlineLevel="0" collapsed="false">
      <c r="A436" s="1" t="n">
        <v>2</v>
      </c>
      <c r="B436" s="2" t="s">
        <v>16</v>
      </c>
      <c r="F436" s="3" t="n">
        <v>1983</v>
      </c>
      <c r="G436" s="4"/>
      <c r="H436" s="3" t="s">
        <v>9</v>
      </c>
      <c r="I436" s="4"/>
      <c r="K436" s="3" t="s">
        <v>9</v>
      </c>
      <c r="O436" s="3"/>
      <c r="P436" s="17"/>
    </row>
    <row r="437" customFormat="false" ht="15" hidden="false" customHeight="false" outlineLevel="0" collapsed="false">
      <c r="A437" s="1" t="n">
        <v>3</v>
      </c>
      <c r="B437" s="2" t="s">
        <v>86</v>
      </c>
      <c r="F437" s="3" t="n">
        <v>1983</v>
      </c>
      <c r="G437" s="16"/>
      <c r="H437" s="3" t="s">
        <v>9</v>
      </c>
      <c r="I437" s="4"/>
      <c r="K437" s="3" t="s">
        <v>9</v>
      </c>
      <c r="O437" s="3"/>
      <c r="P437" s="17"/>
    </row>
    <row r="438" customFormat="false" ht="15" hidden="false" customHeight="false" outlineLevel="0" collapsed="false">
      <c r="G438" s="16"/>
      <c r="I438" s="4"/>
      <c r="O438" s="3"/>
      <c r="P438" s="17"/>
    </row>
    <row r="439" customFormat="false" ht="15" hidden="false" customHeight="false" outlineLevel="0" collapsed="false">
      <c r="F439" s="3" t="n">
        <v>1983</v>
      </c>
      <c r="G439" s="16"/>
      <c r="H439" s="3" t="s">
        <v>9</v>
      </c>
      <c r="I439" s="4"/>
      <c r="K439" s="3" t="s">
        <v>9</v>
      </c>
      <c r="O439" s="3"/>
      <c r="P439" s="17"/>
    </row>
    <row r="440" customFormat="false" ht="15" hidden="false" customHeight="false" outlineLevel="0" collapsed="false">
      <c r="F440" s="3" t="n">
        <v>1983</v>
      </c>
      <c r="G440" s="4"/>
      <c r="H440" s="3" t="s">
        <v>9</v>
      </c>
      <c r="I440" s="4"/>
      <c r="K440" s="3" t="s">
        <v>9</v>
      </c>
      <c r="O440" s="3"/>
      <c r="P440" s="17"/>
    </row>
    <row r="441" customFormat="false" ht="15" hidden="false" customHeight="false" outlineLevel="0" collapsed="false">
      <c r="G441" s="4"/>
      <c r="I441" s="16"/>
      <c r="O441" s="3"/>
      <c r="P441" s="17"/>
    </row>
    <row r="442" customFormat="false" ht="15" hidden="false" customHeight="false" outlineLevel="0" collapsed="false">
      <c r="F442" s="3" t="n">
        <v>1983</v>
      </c>
      <c r="G442" s="16"/>
      <c r="H442" s="3" t="s">
        <v>9</v>
      </c>
      <c r="I442" s="4"/>
      <c r="K442" s="3" t="s">
        <v>9</v>
      </c>
      <c r="O442" s="3"/>
      <c r="P442" s="17"/>
    </row>
    <row r="443" customFormat="false" ht="15" hidden="false" customHeight="false" outlineLevel="0" collapsed="false">
      <c r="F443" s="3" t="n">
        <v>1983</v>
      </c>
      <c r="G443" s="4"/>
      <c r="H443" s="3" t="s">
        <v>9</v>
      </c>
      <c r="I443" s="4"/>
      <c r="K443" s="3" t="s">
        <v>9</v>
      </c>
      <c r="O443" s="3"/>
      <c r="P443" s="17"/>
    </row>
    <row r="444" customFormat="false" ht="15" hidden="false" customHeight="false" outlineLevel="0" collapsed="false">
      <c r="G444" s="4"/>
      <c r="I444" s="16"/>
      <c r="O444" s="3"/>
      <c r="P444" s="17"/>
    </row>
    <row r="445" customFormat="false" ht="15" hidden="false" customHeight="false" outlineLevel="0" collapsed="false">
      <c r="F445" s="3" t="n">
        <v>1983</v>
      </c>
      <c r="G445" s="16"/>
      <c r="H445" s="3" t="s">
        <v>9</v>
      </c>
      <c r="I445" s="4"/>
      <c r="K445" s="3" t="s">
        <v>9</v>
      </c>
      <c r="O445" s="3"/>
      <c r="P445" s="17"/>
    </row>
    <row r="446" customFormat="false" ht="15" hidden="false" customHeight="false" outlineLevel="0" collapsed="false">
      <c r="F446" s="3" t="n">
        <v>1983</v>
      </c>
      <c r="G446" s="4"/>
      <c r="H446" s="3" t="s">
        <v>9</v>
      </c>
      <c r="I446" s="4"/>
      <c r="K446" s="3" t="s">
        <v>9</v>
      </c>
      <c r="O446" s="3"/>
      <c r="P446" s="17"/>
    </row>
    <row r="447" customFormat="false" ht="15" hidden="false" customHeight="false" outlineLevel="0" collapsed="false">
      <c r="G447" s="16"/>
      <c r="I447" s="4"/>
      <c r="O447" s="3"/>
      <c r="P447" s="17"/>
    </row>
    <row r="448" customFormat="false" ht="15" hidden="false" customHeight="false" outlineLevel="0" collapsed="false">
      <c r="G448" s="16" t="s">
        <v>77</v>
      </c>
      <c r="I448" s="4"/>
      <c r="O448" s="3"/>
      <c r="P448" s="17"/>
    </row>
    <row r="449" customFormat="false" ht="15" hidden="false" customHeight="false" outlineLevel="0" collapsed="false">
      <c r="F449" s="3" t="n">
        <v>1983</v>
      </c>
      <c r="G449" s="16"/>
      <c r="H449" s="3" t="s">
        <v>9</v>
      </c>
      <c r="I449" s="4"/>
      <c r="K449" s="3" t="s">
        <v>9</v>
      </c>
      <c r="O449" s="3"/>
      <c r="P449" s="17"/>
    </row>
    <row r="450" customFormat="false" ht="15" hidden="false" customHeight="false" outlineLevel="0" collapsed="false">
      <c r="F450" s="3" t="n">
        <v>1983</v>
      </c>
      <c r="G450" s="4"/>
      <c r="H450" s="3" t="s">
        <v>9</v>
      </c>
      <c r="I450" s="4"/>
      <c r="K450" s="3" t="s">
        <v>9</v>
      </c>
      <c r="O450" s="3"/>
      <c r="P450" s="17"/>
    </row>
    <row r="451" customFormat="false" ht="15" hidden="false" customHeight="false" outlineLevel="0" collapsed="false">
      <c r="G451" s="16"/>
      <c r="I451" s="4"/>
      <c r="O451" s="3"/>
      <c r="P451" s="17"/>
    </row>
    <row r="452" customFormat="false" ht="15" hidden="false" customHeight="false" outlineLevel="0" collapsed="false">
      <c r="F452" s="3" t="n">
        <v>1983</v>
      </c>
      <c r="G452" s="4"/>
      <c r="H452" s="3" t="s">
        <v>9</v>
      </c>
      <c r="I452" s="4"/>
      <c r="K452" s="3" t="s">
        <v>9</v>
      </c>
      <c r="O452" s="3"/>
      <c r="P452" s="17"/>
    </row>
    <row r="453" customFormat="false" ht="15" hidden="false" customHeight="false" outlineLevel="0" collapsed="false">
      <c r="F453" s="3" t="n">
        <v>1983</v>
      </c>
      <c r="G453" s="16"/>
      <c r="H453" s="3" t="s">
        <v>9</v>
      </c>
      <c r="I453" s="4"/>
      <c r="K453" s="3" t="s">
        <v>9</v>
      </c>
      <c r="O453" s="3"/>
      <c r="P453" s="17"/>
    </row>
    <row r="454" customFormat="false" ht="15" hidden="false" customHeight="false" outlineLevel="0" collapsed="false">
      <c r="G454" s="4"/>
      <c r="I454" s="4"/>
      <c r="O454" s="3"/>
      <c r="P454" s="17"/>
    </row>
    <row r="455" customFormat="false" ht="15" hidden="false" customHeight="false" outlineLevel="0" collapsed="false">
      <c r="G455" s="16" t="s">
        <v>78</v>
      </c>
      <c r="O455" s="3"/>
      <c r="P455" s="17"/>
    </row>
    <row r="456" customFormat="false" ht="15" hidden="false" customHeight="false" outlineLevel="0" collapsed="false">
      <c r="F456" s="3" t="n">
        <v>1983</v>
      </c>
      <c r="G456" s="16"/>
      <c r="H456" s="3" t="s">
        <v>9</v>
      </c>
      <c r="I456" s="4"/>
      <c r="K456" s="3" t="s">
        <v>9</v>
      </c>
      <c r="O456" s="3"/>
      <c r="P456" s="17"/>
    </row>
    <row r="457" customFormat="false" ht="15" hidden="false" customHeight="false" outlineLevel="0" collapsed="false">
      <c r="F457" s="3" t="n">
        <v>1983</v>
      </c>
      <c r="G457" s="4"/>
      <c r="H457" s="3" t="s">
        <v>9</v>
      </c>
      <c r="I457" s="4"/>
      <c r="K457" s="3" t="s">
        <v>9</v>
      </c>
      <c r="O457" s="3"/>
      <c r="P457" s="17"/>
    </row>
    <row r="458" customFormat="false" ht="15" hidden="false" customHeight="false" outlineLevel="0" collapsed="false">
      <c r="G458" s="4"/>
      <c r="I458" s="4"/>
      <c r="O458" s="3"/>
      <c r="P458" s="17"/>
    </row>
    <row r="459" customFormat="false" ht="15" hidden="false" customHeight="false" outlineLevel="0" collapsed="false">
      <c r="G459" s="4"/>
      <c r="I459" s="4"/>
      <c r="O459" s="3"/>
      <c r="P459" s="17"/>
    </row>
    <row r="460" customFormat="false" ht="15" hidden="false" customHeight="false" outlineLevel="0" collapsed="false">
      <c r="G460" s="16" t="s">
        <v>19</v>
      </c>
      <c r="O460" s="3"/>
      <c r="P460" s="17"/>
    </row>
    <row r="461" customFormat="false" ht="15" hidden="false" customHeight="false" outlineLevel="0" collapsed="false">
      <c r="F461" s="3" t="n">
        <v>1983</v>
      </c>
      <c r="G461" s="4"/>
      <c r="H461" s="3" t="s">
        <v>9</v>
      </c>
      <c r="I461" s="4"/>
      <c r="K461" s="3" t="s">
        <v>9</v>
      </c>
      <c r="O461" s="3"/>
      <c r="P461" s="17"/>
    </row>
    <row r="462" customFormat="false" ht="15" hidden="false" customHeight="false" outlineLevel="0" collapsed="false">
      <c r="F462" s="3" t="n">
        <v>1983</v>
      </c>
      <c r="G462" s="16"/>
      <c r="H462" s="3" t="s">
        <v>9</v>
      </c>
      <c r="I462" s="4"/>
      <c r="K462" s="3" t="s">
        <v>9</v>
      </c>
      <c r="O462" s="3"/>
      <c r="P462" s="17"/>
    </row>
    <row r="463" customFormat="false" ht="15" hidden="false" customHeight="false" outlineLevel="0" collapsed="false">
      <c r="G463" s="4"/>
      <c r="I463" s="16"/>
      <c r="O463" s="3"/>
      <c r="P463" s="17"/>
    </row>
    <row r="464" customFormat="false" ht="15" hidden="false" customHeight="false" outlineLevel="0" collapsed="false">
      <c r="G464" s="4"/>
      <c r="I464" s="16"/>
      <c r="O464" s="3"/>
      <c r="P464" s="17"/>
    </row>
    <row r="465" customFormat="false" ht="15" hidden="false" customHeight="false" outlineLevel="0" collapsed="false">
      <c r="G465" s="4"/>
      <c r="I465" s="16"/>
      <c r="O465" s="3"/>
      <c r="P465" s="17"/>
    </row>
    <row r="466" customFormat="false" ht="15" hidden="false" customHeight="false" outlineLevel="0" collapsed="false">
      <c r="A466" s="9"/>
      <c r="B466" s="10" t="s">
        <v>87</v>
      </c>
      <c r="C466" s="11"/>
      <c r="D466" s="11"/>
      <c r="E466" s="11"/>
      <c r="F466" s="11"/>
      <c r="G466" s="12" t="s">
        <v>88</v>
      </c>
      <c r="H466" s="13"/>
      <c r="I466" s="13"/>
      <c r="J466" s="11"/>
      <c r="K466" s="11"/>
      <c r="L466" s="11"/>
      <c r="M466" s="14"/>
      <c r="N466" s="11"/>
      <c r="O466" s="14"/>
      <c r="P466" s="15"/>
    </row>
    <row r="467" customFormat="false" ht="15" hidden="false" customHeight="false" outlineLevel="0" collapsed="false">
      <c r="A467" s="1" t="n">
        <v>1</v>
      </c>
      <c r="B467" s="2" t="s">
        <v>48</v>
      </c>
      <c r="G467" s="16" t="s">
        <v>75</v>
      </c>
      <c r="O467" s="3"/>
      <c r="P467" s="17"/>
    </row>
    <row r="468" customFormat="false" ht="15" hidden="false" customHeight="false" outlineLevel="0" collapsed="false">
      <c r="A468" s="1" t="n">
        <v>2</v>
      </c>
      <c r="B468" s="2" t="s">
        <v>83</v>
      </c>
      <c r="F468" s="3" t="n">
        <v>1984</v>
      </c>
      <c r="G468" s="4"/>
      <c r="H468" s="3" t="s">
        <v>9</v>
      </c>
      <c r="I468" s="4"/>
      <c r="K468" s="3" t="s">
        <v>9</v>
      </c>
      <c r="O468" s="3"/>
      <c r="P468" s="17"/>
    </row>
    <row r="469" customFormat="false" ht="15" hidden="false" customHeight="false" outlineLevel="0" collapsed="false">
      <c r="A469" s="1" t="n">
        <v>3</v>
      </c>
      <c r="B469" s="2" t="s">
        <v>46</v>
      </c>
      <c r="F469" s="3" t="n">
        <v>1984</v>
      </c>
      <c r="G469" s="16"/>
      <c r="H469" s="3" t="s">
        <v>9</v>
      </c>
      <c r="I469" s="4"/>
      <c r="K469" s="3" t="s">
        <v>9</v>
      </c>
      <c r="O469" s="3"/>
      <c r="P469" s="17"/>
    </row>
    <row r="470" customFormat="false" ht="15" hidden="false" customHeight="false" outlineLevel="0" collapsed="false">
      <c r="G470" s="16"/>
      <c r="I470" s="4"/>
      <c r="O470" s="3"/>
      <c r="P470" s="17"/>
    </row>
    <row r="471" customFormat="false" ht="15" hidden="false" customHeight="false" outlineLevel="0" collapsed="false">
      <c r="F471" s="3" t="n">
        <v>1984</v>
      </c>
      <c r="G471" s="16"/>
      <c r="H471" s="3" t="s">
        <v>9</v>
      </c>
      <c r="I471" s="4"/>
      <c r="K471" s="3" t="s">
        <v>9</v>
      </c>
      <c r="O471" s="3"/>
      <c r="P471" s="17"/>
    </row>
    <row r="472" customFormat="false" ht="15" hidden="false" customHeight="false" outlineLevel="0" collapsed="false">
      <c r="F472" s="3" t="n">
        <v>1984</v>
      </c>
      <c r="G472" s="4"/>
      <c r="H472" s="3" t="s">
        <v>9</v>
      </c>
      <c r="I472" s="4"/>
      <c r="K472" s="3" t="s">
        <v>9</v>
      </c>
      <c r="O472" s="3"/>
      <c r="P472" s="17"/>
    </row>
    <row r="473" customFormat="false" ht="15" hidden="false" customHeight="false" outlineLevel="0" collapsed="false">
      <c r="G473" s="4"/>
      <c r="I473" s="16"/>
      <c r="O473" s="3"/>
      <c r="P473" s="17"/>
    </row>
    <row r="474" customFormat="false" ht="15" hidden="false" customHeight="false" outlineLevel="0" collapsed="false">
      <c r="F474" s="3" t="n">
        <v>1984</v>
      </c>
      <c r="G474" s="16"/>
      <c r="H474" s="3" t="s">
        <v>9</v>
      </c>
      <c r="I474" s="4"/>
      <c r="K474" s="3" t="s">
        <v>9</v>
      </c>
      <c r="O474" s="3"/>
      <c r="P474" s="17"/>
    </row>
    <row r="475" customFormat="false" ht="15" hidden="false" customHeight="false" outlineLevel="0" collapsed="false">
      <c r="F475" s="3" t="n">
        <v>1984</v>
      </c>
      <c r="G475" s="4"/>
      <c r="H475" s="3" t="s">
        <v>9</v>
      </c>
      <c r="I475" s="4"/>
      <c r="K475" s="3" t="s">
        <v>9</v>
      </c>
      <c r="O475" s="3"/>
      <c r="P475" s="17"/>
    </row>
    <row r="476" customFormat="false" ht="15" hidden="false" customHeight="false" outlineLevel="0" collapsed="false">
      <c r="G476" s="4"/>
      <c r="I476" s="16"/>
      <c r="O476" s="3"/>
      <c r="P476" s="17"/>
    </row>
    <row r="477" customFormat="false" ht="15" hidden="false" customHeight="false" outlineLevel="0" collapsed="false">
      <c r="F477" s="3" t="n">
        <v>1984</v>
      </c>
      <c r="G477" s="16"/>
      <c r="H477" s="3" t="s">
        <v>9</v>
      </c>
      <c r="I477" s="4"/>
      <c r="K477" s="3" t="s">
        <v>9</v>
      </c>
      <c r="O477" s="3"/>
      <c r="P477" s="17"/>
    </row>
    <row r="478" customFormat="false" ht="15" hidden="false" customHeight="false" outlineLevel="0" collapsed="false">
      <c r="F478" s="3" t="n">
        <v>1984</v>
      </c>
      <c r="G478" s="4"/>
      <c r="H478" s="3" t="s">
        <v>9</v>
      </c>
      <c r="I478" s="4"/>
      <c r="K478" s="3" t="s">
        <v>9</v>
      </c>
      <c r="O478" s="3"/>
      <c r="P478" s="17"/>
    </row>
    <row r="479" customFormat="false" ht="15" hidden="false" customHeight="false" outlineLevel="0" collapsed="false">
      <c r="G479" s="16"/>
      <c r="I479" s="4"/>
      <c r="O479" s="3"/>
      <c r="P479" s="17"/>
    </row>
    <row r="480" customFormat="false" ht="15" hidden="false" customHeight="false" outlineLevel="0" collapsed="false">
      <c r="G480" s="16" t="s">
        <v>77</v>
      </c>
      <c r="I480" s="4"/>
      <c r="O480" s="3"/>
      <c r="P480" s="17"/>
    </row>
    <row r="481" customFormat="false" ht="15" hidden="false" customHeight="false" outlineLevel="0" collapsed="false">
      <c r="F481" s="3" t="n">
        <v>1984</v>
      </c>
      <c r="G481" s="16"/>
      <c r="H481" s="3" t="s">
        <v>9</v>
      </c>
      <c r="I481" s="4"/>
      <c r="K481" s="3" t="s">
        <v>9</v>
      </c>
      <c r="O481" s="3"/>
      <c r="P481" s="17"/>
    </row>
    <row r="482" customFormat="false" ht="15" hidden="false" customHeight="false" outlineLevel="0" collapsed="false">
      <c r="F482" s="3" t="n">
        <v>1984</v>
      </c>
      <c r="G482" s="4"/>
      <c r="H482" s="3" t="s">
        <v>9</v>
      </c>
      <c r="I482" s="4"/>
      <c r="K482" s="3" t="s">
        <v>9</v>
      </c>
      <c r="O482" s="3"/>
      <c r="P482" s="17"/>
    </row>
    <row r="483" customFormat="false" ht="15" hidden="false" customHeight="false" outlineLevel="0" collapsed="false">
      <c r="G483" s="16"/>
      <c r="I483" s="4"/>
      <c r="O483" s="3"/>
      <c r="P483" s="17"/>
    </row>
    <row r="484" customFormat="false" ht="15" hidden="false" customHeight="false" outlineLevel="0" collapsed="false">
      <c r="F484" s="3" t="n">
        <v>1984</v>
      </c>
      <c r="G484" s="4"/>
      <c r="H484" s="3" t="s">
        <v>9</v>
      </c>
      <c r="I484" s="4"/>
      <c r="K484" s="3" t="s">
        <v>9</v>
      </c>
      <c r="O484" s="3"/>
      <c r="P484" s="17"/>
    </row>
    <row r="485" customFormat="false" ht="15" hidden="false" customHeight="false" outlineLevel="0" collapsed="false">
      <c r="F485" s="3" t="n">
        <v>1984</v>
      </c>
      <c r="G485" s="16"/>
      <c r="H485" s="3" t="s">
        <v>9</v>
      </c>
      <c r="I485" s="4"/>
      <c r="K485" s="3" t="s">
        <v>9</v>
      </c>
      <c r="O485" s="3"/>
      <c r="P485" s="17"/>
    </row>
    <row r="486" customFormat="false" ht="15" hidden="false" customHeight="false" outlineLevel="0" collapsed="false">
      <c r="G486" s="4"/>
      <c r="I486" s="4"/>
      <c r="O486" s="3"/>
      <c r="P486" s="17"/>
    </row>
    <row r="487" customFormat="false" ht="15" hidden="false" customHeight="false" outlineLevel="0" collapsed="false">
      <c r="G487" s="16" t="s">
        <v>78</v>
      </c>
      <c r="O487" s="3"/>
      <c r="P487" s="17"/>
    </row>
    <row r="488" customFormat="false" ht="15" hidden="false" customHeight="false" outlineLevel="0" collapsed="false">
      <c r="F488" s="3" t="n">
        <v>1984</v>
      </c>
      <c r="G488" s="16"/>
      <c r="H488" s="3" t="s">
        <v>9</v>
      </c>
      <c r="I488" s="4"/>
      <c r="K488" s="3" t="s">
        <v>9</v>
      </c>
      <c r="O488" s="3"/>
      <c r="P488" s="17"/>
    </row>
    <row r="489" customFormat="false" ht="15" hidden="false" customHeight="false" outlineLevel="0" collapsed="false">
      <c r="F489" s="3" t="n">
        <v>1984</v>
      </c>
      <c r="G489" s="4"/>
      <c r="H489" s="3" t="s">
        <v>9</v>
      </c>
      <c r="I489" s="4"/>
      <c r="K489" s="3" t="s">
        <v>9</v>
      </c>
      <c r="O489" s="3"/>
      <c r="P489" s="17"/>
    </row>
    <row r="490" customFormat="false" ht="15" hidden="false" customHeight="false" outlineLevel="0" collapsed="false">
      <c r="G490" s="4"/>
      <c r="I490" s="4"/>
      <c r="O490" s="3"/>
      <c r="P490" s="17"/>
    </row>
    <row r="491" customFormat="false" ht="15" hidden="false" customHeight="false" outlineLevel="0" collapsed="false">
      <c r="G491" s="4"/>
      <c r="I491" s="4"/>
      <c r="O491" s="3"/>
      <c r="P491" s="17"/>
    </row>
    <row r="492" customFormat="false" ht="15" hidden="false" customHeight="false" outlineLevel="0" collapsed="false">
      <c r="G492" s="16" t="s">
        <v>19</v>
      </c>
      <c r="O492" s="3"/>
      <c r="P492" s="17"/>
    </row>
    <row r="493" customFormat="false" ht="15" hidden="false" customHeight="false" outlineLevel="0" collapsed="false">
      <c r="F493" s="3" t="n">
        <v>1984</v>
      </c>
      <c r="G493" s="4"/>
      <c r="H493" s="3" t="s">
        <v>9</v>
      </c>
      <c r="I493" s="4"/>
      <c r="K493" s="3" t="s">
        <v>9</v>
      </c>
      <c r="O493" s="3"/>
      <c r="P493" s="17"/>
    </row>
    <row r="494" customFormat="false" ht="15" hidden="false" customHeight="false" outlineLevel="0" collapsed="false">
      <c r="F494" s="3" t="n">
        <v>1984</v>
      </c>
      <c r="G494" s="16"/>
      <c r="H494" s="3" t="s">
        <v>9</v>
      </c>
      <c r="I494" s="4"/>
      <c r="K494" s="3" t="s">
        <v>9</v>
      </c>
      <c r="O494" s="3"/>
      <c r="P494" s="17"/>
    </row>
    <row r="495" customFormat="false" ht="15" hidden="false" customHeight="false" outlineLevel="0" collapsed="false">
      <c r="G495" s="4"/>
      <c r="I495" s="16"/>
      <c r="O495" s="3"/>
      <c r="P495" s="17"/>
    </row>
    <row r="496" customFormat="false" ht="15" hidden="false" customHeight="false" outlineLevel="0" collapsed="false">
      <c r="G496" s="4"/>
      <c r="I496" s="16"/>
      <c r="O496" s="3"/>
      <c r="P496" s="17"/>
    </row>
    <row r="497" customFormat="false" ht="15" hidden="false" customHeight="false" outlineLevel="0" collapsed="false">
      <c r="G497" s="4"/>
      <c r="I497" s="16"/>
      <c r="O497" s="3"/>
      <c r="P497" s="17"/>
    </row>
    <row r="498" customFormat="false" ht="15" hidden="false" customHeight="false" outlineLevel="0" collapsed="false">
      <c r="G498" s="4"/>
      <c r="I498" s="16"/>
      <c r="O498" s="3"/>
      <c r="P498" s="17"/>
    </row>
    <row r="499" customFormat="false" ht="15" hidden="false" customHeight="false" outlineLevel="0" collapsed="false">
      <c r="A499" s="9"/>
      <c r="B499" s="10" t="s">
        <v>89</v>
      </c>
      <c r="C499" s="11"/>
      <c r="D499" s="11"/>
      <c r="E499" s="11"/>
      <c r="F499" s="11"/>
      <c r="G499" s="12" t="s">
        <v>90</v>
      </c>
      <c r="H499" s="13"/>
      <c r="I499" s="13"/>
      <c r="J499" s="11"/>
      <c r="K499" s="11"/>
      <c r="L499" s="11"/>
      <c r="M499" s="14"/>
      <c r="N499" s="11"/>
      <c r="O499" s="14"/>
      <c r="P499" s="15"/>
    </row>
    <row r="500" customFormat="false" ht="15" hidden="false" customHeight="false" outlineLevel="0" collapsed="false">
      <c r="A500" s="1" t="n">
        <v>1</v>
      </c>
      <c r="B500" s="2" t="s">
        <v>46</v>
      </c>
      <c r="G500" s="16" t="s">
        <v>75</v>
      </c>
      <c r="O500" s="3"/>
      <c r="P500" s="17"/>
    </row>
    <row r="501" customFormat="false" ht="15" hidden="false" customHeight="false" outlineLevel="0" collapsed="false">
      <c r="A501" s="1" t="n">
        <v>2</v>
      </c>
      <c r="B501" s="2" t="s">
        <v>48</v>
      </c>
      <c r="F501" s="3" t="n">
        <v>1985</v>
      </c>
      <c r="G501" s="4" t="s">
        <v>5</v>
      </c>
      <c r="H501" s="3" t="s">
        <v>9</v>
      </c>
      <c r="I501" s="4" t="s">
        <v>48</v>
      </c>
      <c r="J501" s="3" t="n">
        <v>15</v>
      </c>
      <c r="K501" s="3" t="s">
        <v>9</v>
      </c>
      <c r="L501" s="3" t="n">
        <v>14</v>
      </c>
      <c r="O501" s="3"/>
      <c r="P501" s="17"/>
    </row>
    <row r="502" customFormat="false" ht="15" hidden="false" customHeight="false" outlineLevel="0" collapsed="false">
      <c r="A502" s="1" t="n">
        <v>3</v>
      </c>
      <c r="B502" s="2" t="s">
        <v>34</v>
      </c>
      <c r="F502" s="3" t="n">
        <v>1985</v>
      </c>
      <c r="G502" s="16" t="s">
        <v>48</v>
      </c>
      <c r="H502" s="3" t="s">
        <v>9</v>
      </c>
      <c r="I502" s="4" t="s">
        <v>5</v>
      </c>
      <c r="J502" s="3" t="n">
        <v>11</v>
      </c>
      <c r="K502" s="3" t="s">
        <v>9</v>
      </c>
      <c r="L502" s="3" t="n">
        <v>8</v>
      </c>
      <c r="O502" s="3"/>
      <c r="P502" s="17"/>
    </row>
    <row r="503" customFormat="false" ht="15" hidden="false" customHeight="false" outlineLevel="0" collapsed="false">
      <c r="A503" s="1" t="n">
        <v>4</v>
      </c>
      <c r="B503" s="2" t="s">
        <v>8</v>
      </c>
      <c r="G503" s="16"/>
      <c r="I503" s="4"/>
      <c r="O503" s="3"/>
      <c r="P503" s="17"/>
    </row>
    <row r="504" customFormat="false" ht="15" hidden="false" customHeight="false" outlineLevel="0" collapsed="false">
      <c r="A504" s="1" t="n">
        <v>5</v>
      </c>
      <c r="B504" s="2" t="s">
        <v>5</v>
      </c>
      <c r="F504" s="3" t="n">
        <v>1985</v>
      </c>
      <c r="G504" s="6" t="s">
        <v>46</v>
      </c>
      <c r="H504" s="3" t="s">
        <v>9</v>
      </c>
      <c r="I504" s="2" t="s">
        <v>24</v>
      </c>
      <c r="J504" s="3" t="n">
        <v>5</v>
      </c>
      <c r="K504" s="3" t="s">
        <v>9</v>
      </c>
      <c r="L504" s="3" t="n">
        <v>5</v>
      </c>
      <c r="O504" s="3"/>
      <c r="P504" s="17"/>
    </row>
    <row r="505" customFormat="false" ht="15" hidden="false" customHeight="false" outlineLevel="0" collapsed="false">
      <c r="B505" s="2" t="s">
        <v>33</v>
      </c>
      <c r="F505" s="3" t="n">
        <v>1985</v>
      </c>
      <c r="G505" s="2" t="s">
        <v>24</v>
      </c>
      <c r="H505" s="3" t="s">
        <v>9</v>
      </c>
      <c r="I505" s="2" t="s">
        <v>46</v>
      </c>
      <c r="J505" s="3" t="n">
        <v>6</v>
      </c>
      <c r="K505" s="3" t="s">
        <v>9</v>
      </c>
      <c r="L505" s="3" t="n">
        <v>9</v>
      </c>
      <c r="O505" s="3"/>
      <c r="P505" s="17"/>
    </row>
    <row r="506" customFormat="false" ht="15" hidden="false" customHeight="false" outlineLevel="0" collapsed="false">
      <c r="B506" s="2" t="s">
        <v>24</v>
      </c>
      <c r="G506" s="4"/>
      <c r="I506" s="16"/>
      <c r="O506" s="3"/>
      <c r="P506" s="17"/>
    </row>
    <row r="507" customFormat="false" ht="15" hidden="false" customHeight="false" outlineLevel="0" collapsed="false">
      <c r="B507" s="2" t="s">
        <v>91</v>
      </c>
      <c r="F507" s="3" t="n">
        <v>1985</v>
      </c>
      <c r="G507" s="2" t="s">
        <v>33</v>
      </c>
      <c r="H507" s="3" t="s">
        <v>9</v>
      </c>
      <c r="I507" s="2" t="s">
        <v>34</v>
      </c>
      <c r="J507" s="3" t="n">
        <v>3</v>
      </c>
      <c r="K507" s="3" t="s">
        <v>9</v>
      </c>
      <c r="L507" s="3" t="n">
        <v>11</v>
      </c>
      <c r="O507" s="3"/>
      <c r="P507" s="17"/>
    </row>
    <row r="508" customFormat="false" ht="15" hidden="false" customHeight="false" outlineLevel="0" collapsed="false">
      <c r="A508" s="1" t="n">
        <v>9</v>
      </c>
      <c r="B508" s="2" t="s">
        <v>92</v>
      </c>
      <c r="F508" s="3" t="n">
        <v>1985</v>
      </c>
      <c r="G508" s="6" t="s">
        <v>34</v>
      </c>
      <c r="H508" s="3" t="s">
        <v>9</v>
      </c>
      <c r="I508" s="2" t="s">
        <v>33</v>
      </c>
      <c r="J508" s="3" t="n">
        <v>14</v>
      </c>
      <c r="K508" s="3" t="s">
        <v>9</v>
      </c>
      <c r="L508" s="3" t="n">
        <v>1</v>
      </c>
      <c r="O508" s="3"/>
      <c r="P508" s="17"/>
    </row>
    <row r="509" customFormat="false" ht="15" hidden="false" customHeight="false" outlineLevel="0" collapsed="false">
      <c r="B509" s="2" t="s">
        <v>40</v>
      </c>
      <c r="G509" s="4"/>
      <c r="I509" s="16"/>
      <c r="O509" s="3"/>
      <c r="P509" s="17"/>
    </row>
    <row r="510" customFormat="false" ht="15" hidden="false" customHeight="false" outlineLevel="0" collapsed="false">
      <c r="B510" s="2" t="s">
        <v>57</v>
      </c>
      <c r="F510" s="3" t="n">
        <v>1985</v>
      </c>
      <c r="G510" s="2" t="s">
        <v>91</v>
      </c>
      <c r="H510" s="3" t="s">
        <v>9</v>
      </c>
      <c r="I510" s="2" t="s">
        <v>8</v>
      </c>
      <c r="J510" s="3" t="n">
        <v>2</v>
      </c>
      <c r="K510" s="3" t="s">
        <v>9</v>
      </c>
      <c r="L510" s="3" t="n">
        <v>15</v>
      </c>
      <c r="O510" s="3"/>
      <c r="P510" s="17"/>
    </row>
    <row r="511" customFormat="false" ht="15" hidden="false" customHeight="false" outlineLevel="0" collapsed="false">
      <c r="B511" s="2" t="s">
        <v>83</v>
      </c>
      <c r="F511" s="3" t="n">
        <v>1985</v>
      </c>
      <c r="G511" s="6" t="s">
        <v>8</v>
      </c>
      <c r="H511" s="3" t="s">
        <v>9</v>
      </c>
      <c r="I511" s="2" t="s">
        <v>91</v>
      </c>
      <c r="J511" s="3" t="n">
        <v>24</v>
      </c>
      <c r="K511" s="3" t="s">
        <v>9</v>
      </c>
      <c r="L511" s="3" t="n">
        <v>9</v>
      </c>
      <c r="O511" s="3"/>
      <c r="P511" s="17"/>
    </row>
    <row r="512" customFormat="false" ht="15" hidden="false" customHeight="false" outlineLevel="0" collapsed="false">
      <c r="B512" s="2" t="s">
        <v>93</v>
      </c>
      <c r="G512" s="16"/>
      <c r="I512" s="4"/>
      <c r="O512" s="3"/>
      <c r="P512" s="17"/>
    </row>
    <row r="513" customFormat="false" ht="15" hidden="false" customHeight="false" outlineLevel="0" collapsed="false">
      <c r="B513" s="2" t="s">
        <v>94</v>
      </c>
      <c r="G513" s="16" t="s">
        <v>77</v>
      </c>
      <c r="I513" s="4"/>
      <c r="O513" s="3"/>
      <c r="P513" s="17"/>
    </row>
    <row r="514" customFormat="false" ht="15" hidden="false" customHeight="false" outlineLevel="0" collapsed="false">
      <c r="B514" s="2" t="s">
        <v>95</v>
      </c>
      <c r="F514" s="3" t="n">
        <v>1985</v>
      </c>
      <c r="G514" s="2" t="s">
        <v>34</v>
      </c>
      <c r="H514" s="3" t="s">
        <v>9</v>
      </c>
      <c r="I514" s="2" t="s">
        <v>46</v>
      </c>
      <c r="J514" s="3" t="n">
        <v>5</v>
      </c>
      <c r="K514" s="3" t="s">
        <v>9</v>
      </c>
      <c r="L514" s="3" t="n">
        <v>4</v>
      </c>
      <c r="O514" s="3"/>
      <c r="P514" s="17"/>
    </row>
    <row r="515" customFormat="false" ht="15" hidden="false" customHeight="false" outlineLevel="0" collapsed="false">
      <c r="B515" s="2" t="s">
        <v>96</v>
      </c>
      <c r="F515" s="3" t="n">
        <v>1985</v>
      </c>
      <c r="G515" s="6" t="s">
        <v>46</v>
      </c>
      <c r="H515" s="3" t="s">
        <v>9</v>
      </c>
      <c r="I515" s="2" t="s">
        <v>34</v>
      </c>
      <c r="J515" s="3" t="n">
        <v>23</v>
      </c>
      <c r="K515" s="3" t="s">
        <v>9</v>
      </c>
      <c r="L515" s="3" t="n">
        <v>1</v>
      </c>
      <c r="O515" s="3"/>
      <c r="P515" s="17"/>
    </row>
    <row r="516" customFormat="false" ht="15" hidden="false" customHeight="false" outlineLevel="0" collapsed="false">
      <c r="A516" s="1" t="n">
        <v>17</v>
      </c>
      <c r="B516" s="2" t="s">
        <v>86</v>
      </c>
      <c r="G516" s="16"/>
      <c r="I516" s="4"/>
      <c r="O516" s="3"/>
      <c r="P516" s="17"/>
    </row>
    <row r="517" customFormat="false" ht="15" hidden="false" customHeight="false" outlineLevel="0" collapsed="false">
      <c r="B517" s="2" t="s">
        <v>97</v>
      </c>
      <c r="F517" s="3" t="n">
        <v>1985</v>
      </c>
      <c r="G517" s="2" t="s">
        <v>8</v>
      </c>
      <c r="H517" s="3" t="s">
        <v>9</v>
      </c>
      <c r="I517" s="2" t="s">
        <v>48</v>
      </c>
      <c r="J517" s="3" t="n">
        <v>8</v>
      </c>
      <c r="K517" s="3" t="s">
        <v>9</v>
      </c>
      <c r="L517" s="3" t="n">
        <v>10</v>
      </c>
      <c r="O517" s="3"/>
      <c r="P517" s="17"/>
    </row>
    <row r="518" customFormat="false" ht="15" hidden="false" customHeight="false" outlineLevel="0" collapsed="false">
      <c r="B518" s="2" t="s">
        <v>98</v>
      </c>
      <c r="F518" s="3" t="n">
        <v>1985</v>
      </c>
      <c r="G518" s="6" t="s">
        <v>48</v>
      </c>
      <c r="H518" s="3" t="s">
        <v>9</v>
      </c>
      <c r="I518" s="2" t="s">
        <v>8</v>
      </c>
      <c r="J518" s="3" t="n">
        <v>11</v>
      </c>
      <c r="K518" s="3" t="s">
        <v>9</v>
      </c>
      <c r="L518" s="3" t="n">
        <v>3</v>
      </c>
      <c r="O518" s="3"/>
      <c r="P518" s="17"/>
    </row>
    <row r="519" customFormat="false" ht="15" hidden="false" customHeight="false" outlineLevel="0" collapsed="false">
      <c r="B519" s="2" t="s">
        <v>13</v>
      </c>
      <c r="G519" s="4"/>
      <c r="I519" s="4"/>
      <c r="O519" s="3"/>
      <c r="P519" s="17"/>
    </row>
    <row r="520" customFormat="false" ht="15" hidden="false" customHeight="false" outlineLevel="0" collapsed="false">
      <c r="B520" s="2" t="s">
        <v>99</v>
      </c>
      <c r="G520" s="16" t="s">
        <v>78</v>
      </c>
      <c r="O520" s="3"/>
      <c r="P520" s="17"/>
    </row>
    <row r="521" customFormat="false" ht="15" hidden="false" customHeight="false" outlineLevel="0" collapsed="false">
      <c r="B521" s="2" t="s">
        <v>7</v>
      </c>
      <c r="F521" s="3" t="n">
        <v>1985</v>
      </c>
      <c r="G521" s="2" t="s">
        <v>8</v>
      </c>
      <c r="H521" s="3" t="s">
        <v>9</v>
      </c>
      <c r="I521" s="2" t="s">
        <v>34</v>
      </c>
      <c r="J521" s="3" t="n">
        <v>9</v>
      </c>
      <c r="K521" s="3" t="s">
        <v>9</v>
      </c>
      <c r="L521" s="3" t="n">
        <v>4</v>
      </c>
      <c r="O521" s="3"/>
      <c r="P521" s="17"/>
    </row>
    <row r="522" customFormat="false" ht="15" hidden="false" customHeight="false" outlineLevel="0" collapsed="false">
      <c r="B522" s="2" t="s">
        <v>100</v>
      </c>
      <c r="F522" s="3" t="n">
        <v>1985</v>
      </c>
      <c r="G522" s="6" t="s">
        <v>34</v>
      </c>
      <c r="H522" s="3" t="s">
        <v>9</v>
      </c>
      <c r="I522" s="2" t="s">
        <v>8</v>
      </c>
      <c r="J522" s="3" t="n">
        <v>5</v>
      </c>
      <c r="K522" s="3" t="s">
        <v>9</v>
      </c>
      <c r="L522" s="3" t="n">
        <v>3</v>
      </c>
      <c r="O522" s="3"/>
      <c r="P522" s="17"/>
    </row>
    <row r="523" customFormat="false" ht="15" hidden="false" customHeight="false" outlineLevel="0" collapsed="false">
      <c r="B523" s="2" t="s">
        <v>101</v>
      </c>
      <c r="G523" s="4"/>
      <c r="I523" s="4"/>
      <c r="O523" s="3"/>
      <c r="P523" s="17"/>
    </row>
    <row r="524" customFormat="false" ht="15" hidden="false" customHeight="false" outlineLevel="0" collapsed="false">
      <c r="A524" s="1" t="n">
        <v>25</v>
      </c>
      <c r="B524" s="2" t="s">
        <v>102</v>
      </c>
      <c r="G524" s="16" t="s">
        <v>19</v>
      </c>
      <c r="O524" s="3"/>
      <c r="P524" s="17"/>
    </row>
    <row r="525" customFormat="false" ht="15" hidden="false" customHeight="false" outlineLevel="0" collapsed="false">
      <c r="B525" s="2" t="s">
        <v>103</v>
      </c>
      <c r="F525" s="3" t="n">
        <v>1985</v>
      </c>
      <c r="G525" s="6" t="s">
        <v>46</v>
      </c>
      <c r="H525" s="3" t="s">
        <v>9</v>
      </c>
      <c r="I525" s="2" t="s">
        <v>48</v>
      </c>
      <c r="J525" s="3" t="n">
        <v>11</v>
      </c>
      <c r="K525" s="3" t="s">
        <v>9</v>
      </c>
      <c r="L525" s="3" t="n">
        <v>13</v>
      </c>
      <c r="O525" s="3"/>
      <c r="P525" s="17"/>
    </row>
    <row r="526" customFormat="false" ht="15" hidden="false" customHeight="false" outlineLevel="0" collapsed="false">
      <c r="B526" s="2" t="s">
        <v>104</v>
      </c>
      <c r="F526" s="3" t="n">
        <v>1985</v>
      </c>
      <c r="G526" s="2" t="s">
        <v>48</v>
      </c>
      <c r="H526" s="3" t="s">
        <v>9</v>
      </c>
      <c r="I526" s="2" t="s">
        <v>46</v>
      </c>
      <c r="J526" s="3" t="n">
        <v>5</v>
      </c>
      <c r="K526" s="3" t="s">
        <v>9</v>
      </c>
      <c r="L526" s="3" t="n">
        <v>11</v>
      </c>
      <c r="O526" s="3"/>
      <c r="P526" s="17"/>
    </row>
    <row r="527" customFormat="false" ht="15" hidden="false" customHeight="false" outlineLevel="0" collapsed="false">
      <c r="B527" s="2" t="s">
        <v>15</v>
      </c>
      <c r="G527" s="4"/>
      <c r="I527" s="16"/>
      <c r="O527" s="3"/>
      <c r="P527" s="17"/>
    </row>
    <row r="528" customFormat="false" ht="15" hidden="false" customHeight="false" outlineLevel="0" collapsed="false">
      <c r="G528" s="4"/>
      <c r="I528" s="16"/>
      <c r="O528" s="3"/>
      <c r="P528" s="17"/>
    </row>
    <row r="529" customFormat="false" ht="15" hidden="false" customHeight="false" outlineLevel="0" collapsed="false">
      <c r="G529" s="4"/>
      <c r="I529" s="16"/>
      <c r="O529" s="3"/>
      <c r="P529" s="17"/>
    </row>
    <row r="530" customFormat="false" ht="15" hidden="false" customHeight="false" outlineLevel="0" collapsed="false">
      <c r="A530" s="9"/>
      <c r="B530" s="10" t="s">
        <v>105</v>
      </c>
      <c r="C530" s="11"/>
      <c r="D530" s="11"/>
      <c r="E530" s="11"/>
      <c r="F530" s="11"/>
      <c r="G530" s="12" t="s">
        <v>106</v>
      </c>
      <c r="H530" s="13"/>
      <c r="I530" s="13"/>
      <c r="J530" s="11"/>
      <c r="K530" s="11"/>
      <c r="L530" s="11"/>
      <c r="M530" s="14"/>
      <c r="N530" s="11"/>
      <c r="O530" s="14"/>
      <c r="P530" s="15"/>
    </row>
    <row r="531" customFormat="false" ht="15" hidden="false" customHeight="false" outlineLevel="0" collapsed="false">
      <c r="A531" s="1" t="n">
        <v>1</v>
      </c>
      <c r="B531" s="2" t="s">
        <v>34</v>
      </c>
      <c r="G531" s="16" t="s">
        <v>107</v>
      </c>
      <c r="O531" s="3"/>
      <c r="P531" s="17"/>
    </row>
    <row r="532" customFormat="false" ht="15" hidden="false" customHeight="false" outlineLevel="0" collapsed="false">
      <c r="A532" s="1" t="n">
        <v>2</v>
      </c>
      <c r="B532" s="2" t="s">
        <v>8</v>
      </c>
      <c r="F532" s="3" t="n">
        <v>1986</v>
      </c>
      <c r="G532" s="6" t="s">
        <v>8</v>
      </c>
      <c r="H532" s="3" t="s">
        <v>9</v>
      </c>
      <c r="I532" s="2" t="s">
        <v>108</v>
      </c>
      <c r="J532" s="3" t="n">
        <v>13</v>
      </c>
      <c r="K532" s="3" t="s">
        <v>9</v>
      </c>
      <c r="L532" s="3" t="n">
        <v>7</v>
      </c>
      <c r="O532" s="3"/>
      <c r="P532" s="17"/>
    </row>
    <row r="533" customFormat="false" ht="15" hidden="false" customHeight="false" outlineLevel="0" collapsed="false">
      <c r="A533" s="1" t="n">
        <v>3</v>
      </c>
      <c r="B533" s="2" t="s">
        <v>92</v>
      </c>
      <c r="F533" s="3" t="n">
        <v>1986</v>
      </c>
      <c r="G533" s="2" t="s">
        <v>108</v>
      </c>
      <c r="H533" s="3" t="s">
        <v>9</v>
      </c>
      <c r="I533" s="2" t="s">
        <v>8</v>
      </c>
      <c r="J533" s="3" t="n">
        <v>16</v>
      </c>
      <c r="K533" s="3" t="s">
        <v>9</v>
      </c>
      <c r="L533" s="3" t="n">
        <v>8</v>
      </c>
      <c r="O533" s="3"/>
      <c r="P533" s="17"/>
    </row>
    <row r="534" customFormat="false" ht="15" hidden="false" customHeight="false" outlineLevel="0" collapsed="false">
      <c r="A534" s="1" t="n">
        <v>4</v>
      </c>
      <c r="B534" s="2" t="s">
        <v>86</v>
      </c>
      <c r="G534" s="16"/>
      <c r="I534" s="4"/>
      <c r="O534" s="3"/>
      <c r="P534" s="17"/>
    </row>
    <row r="535" customFormat="false" ht="15" hidden="false" customHeight="false" outlineLevel="0" collapsed="false">
      <c r="A535" s="1" t="n">
        <v>5</v>
      </c>
      <c r="B535" s="2" t="s">
        <v>46</v>
      </c>
      <c r="F535" s="3" t="n">
        <v>1986</v>
      </c>
      <c r="G535" s="2" t="s">
        <v>5</v>
      </c>
      <c r="H535" s="3" t="s">
        <v>9</v>
      </c>
      <c r="I535" s="2" t="s">
        <v>92</v>
      </c>
      <c r="J535" s="3" t="n">
        <v>5</v>
      </c>
      <c r="K535" s="3" t="s">
        <v>9</v>
      </c>
      <c r="L535" s="3" t="n">
        <v>4</v>
      </c>
      <c r="O535" s="3"/>
      <c r="P535" s="17"/>
    </row>
    <row r="536" customFormat="false" ht="15" hidden="false" customHeight="false" outlineLevel="0" collapsed="false">
      <c r="B536" s="2" t="s">
        <v>5</v>
      </c>
      <c r="F536" s="3" t="n">
        <v>1986</v>
      </c>
      <c r="G536" s="6" t="s">
        <v>92</v>
      </c>
      <c r="H536" s="3" t="s">
        <v>9</v>
      </c>
      <c r="I536" s="2" t="s">
        <v>5</v>
      </c>
      <c r="J536" s="3" t="n">
        <v>7</v>
      </c>
      <c r="K536" s="3" t="s">
        <v>9</v>
      </c>
      <c r="L536" s="3" t="n">
        <v>4</v>
      </c>
      <c r="O536" s="3"/>
      <c r="P536" s="17"/>
    </row>
    <row r="537" customFormat="false" ht="15" hidden="false" customHeight="false" outlineLevel="0" collapsed="false">
      <c r="B537" s="2" t="s">
        <v>108</v>
      </c>
      <c r="G537" s="4"/>
      <c r="I537" s="16"/>
      <c r="O537" s="3"/>
      <c r="P537" s="17"/>
    </row>
    <row r="538" customFormat="false" ht="15" hidden="false" customHeight="false" outlineLevel="0" collapsed="false">
      <c r="B538" s="2" t="s">
        <v>33</v>
      </c>
      <c r="F538" s="3" t="n">
        <v>1986</v>
      </c>
      <c r="G538" s="16" t="s">
        <v>86</v>
      </c>
      <c r="H538" s="3" t="s">
        <v>9</v>
      </c>
      <c r="I538" s="2" t="s">
        <v>46</v>
      </c>
      <c r="J538" s="3" t="n">
        <v>8</v>
      </c>
      <c r="K538" s="3" t="s">
        <v>9</v>
      </c>
      <c r="L538" s="3" t="n">
        <v>1</v>
      </c>
      <c r="O538" s="3"/>
      <c r="P538" s="17"/>
    </row>
    <row r="539" customFormat="false" ht="15" hidden="false" customHeight="false" outlineLevel="0" collapsed="false">
      <c r="A539" s="1" t="n">
        <v>9</v>
      </c>
      <c r="B539" s="2" t="s">
        <v>40</v>
      </c>
      <c r="F539" s="3" t="n">
        <v>1986</v>
      </c>
      <c r="G539" s="2" t="s">
        <v>46</v>
      </c>
      <c r="H539" s="3" t="s">
        <v>9</v>
      </c>
      <c r="I539" s="4" t="s">
        <v>86</v>
      </c>
      <c r="J539" s="3" t="n">
        <v>9</v>
      </c>
      <c r="K539" s="3" t="s">
        <v>9</v>
      </c>
      <c r="L539" s="3" t="n">
        <v>3</v>
      </c>
      <c r="O539" s="3"/>
      <c r="P539" s="17"/>
    </row>
    <row r="540" customFormat="false" ht="15" hidden="false" customHeight="false" outlineLevel="0" collapsed="false">
      <c r="B540" s="2" t="s">
        <v>109</v>
      </c>
      <c r="G540" s="4"/>
      <c r="I540" s="16"/>
      <c r="O540" s="3"/>
      <c r="P540" s="17"/>
    </row>
    <row r="541" customFormat="false" ht="15" hidden="false" customHeight="false" outlineLevel="0" collapsed="false">
      <c r="B541" s="2" t="s">
        <v>97</v>
      </c>
      <c r="F541" s="3" t="n">
        <v>1986</v>
      </c>
      <c r="G541" s="6" t="s">
        <v>34</v>
      </c>
      <c r="H541" s="3" t="s">
        <v>9</v>
      </c>
      <c r="I541" s="2" t="s">
        <v>33</v>
      </c>
      <c r="J541" s="3" t="n">
        <v>18</v>
      </c>
      <c r="K541" s="3" t="s">
        <v>9</v>
      </c>
      <c r="L541" s="3" t="n">
        <v>1</v>
      </c>
      <c r="O541" s="3"/>
      <c r="P541" s="17"/>
    </row>
    <row r="542" customFormat="false" ht="15" hidden="false" customHeight="false" outlineLevel="0" collapsed="false">
      <c r="B542" s="2" t="s">
        <v>98</v>
      </c>
      <c r="F542" s="3" t="n">
        <v>1986</v>
      </c>
      <c r="G542" s="2" t="s">
        <v>33</v>
      </c>
      <c r="H542" s="3" t="s">
        <v>9</v>
      </c>
      <c r="I542" s="2" t="s">
        <v>34</v>
      </c>
      <c r="J542" s="3" t="n">
        <v>0</v>
      </c>
      <c r="K542" s="3" t="s">
        <v>9</v>
      </c>
      <c r="L542" s="3" t="n">
        <v>2</v>
      </c>
      <c r="O542" s="3"/>
      <c r="P542" s="17"/>
    </row>
    <row r="543" customFormat="false" ht="15" hidden="false" customHeight="false" outlineLevel="0" collapsed="false">
      <c r="B543" s="2" t="s">
        <v>57</v>
      </c>
      <c r="G543" s="16"/>
      <c r="I543" s="4"/>
      <c r="O543" s="3"/>
      <c r="P543" s="17"/>
    </row>
    <row r="544" customFormat="false" ht="15" hidden="false" customHeight="false" outlineLevel="0" collapsed="false">
      <c r="B544" s="2" t="s">
        <v>13</v>
      </c>
      <c r="G544" s="16" t="s">
        <v>77</v>
      </c>
      <c r="I544" s="4"/>
      <c r="O544" s="3"/>
      <c r="P544" s="17"/>
    </row>
    <row r="545" customFormat="false" ht="15" hidden="false" customHeight="false" outlineLevel="0" collapsed="false">
      <c r="A545" s="1" t="n">
        <v>15</v>
      </c>
      <c r="B545" s="2" t="s">
        <v>83</v>
      </c>
      <c r="F545" s="3" t="n">
        <v>1986</v>
      </c>
      <c r="G545" s="6" t="s">
        <v>8</v>
      </c>
      <c r="H545" s="3" t="s">
        <v>9</v>
      </c>
      <c r="I545" s="2" t="s">
        <v>86</v>
      </c>
      <c r="J545" s="3" t="n">
        <v>4</v>
      </c>
      <c r="K545" s="3" t="s">
        <v>9</v>
      </c>
      <c r="L545" s="3" t="n">
        <v>6</v>
      </c>
      <c r="O545" s="3"/>
      <c r="P545" s="17"/>
    </row>
    <row r="546" customFormat="false" ht="15" hidden="false" customHeight="false" outlineLevel="0" collapsed="false">
      <c r="B546" s="2" t="s">
        <v>93</v>
      </c>
      <c r="F546" s="3" t="n">
        <v>1986</v>
      </c>
      <c r="G546" s="2" t="s">
        <v>86</v>
      </c>
      <c r="H546" s="3" t="s">
        <v>9</v>
      </c>
      <c r="I546" s="2" t="s">
        <v>8</v>
      </c>
      <c r="J546" s="3" t="n">
        <v>8</v>
      </c>
      <c r="K546" s="3" t="s">
        <v>9</v>
      </c>
      <c r="L546" s="3" t="n">
        <v>11</v>
      </c>
      <c r="O546" s="3"/>
      <c r="P546" s="17"/>
    </row>
    <row r="547" customFormat="false" ht="15" hidden="false" customHeight="false" outlineLevel="0" collapsed="false">
      <c r="B547" s="2" t="s">
        <v>48</v>
      </c>
      <c r="G547" s="16"/>
      <c r="I547" s="4"/>
      <c r="O547" s="3"/>
      <c r="P547" s="17"/>
    </row>
    <row r="548" customFormat="false" ht="15" hidden="false" customHeight="false" outlineLevel="0" collapsed="false">
      <c r="B548" s="2" t="s">
        <v>110</v>
      </c>
      <c r="F548" s="3" t="n">
        <v>1986</v>
      </c>
      <c r="G548" s="2" t="s">
        <v>92</v>
      </c>
      <c r="H548" s="3" t="s">
        <v>9</v>
      </c>
      <c r="I548" s="2" t="s">
        <v>34</v>
      </c>
      <c r="J548" s="3" t="n">
        <v>5</v>
      </c>
      <c r="K548" s="3" t="s">
        <v>9</v>
      </c>
      <c r="L548" s="3" t="n">
        <v>11</v>
      </c>
      <c r="O548" s="3"/>
      <c r="P548" s="17"/>
    </row>
    <row r="549" customFormat="false" ht="15" hidden="false" customHeight="false" outlineLevel="0" collapsed="false">
      <c r="B549" s="2" t="s">
        <v>111</v>
      </c>
      <c r="F549" s="3" t="n">
        <v>1986</v>
      </c>
      <c r="G549" s="6" t="s">
        <v>34</v>
      </c>
      <c r="H549" s="3" t="s">
        <v>9</v>
      </c>
      <c r="I549" s="2" t="s">
        <v>92</v>
      </c>
      <c r="J549" s="3" t="n">
        <v>5</v>
      </c>
      <c r="K549" s="3" t="s">
        <v>9</v>
      </c>
      <c r="L549" s="3" t="n">
        <v>2</v>
      </c>
      <c r="O549" s="3"/>
      <c r="P549" s="17"/>
    </row>
    <row r="550" customFormat="false" ht="15" hidden="false" customHeight="false" outlineLevel="0" collapsed="false">
      <c r="B550" s="2" t="s">
        <v>76</v>
      </c>
      <c r="G550" s="4"/>
      <c r="I550" s="4"/>
      <c r="O550" s="3"/>
      <c r="P550" s="17"/>
    </row>
    <row r="551" customFormat="false" ht="15" hidden="false" customHeight="false" outlineLevel="0" collapsed="false">
      <c r="A551" s="1" t="n">
        <v>21</v>
      </c>
      <c r="B551" s="2" t="s">
        <v>69</v>
      </c>
      <c r="G551" s="16" t="s">
        <v>78</v>
      </c>
      <c r="O551" s="3"/>
      <c r="P551" s="17"/>
    </row>
    <row r="552" customFormat="false" ht="15" hidden="false" customHeight="false" outlineLevel="0" collapsed="false">
      <c r="B552" s="2" t="s">
        <v>99</v>
      </c>
      <c r="F552" s="3" t="n">
        <v>1986</v>
      </c>
      <c r="G552" s="2" t="s">
        <v>86</v>
      </c>
      <c r="H552" s="4" t="s">
        <v>9</v>
      </c>
      <c r="I552" s="2" t="s">
        <v>92</v>
      </c>
      <c r="J552" s="3" t="n">
        <v>7</v>
      </c>
      <c r="K552" s="3" t="s">
        <v>9</v>
      </c>
      <c r="L552" s="3" t="n">
        <v>10</v>
      </c>
      <c r="O552" s="3"/>
      <c r="P552" s="17"/>
    </row>
    <row r="553" customFormat="false" ht="15" hidden="false" customHeight="false" outlineLevel="0" collapsed="false">
      <c r="F553" s="3" t="n">
        <v>1986</v>
      </c>
      <c r="G553" s="6" t="s">
        <v>92</v>
      </c>
      <c r="H553" s="3" t="s">
        <v>9</v>
      </c>
      <c r="I553" s="2" t="s">
        <v>86</v>
      </c>
      <c r="J553" s="3" t="n">
        <v>10</v>
      </c>
      <c r="K553" s="3" t="s">
        <v>9</v>
      </c>
      <c r="L553" s="3" t="n">
        <v>1</v>
      </c>
      <c r="O553" s="3"/>
      <c r="P553" s="17"/>
    </row>
    <row r="554" customFormat="false" ht="15" hidden="false" customHeight="false" outlineLevel="0" collapsed="false">
      <c r="G554" s="4"/>
      <c r="I554" s="4"/>
      <c r="O554" s="3"/>
      <c r="P554" s="17"/>
    </row>
    <row r="555" customFormat="false" ht="15" hidden="false" customHeight="false" outlineLevel="0" collapsed="false">
      <c r="G555" s="16" t="s">
        <v>19</v>
      </c>
      <c r="O555" s="3"/>
      <c r="P555" s="17"/>
    </row>
    <row r="556" customFormat="false" ht="15" hidden="false" customHeight="false" outlineLevel="0" collapsed="false">
      <c r="F556" s="3" t="n">
        <v>1986</v>
      </c>
      <c r="G556" s="4" t="s">
        <v>8</v>
      </c>
      <c r="H556" s="4" t="s">
        <v>9</v>
      </c>
      <c r="I556" s="2" t="s">
        <v>34</v>
      </c>
      <c r="J556" s="3" t="n">
        <v>6</v>
      </c>
      <c r="K556" s="3" t="s">
        <v>9</v>
      </c>
      <c r="L556" s="3" t="n">
        <v>12</v>
      </c>
      <c r="O556" s="3"/>
      <c r="P556" s="17"/>
    </row>
    <row r="557" customFormat="false" ht="15" hidden="false" customHeight="false" outlineLevel="0" collapsed="false">
      <c r="F557" s="3" t="n">
        <v>1986</v>
      </c>
      <c r="G557" s="6" t="s">
        <v>34</v>
      </c>
      <c r="H557" s="3" t="s">
        <v>9</v>
      </c>
      <c r="I557" s="4" t="s">
        <v>8</v>
      </c>
      <c r="J557" s="3" t="n">
        <v>12</v>
      </c>
      <c r="K557" s="3" t="s">
        <v>9</v>
      </c>
      <c r="L557" s="3" t="n">
        <v>4</v>
      </c>
      <c r="O557" s="3"/>
      <c r="P557" s="17"/>
    </row>
    <row r="558" customFormat="false" ht="15" hidden="false" customHeight="false" outlineLevel="0" collapsed="false">
      <c r="G558" s="4"/>
      <c r="I558" s="16"/>
      <c r="O558" s="3"/>
      <c r="P558" s="17"/>
    </row>
    <row r="559" customFormat="false" ht="15" hidden="false" customHeight="false" outlineLevel="0" collapsed="false">
      <c r="G559" s="4"/>
      <c r="I559" s="16"/>
      <c r="O559" s="3"/>
      <c r="P559" s="17"/>
    </row>
    <row r="560" customFormat="false" ht="15" hidden="false" customHeight="false" outlineLevel="0" collapsed="false">
      <c r="A560" s="9"/>
      <c r="B560" s="10" t="s">
        <v>112</v>
      </c>
      <c r="C560" s="11"/>
      <c r="D560" s="11"/>
      <c r="E560" s="11"/>
      <c r="F560" s="11"/>
      <c r="G560" s="12" t="s">
        <v>113</v>
      </c>
      <c r="H560" s="13"/>
      <c r="I560" s="13"/>
      <c r="J560" s="11"/>
      <c r="K560" s="11"/>
      <c r="L560" s="11"/>
      <c r="M560" s="14"/>
      <c r="N560" s="11"/>
      <c r="O560" s="14"/>
      <c r="P560" s="15"/>
    </row>
    <row r="561" customFormat="false" ht="15" hidden="false" customHeight="false" outlineLevel="0" collapsed="false">
      <c r="A561" s="1" t="n">
        <v>1</v>
      </c>
      <c r="B561" s="2" t="s">
        <v>8</v>
      </c>
      <c r="G561" s="16" t="s">
        <v>75</v>
      </c>
      <c r="O561" s="3"/>
      <c r="P561" s="17"/>
    </row>
    <row r="562" customFormat="false" ht="15" hidden="false" customHeight="false" outlineLevel="0" collapsed="false">
      <c r="A562" s="1" t="n">
        <v>2</v>
      </c>
      <c r="B562" s="2" t="s">
        <v>40</v>
      </c>
      <c r="F562" s="3" t="n">
        <v>1987</v>
      </c>
      <c r="G562" s="6" t="s">
        <v>24</v>
      </c>
      <c r="H562" s="3" t="s">
        <v>9</v>
      </c>
      <c r="I562" s="2" t="s">
        <v>86</v>
      </c>
      <c r="J562" s="3" t="n">
        <v>21</v>
      </c>
      <c r="K562" s="3" t="s">
        <v>9</v>
      </c>
      <c r="L562" s="3" t="n">
        <v>3</v>
      </c>
      <c r="O562" s="3"/>
      <c r="P562" s="17"/>
    </row>
    <row r="563" customFormat="false" ht="15" hidden="false" customHeight="false" outlineLevel="0" collapsed="false">
      <c r="A563" s="1" t="n">
        <v>3</v>
      </c>
      <c r="B563" s="2" t="s">
        <v>24</v>
      </c>
      <c r="F563" s="3" t="n">
        <v>1987</v>
      </c>
      <c r="G563" s="2" t="s">
        <v>86</v>
      </c>
      <c r="H563" s="3" t="s">
        <v>9</v>
      </c>
      <c r="I563" s="2" t="s">
        <v>24</v>
      </c>
      <c r="J563" s="3" t="n">
        <v>5</v>
      </c>
      <c r="K563" s="3" t="s">
        <v>9</v>
      </c>
      <c r="L563" s="3" t="n">
        <v>8</v>
      </c>
      <c r="O563" s="3"/>
      <c r="P563" s="17"/>
    </row>
    <row r="564" customFormat="false" ht="15" hidden="false" customHeight="false" outlineLevel="0" collapsed="false">
      <c r="A564" s="1" t="n">
        <v>4</v>
      </c>
      <c r="B564" s="2" t="s">
        <v>83</v>
      </c>
      <c r="G564" s="16"/>
      <c r="I564" s="4"/>
      <c r="O564" s="3"/>
      <c r="P564" s="17"/>
    </row>
    <row r="565" customFormat="false" ht="15" hidden="false" customHeight="false" outlineLevel="0" collapsed="false">
      <c r="A565" s="1" t="n">
        <v>5</v>
      </c>
      <c r="B565" s="2" t="s">
        <v>93</v>
      </c>
      <c r="F565" s="3" t="n">
        <v>1987</v>
      </c>
      <c r="G565" s="6" t="s">
        <v>40</v>
      </c>
      <c r="H565" s="3" t="s">
        <v>9</v>
      </c>
      <c r="I565" s="4" t="s">
        <v>46</v>
      </c>
      <c r="J565" s="3" t="n">
        <v>24</v>
      </c>
      <c r="K565" s="3" t="s">
        <v>9</v>
      </c>
      <c r="L565" s="3" t="n">
        <v>7</v>
      </c>
      <c r="O565" s="3"/>
      <c r="P565" s="17"/>
    </row>
    <row r="566" customFormat="false" ht="15" hidden="false" customHeight="false" outlineLevel="0" collapsed="false">
      <c r="B566" s="2" t="s">
        <v>86</v>
      </c>
      <c r="F566" s="3" t="n">
        <v>1987</v>
      </c>
      <c r="G566" s="4" t="s">
        <v>46</v>
      </c>
      <c r="H566" s="3" t="s">
        <v>9</v>
      </c>
      <c r="I566" s="2" t="s">
        <v>40</v>
      </c>
      <c r="J566" s="3" t="n">
        <v>9</v>
      </c>
      <c r="K566" s="3" t="s">
        <v>9</v>
      </c>
      <c r="L566" s="3" t="n">
        <v>39</v>
      </c>
      <c r="O566" s="3"/>
      <c r="P566" s="17"/>
    </row>
    <row r="567" customFormat="false" ht="15" hidden="false" customHeight="false" outlineLevel="0" collapsed="false">
      <c r="B567" s="2" t="s">
        <v>46</v>
      </c>
      <c r="G567" s="4"/>
      <c r="I567" s="16"/>
      <c r="O567" s="3"/>
      <c r="P567" s="17"/>
    </row>
    <row r="568" customFormat="false" ht="15" hidden="false" customHeight="false" outlineLevel="0" collapsed="false">
      <c r="B568" s="2" t="s">
        <v>5</v>
      </c>
      <c r="F568" s="3" t="n">
        <v>1987</v>
      </c>
      <c r="G568" s="6" t="s">
        <v>83</v>
      </c>
      <c r="H568" s="3" t="s">
        <v>9</v>
      </c>
      <c r="I568" s="2" t="s">
        <v>93</v>
      </c>
      <c r="J568" s="3" t="n">
        <v>35</v>
      </c>
      <c r="K568" s="3" t="s">
        <v>9</v>
      </c>
      <c r="L568" s="3" t="n">
        <v>5</v>
      </c>
      <c r="O568" s="3"/>
      <c r="P568" s="17"/>
    </row>
    <row r="569" customFormat="false" ht="15" hidden="false" customHeight="false" outlineLevel="0" collapsed="false">
      <c r="A569" s="1" t="n">
        <v>9</v>
      </c>
      <c r="B569" s="2" t="s">
        <v>114</v>
      </c>
      <c r="F569" s="3" t="n">
        <v>1987</v>
      </c>
      <c r="G569" s="2" t="s">
        <v>93</v>
      </c>
      <c r="H569" s="3" t="s">
        <v>9</v>
      </c>
      <c r="I569" s="2" t="s">
        <v>83</v>
      </c>
      <c r="J569" s="3" t="n">
        <v>6</v>
      </c>
      <c r="K569" s="3" t="s">
        <v>9</v>
      </c>
      <c r="L569" s="3" t="n">
        <v>10</v>
      </c>
      <c r="O569" s="3"/>
      <c r="P569" s="17"/>
    </row>
    <row r="570" customFormat="false" ht="15" hidden="false" customHeight="false" outlineLevel="0" collapsed="false">
      <c r="B570" s="2" t="s">
        <v>108</v>
      </c>
      <c r="G570" s="4"/>
      <c r="I570" s="16"/>
      <c r="O570" s="3"/>
      <c r="P570" s="17"/>
    </row>
    <row r="571" customFormat="false" ht="15" hidden="false" customHeight="false" outlineLevel="0" collapsed="false">
      <c r="B571" s="2" t="s">
        <v>48</v>
      </c>
      <c r="F571" s="3" t="n">
        <v>1987</v>
      </c>
      <c r="G571" s="6" t="s">
        <v>8</v>
      </c>
      <c r="H571" s="3" t="s">
        <v>9</v>
      </c>
      <c r="I571" s="2" t="s">
        <v>5</v>
      </c>
      <c r="J571" s="3" t="n">
        <v>25</v>
      </c>
      <c r="K571" s="3" t="s">
        <v>9</v>
      </c>
      <c r="L571" s="3" t="n">
        <v>6</v>
      </c>
      <c r="O571" s="3"/>
      <c r="P571" s="17"/>
    </row>
    <row r="572" customFormat="false" ht="15" hidden="false" customHeight="false" outlineLevel="0" collapsed="false">
      <c r="B572" s="2" t="s">
        <v>69</v>
      </c>
      <c r="F572" s="3" t="n">
        <v>1987</v>
      </c>
      <c r="G572" s="2" t="s">
        <v>5</v>
      </c>
      <c r="H572" s="3" t="s">
        <v>9</v>
      </c>
      <c r="I572" s="6" t="s">
        <v>8</v>
      </c>
      <c r="J572" s="3" t="s">
        <v>115</v>
      </c>
      <c r="O572" s="3"/>
      <c r="P572" s="17"/>
    </row>
    <row r="573" customFormat="false" ht="15" hidden="false" customHeight="false" outlineLevel="0" collapsed="false">
      <c r="A573" s="1" t="n">
        <v>13</v>
      </c>
      <c r="B573" s="2" t="s">
        <v>116</v>
      </c>
      <c r="G573" s="16"/>
      <c r="I573" s="4"/>
      <c r="O573" s="3"/>
      <c r="P573" s="17"/>
    </row>
    <row r="574" customFormat="false" ht="15" hidden="false" customHeight="false" outlineLevel="0" collapsed="false">
      <c r="B574" s="2" t="s">
        <v>7</v>
      </c>
      <c r="G574" s="16" t="s">
        <v>77</v>
      </c>
      <c r="I574" s="4"/>
      <c r="O574" s="3"/>
      <c r="P574" s="17"/>
    </row>
    <row r="575" customFormat="false" ht="15" hidden="false" customHeight="false" outlineLevel="0" collapsed="false">
      <c r="F575" s="3" t="n">
        <v>1987</v>
      </c>
      <c r="G575" s="6" t="s">
        <v>8</v>
      </c>
      <c r="H575" s="3" t="s">
        <v>9</v>
      </c>
      <c r="I575" s="2" t="s">
        <v>83</v>
      </c>
      <c r="J575" s="3" t="n">
        <v>18</v>
      </c>
      <c r="K575" s="3" t="s">
        <v>9</v>
      </c>
      <c r="L575" s="3" t="n">
        <v>3</v>
      </c>
      <c r="O575" s="3"/>
      <c r="P575" s="17"/>
    </row>
    <row r="576" customFormat="false" ht="15" hidden="false" customHeight="false" outlineLevel="0" collapsed="false">
      <c r="F576" s="3" t="n">
        <v>1987</v>
      </c>
      <c r="G576" s="2" t="s">
        <v>83</v>
      </c>
      <c r="H576" s="3" t="s">
        <v>9</v>
      </c>
      <c r="I576" s="2" t="s">
        <v>8</v>
      </c>
      <c r="J576" s="3" t="n">
        <v>7</v>
      </c>
      <c r="K576" s="3" t="s">
        <v>9</v>
      </c>
      <c r="L576" s="3" t="n">
        <v>11</v>
      </c>
      <c r="O576" s="3"/>
      <c r="P576" s="17"/>
    </row>
    <row r="577" customFormat="false" ht="15" hidden="false" customHeight="false" outlineLevel="0" collapsed="false">
      <c r="G577" s="16"/>
      <c r="I577" s="4"/>
      <c r="O577" s="3"/>
      <c r="P577" s="17"/>
    </row>
    <row r="578" customFormat="false" ht="15" hidden="false" customHeight="false" outlineLevel="0" collapsed="false">
      <c r="F578" s="3" t="n">
        <v>1987</v>
      </c>
      <c r="G578" s="4" t="s">
        <v>24</v>
      </c>
      <c r="H578" s="3" t="s">
        <v>9</v>
      </c>
      <c r="I578" s="2" t="s">
        <v>40</v>
      </c>
      <c r="J578" s="3" t="n">
        <v>3</v>
      </c>
      <c r="K578" s="3" t="s">
        <v>9</v>
      </c>
      <c r="L578" s="3" t="n">
        <v>12</v>
      </c>
      <c r="O578" s="3"/>
      <c r="P578" s="17"/>
    </row>
    <row r="579" customFormat="false" ht="15" hidden="false" customHeight="false" outlineLevel="0" collapsed="false">
      <c r="F579" s="3" t="n">
        <v>1987</v>
      </c>
      <c r="G579" s="6" t="s">
        <v>40</v>
      </c>
      <c r="H579" s="3" t="s">
        <v>9</v>
      </c>
      <c r="I579" s="4" t="s">
        <v>24</v>
      </c>
      <c r="J579" s="3" t="n">
        <v>5</v>
      </c>
      <c r="K579" s="3" t="s">
        <v>9</v>
      </c>
      <c r="L579" s="3" t="n">
        <v>3</v>
      </c>
      <c r="O579" s="3"/>
      <c r="P579" s="17"/>
    </row>
    <row r="580" customFormat="false" ht="15" hidden="false" customHeight="false" outlineLevel="0" collapsed="false">
      <c r="G580" s="4"/>
      <c r="I580" s="4"/>
      <c r="O580" s="3"/>
      <c r="P580" s="17"/>
    </row>
    <row r="581" customFormat="false" ht="15" hidden="false" customHeight="false" outlineLevel="0" collapsed="false">
      <c r="G581" s="16" t="s">
        <v>78</v>
      </c>
      <c r="O581" s="3"/>
      <c r="P581" s="17"/>
    </row>
    <row r="582" customFormat="false" ht="15" hidden="false" customHeight="false" outlineLevel="0" collapsed="false">
      <c r="F582" s="3" t="n">
        <v>1987</v>
      </c>
      <c r="G582" s="2" t="s">
        <v>83</v>
      </c>
      <c r="H582" s="3" t="s">
        <v>9</v>
      </c>
      <c r="I582" s="4" t="s">
        <v>24</v>
      </c>
      <c r="J582" s="3" t="n">
        <v>15</v>
      </c>
      <c r="K582" s="3" t="s">
        <v>9</v>
      </c>
      <c r="L582" s="3" t="n">
        <v>10</v>
      </c>
      <c r="O582" s="3"/>
      <c r="P582" s="17"/>
    </row>
    <row r="583" customFormat="false" ht="15" hidden="false" customHeight="false" outlineLevel="0" collapsed="false">
      <c r="F583" s="3" t="n">
        <v>1987</v>
      </c>
      <c r="G583" s="16" t="s">
        <v>24</v>
      </c>
      <c r="H583" s="3" t="s">
        <v>9</v>
      </c>
      <c r="I583" s="2" t="s">
        <v>83</v>
      </c>
      <c r="J583" s="3" t="n">
        <v>11</v>
      </c>
      <c r="K583" s="3" t="s">
        <v>9</v>
      </c>
      <c r="L583" s="3" t="n">
        <v>2</v>
      </c>
      <c r="O583" s="3"/>
      <c r="P583" s="17"/>
    </row>
    <row r="584" customFormat="false" ht="15" hidden="false" customHeight="false" outlineLevel="0" collapsed="false">
      <c r="G584" s="4"/>
      <c r="I584" s="4"/>
      <c r="O584" s="3"/>
      <c r="P584" s="17"/>
    </row>
    <row r="585" customFormat="false" ht="15" hidden="false" customHeight="false" outlineLevel="0" collapsed="false">
      <c r="G585" s="16" t="s">
        <v>19</v>
      </c>
      <c r="O585" s="3"/>
      <c r="P585" s="17"/>
    </row>
    <row r="586" customFormat="false" ht="15" hidden="false" customHeight="false" outlineLevel="0" collapsed="false">
      <c r="F586" s="3" t="n">
        <v>1987</v>
      </c>
      <c r="G586" s="6" t="s">
        <v>8</v>
      </c>
      <c r="H586" s="3" t="s">
        <v>9</v>
      </c>
      <c r="I586" s="2" t="s">
        <v>40</v>
      </c>
      <c r="J586" s="3" t="n">
        <v>13</v>
      </c>
      <c r="K586" s="3" t="s">
        <v>9</v>
      </c>
      <c r="L586" s="3" t="n">
        <v>3</v>
      </c>
      <c r="O586" s="3"/>
      <c r="P586" s="17"/>
    </row>
    <row r="587" customFormat="false" ht="15" hidden="false" customHeight="false" outlineLevel="0" collapsed="false">
      <c r="F587" s="3" t="n">
        <v>1987</v>
      </c>
      <c r="G587" s="2" t="s">
        <v>40</v>
      </c>
      <c r="H587" s="3" t="s">
        <v>9</v>
      </c>
      <c r="I587" s="2" t="s">
        <v>8</v>
      </c>
      <c r="J587" s="3" t="n">
        <v>7</v>
      </c>
      <c r="K587" s="3" t="s">
        <v>9</v>
      </c>
      <c r="L587" s="3" t="n">
        <v>20</v>
      </c>
      <c r="O587" s="3"/>
      <c r="P587" s="17"/>
    </row>
    <row r="588" customFormat="false" ht="15" hidden="false" customHeight="false" outlineLevel="0" collapsed="false">
      <c r="G588" s="4"/>
      <c r="I588" s="16"/>
      <c r="O588" s="3"/>
      <c r="P588" s="17"/>
    </row>
    <row r="589" customFormat="false" ht="15" hidden="false" customHeight="false" outlineLevel="0" collapsed="false">
      <c r="G589" s="4"/>
      <c r="I589" s="16"/>
      <c r="O589" s="3"/>
      <c r="P589" s="17"/>
    </row>
    <row r="590" customFormat="false" ht="15" hidden="false" customHeight="false" outlineLevel="0" collapsed="false">
      <c r="A590" s="9"/>
      <c r="B590" s="10" t="s">
        <v>117</v>
      </c>
      <c r="C590" s="11"/>
      <c r="D590" s="11"/>
      <c r="E590" s="11"/>
      <c r="F590" s="11"/>
      <c r="G590" s="12" t="s">
        <v>118</v>
      </c>
      <c r="H590" s="13"/>
      <c r="I590" s="13"/>
      <c r="J590" s="11"/>
      <c r="K590" s="11"/>
      <c r="L590" s="11"/>
      <c r="M590" s="14"/>
      <c r="N590" s="11"/>
      <c r="O590" s="14"/>
      <c r="P590" s="15"/>
    </row>
    <row r="591" customFormat="false" ht="15" hidden="false" customHeight="false" outlineLevel="0" collapsed="false">
      <c r="A591" s="1" t="n">
        <v>1</v>
      </c>
      <c r="B591" s="2" t="s">
        <v>8</v>
      </c>
      <c r="G591" s="16" t="s">
        <v>107</v>
      </c>
      <c r="O591" s="3"/>
      <c r="P591" s="17"/>
    </row>
    <row r="592" customFormat="false" ht="15" hidden="false" customHeight="false" outlineLevel="0" collapsed="false">
      <c r="A592" s="1" t="n">
        <v>2</v>
      </c>
      <c r="B592" s="2" t="s">
        <v>24</v>
      </c>
      <c r="F592" s="3" t="n">
        <v>1988</v>
      </c>
      <c r="G592" s="6" t="s">
        <v>8</v>
      </c>
      <c r="H592" s="3" t="s">
        <v>9</v>
      </c>
      <c r="I592" s="4" t="s">
        <v>5</v>
      </c>
      <c r="J592" s="3" t="n">
        <v>22</v>
      </c>
      <c r="K592" s="3" t="s">
        <v>9</v>
      </c>
      <c r="L592" s="3" t="n">
        <v>3</v>
      </c>
      <c r="O592" s="3"/>
      <c r="P592" s="17"/>
    </row>
    <row r="593" customFormat="false" ht="15" hidden="false" customHeight="false" outlineLevel="0" collapsed="false">
      <c r="A593" s="1" t="n">
        <v>3</v>
      </c>
      <c r="B593" s="2" t="s">
        <v>46</v>
      </c>
      <c r="F593" s="3" t="n">
        <v>1988</v>
      </c>
      <c r="G593" s="4" t="s">
        <v>5</v>
      </c>
      <c r="H593" s="3" t="s">
        <v>9</v>
      </c>
      <c r="I593" s="2" t="s">
        <v>8</v>
      </c>
      <c r="J593" s="3" t="s">
        <v>115</v>
      </c>
      <c r="O593" s="3"/>
      <c r="P593" s="17"/>
    </row>
    <row r="594" customFormat="false" ht="15" hidden="false" customHeight="false" outlineLevel="0" collapsed="false">
      <c r="A594" s="1" t="n">
        <v>4</v>
      </c>
      <c r="B594" s="2" t="s">
        <v>83</v>
      </c>
      <c r="G594" s="16"/>
      <c r="I594" s="4"/>
      <c r="O594" s="3"/>
      <c r="P594" s="17"/>
    </row>
    <row r="595" customFormat="false" ht="15" hidden="false" customHeight="false" outlineLevel="0" collapsed="false">
      <c r="A595" s="1" t="n">
        <v>5</v>
      </c>
      <c r="B595" s="2" t="s">
        <v>119</v>
      </c>
      <c r="F595" s="3" t="n">
        <v>1988</v>
      </c>
      <c r="G595" s="6" t="s">
        <v>83</v>
      </c>
      <c r="H595" s="3" t="s">
        <v>9</v>
      </c>
      <c r="I595" s="2" t="s">
        <v>119</v>
      </c>
      <c r="J595" s="3" t="n">
        <v>23</v>
      </c>
      <c r="K595" s="3" t="s">
        <v>9</v>
      </c>
      <c r="L595" s="3" t="n">
        <v>6</v>
      </c>
      <c r="O595" s="3"/>
      <c r="P595" s="17"/>
    </row>
    <row r="596" customFormat="false" ht="15" hidden="false" customHeight="false" outlineLevel="0" collapsed="false">
      <c r="B596" s="2" t="s">
        <v>69</v>
      </c>
      <c r="F596" s="3" t="n">
        <v>1988</v>
      </c>
      <c r="G596" s="2" t="s">
        <v>119</v>
      </c>
      <c r="H596" s="3" t="s">
        <v>9</v>
      </c>
      <c r="I596" s="2" t="s">
        <v>83</v>
      </c>
      <c r="J596" s="3" t="n">
        <v>11</v>
      </c>
      <c r="K596" s="3" t="s">
        <v>9</v>
      </c>
      <c r="L596" s="3" t="n">
        <v>7</v>
      </c>
      <c r="O596" s="3"/>
      <c r="P596" s="17"/>
    </row>
    <row r="597" customFormat="false" ht="15" hidden="false" customHeight="false" outlineLevel="0" collapsed="false">
      <c r="B597" s="2" t="s">
        <v>86</v>
      </c>
      <c r="G597" s="4"/>
      <c r="I597" s="16"/>
      <c r="O597" s="3"/>
      <c r="P597" s="17"/>
    </row>
    <row r="598" customFormat="false" ht="15" hidden="false" customHeight="false" outlineLevel="0" collapsed="false">
      <c r="B598" s="2" t="s">
        <v>5</v>
      </c>
      <c r="F598" s="3" t="n">
        <v>1988</v>
      </c>
      <c r="G598" s="6" t="s">
        <v>24</v>
      </c>
      <c r="H598" s="3" t="s">
        <v>9</v>
      </c>
      <c r="I598" s="2" t="s">
        <v>69</v>
      </c>
      <c r="J598" s="3" t="n">
        <v>14</v>
      </c>
      <c r="K598" s="3" t="s">
        <v>9</v>
      </c>
      <c r="L598" s="3" t="n">
        <v>1</v>
      </c>
      <c r="O598" s="3"/>
      <c r="P598" s="17"/>
    </row>
    <row r="599" customFormat="false" ht="15" hidden="false" customHeight="false" outlineLevel="0" collapsed="false">
      <c r="A599" s="1" t="n">
        <v>9</v>
      </c>
      <c r="B599" s="2" t="s">
        <v>48</v>
      </c>
      <c r="F599" s="3" t="n">
        <v>1988</v>
      </c>
      <c r="G599" s="2" t="s">
        <v>69</v>
      </c>
      <c r="H599" s="3" t="s">
        <v>9</v>
      </c>
      <c r="I599" s="2" t="s">
        <v>24</v>
      </c>
      <c r="J599" s="3" t="n">
        <v>1</v>
      </c>
      <c r="K599" s="3" t="s">
        <v>9</v>
      </c>
      <c r="L599" s="3" t="n">
        <v>28</v>
      </c>
      <c r="O599" s="3"/>
      <c r="P599" s="17"/>
    </row>
    <row r="600" customFormat="false" ht="15" hidden="false" customHeight="false" outlineLevel="0" collapsed="false">
      <c r="B600" s="2" t="s">
        <v>14</v>
      </c>
      <c r="G600" s="4"/>
      <c r="I600" s="4"/>
      <c r="O600" s="3"/>
      <c r="P600" s="17"/>
    </row>
    <row r="601" customFormat="false" ht="15" hidden="false" customHeight="false" outlineLevel="0" collapsed="false">
      <c r="B601" s="2" t="s">
        <v>26</v>
      </c>
      <c r="F601" s="3" t="n">
        <v>1988</v>
      </c>
      <c r="G601" s="6" t="s">
        <v>46</v>
      </c>
      <c r="H601" s="3" t="s">
        <v>9</v>
      </c>
      <c r="I601" s="2" t="s">
        <v>86</v>
      </c>
      <c r="J601" s="3" t="n">
        <v>19</v>
      </c>
      <c r="K601" s="3" t="s">
        <v>9</v>
      </c>
      <c r="L601" s="3" t="n">
        <v>10</v>
      </c>
      <c r="O601" s="3"/>
      <c r="P601" s="17"/>
    </row>
    <row r="602" customFormat="false" ht="15" hidden="false" customHeight="false" outlineLevel="0" collapsed="false">
      <c r="B602" s="2" t="s">
        <v>40</v>
      </c>
      <c r="F602" s="3" t="n">
        <v>1988</v>
      </c>
      <c r="G602" s="2" t="s">
        <v>86</v>
      </c>
      <c r="H602" s="3" t="s">
        <v>9</v>
      </c>
      <c r="I602" s="2" t="s">
        <v>46</v>
      </c>
      <c r="J602" s="3" t="n">
        <v>4</v>
      </c>
      <c r="K602" s="3" t="s">
        <v>9</v>
      </c>
      <c r="L602" s="3" t="n">
        <v>9</v>
      </c>
      <c r="O602" s="3"/>
      <c r="P602" s="17"/>
    </row>
    <row r="603" customFormat="false" ht="15" hidden="false" customHeight="false" outlineLevel="0" collapsed="false">
      <c r="A603" s="1" t="n">
        <v>13</v>
      </c>
      <c r="B603" s="2" t="s">
        <v>7</v>
      </c>
      <c r="G603" s="16"/>
      <c r="I603" s="4"/>
      <c r="O603" s="3"/>
      <c r="P603" s="17"/>
    </row>
    <row r="604" customFormat="false" ht="15" hidden="false" customHeight="false" outlineLevel="0" collapsed="false">
      <c r="B604" s="2" t="s">
        <v>120</v>
      </c>
      <c r="G604" s="16" t="s">
        <v>77</v>
      </c>
      <c r="I604" s="4"/>
      <c r="O604" s="3"/>
      <c r="P604" s="17"/>
    </row>
    <row r="605" customFormat="false" ht="15" hidden="false" customHeight="false" outlineLevel="0" collapsed="false">
      <c r="F605" s="3" t="n">
        <v>1988</v>
      </c>
      <c r="G605" s="2" t="s">
        <v>46</v>
      </c>
      <c r="H605" s="3" t="s">
        <v>9</v>
      </c>
      <c r="I605" s="2" t="s">
        <v>24</v>
      </c>
      <c r="J605" s="3" t="n">
        <v>7</v>
      </c>
      <c r="K605" s="3" t="s">
        <v>9</v>
      </c>
      <c r="L605" s="3" t="n">
        <v>8</v>
      </c>
      <c r="O605" s="3"/>
      <c r="P605" s="17"/>
    </row>
    <row r="606" customFormat="false" ht="15" hidden="false" customHeight="false" outlineLevel="0" collapsed="false">
      <c r="F606" s="3" t="n">
        <v>1988</v>
      </c>
      <c r="G606" s="6" t="s">
        <v>24</v>
      </c>
      <c r="H606" s="3" t="s">
        <v>9</v>
      </c>
      <c r="I606" s="2" t="s">
        <v>46</v>
      </c>
      <c r="J606" s="3" t="n">
        <v>17</v>
      </c>
      <c r="K606" s="3" t="s">
        <v>9</v>
      </c>
      <c r="L606" s="3" t="n">
        <v>9</v>
      </c>
      <c r="O606" s="3"/>
      <c r="P606" s="17"/>
    </row>
    <row r="607" customFormat="false" ht="15" hidden="false" customHeight="false" outlineLevel="0" collapsed="false">
      <c r="G607" s="16"/>
      <c r="I607" s="4"/>
      <c r="O607" s="3"/>
      <c r="P607" s="17"/>
    </row>
    <row r="608" customFormat="false" ht="15" hidden="false" customHeight="false" outlineLevel="0" collapsed="false">
      <c r="F608" s="3" t="n">
        <v>1988</v>
      </c>
      <c r="G608" s="2" t="s">
        <v>83</v>
      </c>
      <c r="H608" s="3" t="s">
        <v>9</v>
      </c>
      <c r="I608" s="2" t="s">
        <v>8</v>
      </c>
      <c r="J608" s="3" t="n">
        <v>6</v>
      </c>
      <c r="K608" s="3" t="s">
        <v>9</v>
      </c>
      <c r="L608" s="3" t="n">
        <v>14</v>
      </c>
      <c r="O608" s="3"/>
      <c r="P608" s="17"/>
    </row>
    <row r="609" customFormat="false" ht="15" hidden="false" customHeight="false" outlineLevel="0" collapsed="false">
      <c r="F609" s="3" t="n">
        <v>1988</v>
      </c>
      <c r="G609" s="16" t="s">
        <v>8</v>
      </c>
      <c r="H609" s="3" t="s">
        <v>9</v>
      </c>
      <c r="I609" s="2" t="s">
        <v>83</v>
      </c>
      <c r="J609" s="3" t="n">
        <v>11</v>
      </c>
      <c r="K609" s="3" t="s">
        <v>9</v>
      </c>
      <c r="L609" s="3" t="n">
        <v>2</v>
      </c>
      <c r="O609" s="3"/>
      <c r="P609" s="17"/>
    </row>
    <row r="610" customFormat="false" ht="15" hidden="false" customHeight="false" outlineLevel="0" collapsed="false">
      <c r="G610" s="4"/>
      <c r="I610" s="4"/>
      <c r="O610" s="3"/>
      <c r="P610" s="17"/>
    </row>
    <row r="611" customFormat="false" ht="15" hidden="false" customHeight="false" outlineLevel="0" collapsed="false">
      <c r="G611" s="16" t="s">
        <v>78</v>
      </c>
      <c r="O611" s="3"/>
      <c r="P611" s="17"/>
    </row>
    <row r="612" customFormat="false" ht="15" hidden="false" customHeight="false" outlineLevel="0" collapsed="false">
      <c r="F612" s="3" t="n">
        <v>1988</v>
      </c>
      <c r="G612" s="6" t="s">
        <v>46</v>
      </c>
      <c r="H612" s="3" t="s">
        <v>9</v>
      </c>
      <c r="I612" s="2" t="s">
        <v>83</v>
      </c>
      <c r="J612" s="3" t="n">
        <v>9</v>
      </c>
      <c r="K612" s="3" t="s">
        <v>9</v>
      </c>
      <c r="L612" s="3" t="n">
        <v>0</v>
      </c>
      <c r="O612" s="3"/>
      <c r="P612" s="17"/>
    </row>
    <row r="613" customFormat="false" ht="15" hidden="false" customHeight="false" outlineLevel="0" collapsed="false">
      <c r="F613" s="3" t="n">
        <v>1988</v>
      </c>
      <c r="G613" s="2" t="s">
        <v>83</v>
      </c>
      <c r="H613" s="3" t="s">
        <v>9</v>
      </c>
      <c r="I613" s="2" t="s">
        <v>46</v>
      </c>
      <c r="J613" s="3" t="n">
        <v>2</v>
      </c>
      <c r="K613" s="3" t="s">
        <v>9</v>
      </c>
      <c r="L613" s="3" t="n">
        <v>11</v>
      </c>
      <c r="O613" s="3"/>
      <c r="P613" s="17"/>
    </row>
    <row r="614" customFormat="false" ht="15" hidden="false" customHeight="false" outlineLevel="0" collapsed="false">
      <c r="G614" s="4"/>
      <c r="I614" s="4"/>
      <c r="O614" s="3"/>
      <c r="P614" s="17"/>
    </row>
    <row r="615" customFormat="false" ht="15" hidden="false" customHeight="false" outlineLevel="0" collapsed="false">
      <c r="G615" s="16" t="s">
        <v>19</v>
      </c>
      <c r="O615" s="3"/>
      <c r="P615" s="17"/>
    </row>
    <row r="616" customFormat="false" ht="15" hidden="false" customHeight="false" outlineLevel="0" collapsed="false">
      <c r="F616" s="3" t="n">
        <v>1988</v>
      </c>
      <c r="G616" s="16" t="s">
        <v>8</v>
      </c>
      <c r="H616" s="3" t="s">
        <v>9</v>
      </c>
      <c r="I616" s="2" t="s">
        <v>24</v>
      </c>
      <c r="J616" s="3" t="n">
        <v>9</v>
      </c>
      <c r="K616" s="3" t="s">
        <v>9</v>
      </c>
      <c r="L616" s="3" t="n">
        <v>6</v>
      </c>
      <c r="O616" s="3"/>
      <c r="P616" s="17"/>
    </row>
    <row r="617" customFormat="false" ht="15" hidden="false" customHeight="false" outlineLevel="0" collapsed="false">
      <c r="F617" s="3" t="n">
        <v>1988</v>
      </c>
      <c r="G617" s="2" t="s">
        <v>24</v>
      </c>
      <c r="H617" s="3" t="s">
        <v>9</v>
      </c>
      <c r="I617" s="4" t="s">
        <v>8</v>
      </c>
      <c r="J617" s="3" t="n">
        <v>3</v>
      </c>
      <c r="K617" s="3" t="s">
        <v>9</v>
      </c>
      <c r="L617" s="3" t="n">
        <v>3</v>
      </c>
      <c r="O617" s="3"/>
      <c r="P617" s="17"/>
    </row>
    <row r="618" customFormat="false" ht="15" hidden="false" customHeight="false" outlineLevel="0" collapsed="false">
      <c r="G618" s="4" t="s">
        <v>121</v>
      </c>
      <c r="I618" s="16"/>
      <c r="O618" s="3"/>
      <c r="P618" s="17"/>
    </row>
    <row r="619" customFormat="false" ht="15" hidden="false" customHeight="false" outlineLevel="0" collapsed="false">
      <c r="G619" s="4"/>
      <c r="I619" s="16"/>
      <c r="O619" s="3"/>
      <c r="P619" s="17"/>
    </row>
    <row r="620" customFormat="false" ht="15" hidden="false" customHeight="false" outlineLevel="0" collapsed="false">
      <c r="G620" s="4"/>
      <c r="I620" s="16"/>
      <c r="O620" s="3"/>
      <c r="P620" s="17"/>
    </row>
    <row r="621" customFormat="false" ht="15" hidden="false" customHeight="false" outlineLevel="0" collapsed="false">
      <c r="A621" s="9"/>
      <c r="B621" s="10" t="s">
        <v>122</v>
      </c>
      <c r="C621" s="11"/>
      <c r="D621" s="11"/>
      <c r="E621" s="11"/>
      <c r="F621" s="11"/>
      <c r="G621" s="12" t="s">
        <v>123</v>
      </c>
      <c r="H621" s="13"/>
      <c r="I621" s="13"/>
      <c r="J621" s="11"/>
      <c r="K621" s="11"/>
      <c r="L621" s="11"/>
      <c r="M621" s="14"/>
      <c r="N621" s="11"/>
      <c r="O621" s="14"/>
      <c r="P621" s="15"/>
    </row>
    <row r="622" customFormat="false" ht="15" hidden="false" customHeight="false" outlineLevel="0" collapsed="false">
      <c r="A622" s="1" t="n">
        <v>1</v>
      </c>
      <c r="B622" s="2" t="s">
        <v>8</v>
      </c>
      <c r="G622" s="16" t="s">
        <v>107</v>
      </c>
      <c r="O622" s="3"/>
      <c r="P622" s="15"/>
    </row>
    <row r="623" customFormat="false" ht="15" hidden="false" customHeight="false" outlineLevel="0" collapsed="false">
      <c r="A623" s="1" t="n">
        <v>2</v>
      </c>
      <c r="B623" s="2" t="s">
        <v>46</v>
      </c>
      <c r="F623" s="3" t="n">
        <v>1989</v>
      </c>
      <c r="G623" s="2" t="s">
        <v>48</v>
      </c>
      <c r="H623" s="3" t="s">
        <v>9</v>
      </c>
      <c r="I623" s="2" t="s">
        <v>119</v>
      </c>
      <c r="J623" s="3" t="n">
        <v>11</v>
      </c>
      <c r="K623" s="3" t="s">
        <v>9</v>
      </c>
      <c r="L623" s="3" t="n">
        <v>2</v>
      </c>
      <c r="O623" s="3"/>
      <c r="P623" s="17"/>
    </row>
    <row r="624" customFormat="false" ht="15" hidden="false" customHeight="false" outlineLevel="0" collapsed="false">
      <c r="A624" s="1" t="n">
        <v>3</v>
      </c>
      <c r="B624" s="2" t="s">
        <v>119</v>
      </c>
      <c r="F624" s="3" t="n">
        <v>1989</v>
      </c>
      <c r="G624" s="6" t="s">
        <v>119</v>
      </c>
      <c r="H624" s="3" t="s">
        <v>9</v>
      </c>
      <c r="I624" s="2" t="s">
        <v>48</v>
      </c>
      <c r="J624" s="3" t="n">
        <v>2</v>
      </c>
      <c r="K624" s="3" t="s">
        <v>9</v>
      </c>
      <c r="L624" s="3" t="n">
        <v>11</v>
      </c>
      <c r="O624" s="3"/>
      <c r="P624" s="17"/>
    </row>
    <row r="625" customFormat="false" ht="15" hidden="false" customHeight="false" outlineLevel="0" collapsed="false">
      <c r="A625" s="1" t="n">
        <v>4</v>
      </c>
      <c r="B625" s="2" t="s">
        <v>7</v>
      </c>
      <c r="G625" s="16"/>
      <c r="I625" s="4"/>
      <c r="O625" s="3"/>
      <c r="P625" s="17"/>
    </row>
    <row r="626" customFormat="false" ht="15" hidden="false" customHeight="false" outlineLevel="0" collapsed="false">
      <c r="A626" s="1" t="n">
        <v>5</v>
      </c>
      <c r="B626" s="2" t="s">
        <v>48</v>
      </c>
      <c r="F626" s="3" t="n">
        <v>1989</v>
      </c>
      <c r="G626" s="6" t="s">
        <v>8</v>
      </c>
      <c r="H626" s="3" t="s">
        <v>9</v>
      </c>
      <c r="I626" s="2" t="s">
        <v>91</v>
      </c>
      <c r="J626" s="3" t="n">
        <v>19</v>
      </c>
      <c r="K626" s="3" t="s">
        <v>9</v>
      </c>
      <c r="L626" s="3" t="n">
        <v>3</v>
      </c>
      <c r="O626" s="3"/>
      <c r="P626" s="17"/>
    </row>
    <row r="627" customFormat="false" ht="15" hidden="false" customHeight="false" outlineLevel="0" collapsed="false">
      <c r="B627" s="2" t="s">
        <v>13</v>
      </c>
      <c r="F627" s="3" t="n">
        <v>1989</v>
      </c>
      <c r="G627" s="2" t="s">
        <v>91</v>
      </c>
      <c r="H627" s="3" t="s">
        <v>9</v>
      </c>
      <c r="I627" s="2" t="s">
        <v>8</v>
      </c>
      <c r="J627" s="3" t="s">
        <v>115</v>
      </c>
      <c r="O627" s="3"/>
      <c r="P627" s="17"/>
    </row>
    <row r="628" customFormat="false" ht="15" hidden="false" customHeight="false" outlineLevel="0" collapsed="false">
      <c r="B628" s="2" t="s">
        <v>124</v>
      </c>
      <c r="G628" s="16"/>
      <c r="I628" s="4"/>
      <c r="O628" s="3"/>
      <c r="P628" s="17"/>
    </row>
    <row r="629" customFormat="false" ht="15" hidden="false" customHeight="false" outlineLevel="0" collapsed="false">
      <c r="B629" s="2" t="s">
        <v>91</v>
      </c>
      <c r="F629" s="3" t="n">
        <v>1989</v>
      </c>
      <c r="G629" s="6" t="s">
        <v>46</v>
      </c>
      <c r="H629" s="3" t="s">
        <v>9</v>
      </c>
      <c r="I629" s="2" t="s">
        <v>124</v>
      </c>
      <c r="J629" s="3" t="n">
        <v>25</v>
      </c>
      <c r="K629" s="3" t="s">
        <v>9</v>
      </c>
      <c r="L629" s="3" t="n">
        <v>3</v>
      </c>
      <c r="O629" s="3"/>
      <c r="P629" s="17"/>
    </row>
    <row r="630" customFormat="false" ht="15" hidden="false" customHeight="false" outlineLevel="0" collapsed="false">
      <c r="A630" s="1" t="n">
        <v>9</v>
      </c>
      <c r="B630" s="2" t="s">
        <v>69</v>
      </c>
      <c r="F630" s="3" t="n">
        <v>1989</v>
      </c>
      <c r="G630" s="2" t="s">
        <v>124</v>
      </c>
      <c r="H630" s="3" t="s">
        <v>9</v>
      </c>
      <c r="I630" s="2" t="s">
        <v>46</v>
      </c>
      <c r="J630" s="3" t="n">
        <v>2</v>
      </c>
      <c r="K630" s="3" t="s">
        <v>9</v>
      </c>
      <c r="L630" s="3" t="n">
        <v>22</v>
      </c>
      <c r="O630" s="3"/>
      <c r="P630" s="17"/>
    </row>
    <row r="631" customFormat="false" ht="15" hidden="false" customHeight="false" outlineLevel="0" collapsed="false">
      <c r="B631" s="2" t="s">
        <v>125</v>
      </c>
      <c r="G631" s="16"/>
      <c r="I631" s="4"/>
      <c r="O631" s="3"/>
      <c r="P631" s="17"/>
    </row>
    <row r="632" customFormat="false" ht="15" hidden="false" customHeight="false" outlineLevel="0" collapsed="false">
      <c r="B632" s="2" t="s">
        <v>110</v>
      </c>
      <c r="F632" s="3" t="n">
        <v>1989</v>
      </c>
      <c r="G632" s="2" t="s">
        <v>13</v>
      </c>
      <c r="H632" s="3" t="s">
        <v>9</v>
      </c>
      <c r="I632" s="2" t="s">
        <v>7</v>
      </c>
      <c r="J632" s="3" t="n">
        <v>5</v>
      </c>
      <c r="K632" s="3" t="s">
        <v>9</v>
      </c>
      <c r="L632" s="3" t="n">
        <v>25</v>
      </c>
      <c r="O632" s="3"/>
      <c r="P632" s="17"/>
    </row>
    <row r="633" customFormat="false" ht="15" hidden="false" customHeight="false" outlineLevel="0" collapsed="false">
      <c r="B633" s="2" t="s">
        <v>86</v>
      </c>
      <c r="F633" s="3" t="n">
        <v>1989</v>
      </c>
      <c r="G633" s="6" t="s">
        <v>7</v>
      </c>
      <c r="H633" s="3" t="s">
        <v>9</v>
      </c>
      <c r="I633" s="2" t="s">
        <v>13</v>
      </c>
      <c r="J633" s="3" t="n">
        <v>23</v>
      </c>
      <c r="K633" s="3" t="s">
        <v>9</v>
      </c>
      <c r="L633" s="3" t="n">
        <v>2</v>
      </c>
      <c r="O633" s="3"/>
      <c r="P633" s="17"/>
    </row>
    <row r="634" customFormat="false" ht="15" hidden="false" customHeight="false" outlineLevel="0" collapsed="false">
      <c r="A634" s="1" t="n">
        <v>13</v>
      </c>
      <c r="B634" s="2" t="s">
        <v>83</v>
      </c>
      <c r="G634" s="16"/>
      <c r="I634" s="4"/>
      <c r="O634" s="3"/>
      <c r="P634" s="17"/>
    </row>
    <row r="635" customFormat="false" ht="15" hidden="false" customHeight="false" outlineLevel="0" collapsed="false">
      <c r="B635" s="2" t="s">
        <v>14</v>
      </c>
      <c r="G635" s="16" t="s">
        <v>77</v>
      </c>
      <c r="I635" s="4"/>
      <c r="O635" s="3"/>
      <c r="P635" s="17"/>
    </row>
    <row r="636" customFormat="false" ht="15" hidden="false" customHeight="false" outlineLevel="0" collapsed="false">
      <c r="B636" s="2" t="s">
        <v>126</v>
      </c>
      <c r="F636" s="3" t="n">
        <v>1989</v>
      </c>
      <c r="G636" s="2" t="s">
        <v>7</v>
      </c>
      <c r="H636" s="3" t="s">
        <v>9</v>
      </c>
      <c r="I636" s="2" t="s">
        <v>8</v>
      </c>
      <c r="J636" s="3" t="n">
        <v>8</v>
      </c>
      <c r="K636" s="3" t="s">
        <v>9</v>
      </c>
      <c r="L636" s="3" t="n">
        <v>7</v>
      </c>
      <c r="O636" s="3"/>
      <c r="P636" s="17"/>
    </row>
    <row r="637" customFormat="false" ht="15" hidden="false" customHeight="false" outlineLevel="0" collapsed="false">
      <c r="B637" s="2" t="s">
        <v>120</v>
      </c>
      <c r="F637" s="3" t="n">
        <v>1989</v>
      </c>
      <c r="G637" s="6" t="s">
        <v>8</v>
      </c>
      <c r="H637" s="3" t="s">
        <v>9</v>
      </c>
      <c r="I637" s="2" t="s">
        <v>7</v>
      </c>
      <c r="J637" s="3" t="n">
        <v>10</v>
      </c>
      <c r="K637" s="3" t="s">
        <v>9</v>
      </c>
      <c r="L637" s="3" t="n">
        <v>2</v>
      </c>
      <c r="O637" s="3"/>
      <c r="P637" s="17"/>
    </row>
    <row r="638" customFormat="false" ht="15" hidden="false" customHeight="false" outlineLevel="0" collapsed="false">
      <c r="A638" s="1" t="n">
        <v>17</v>
      </c>
      <c r="B638" s="2" t="s">
        <v>5</v>
      </c>
      <c r="G638" s="16"/>
      <c r="I638" s="4"/>
      <c r="O638" s="3"/>
      <c r="P638" s="17"/>
    </row>
    <row r="639" customFormat="false" ht="15" hidden="false" customHeight="false" outlineLevel="0" collapsed="false">
      <c r="F639" s="3" t="n">
        <v>1989</v>
      </c>
      <c r="G639" s="2" t="s">
        <v>119</v>
      </c>
      <c r="H639" s="3" t="s">
        <v>9</v>
      </c>
      <c r="I639" s="2" t="s">
        <v>46</v>
      </c>
      <c r="J639" s="3" t="n">
        <v>5</v>
      </c>
      <c r="K639" s="3" t="s">
        <v>9</v>
      </c>
      <c r="L639" s="3" t="n">
        <v>8</v>
      </c>
      <c r="O639" s="3"/>
      <c r="P639" s="17"/>
    </row>
    <row r="640" customFormat="false" ht="15" hidden="false" customHeight="false" outlineLevel="0" collapsed="false">
      <c r="F640" s="3" t="n">
        <v>1989</v>
      </c>
      <c r="G640" s="6" t="s">
        <v>46</v>
      </c>
      <c r="H640" s="3" t="s">
        <v>9</v>
      </c>
      <c r="I640" s="2" t="s">
        <v>119</v>
      </c>
      <c r="J640" s="3" t="n">
        <v>17</v>
      </c>
      <c r="K640" s="3" t="s">
        <v>9</v>
      </c>
      <c r="L640" s="3" t="n">
        <v>7</v>
      </c>
      <c r="O640" s="3"/>
      <c r="P640" s="17"/>
    </row>
    <row r="641" customFormat="false" ht="15" hidden="false" customHeight="false" outlineLevel="0" collapsed="false">
      <c r="G641" s="4"/>
      <c r="I641" s="4"/>
      <c r="O641" s="3"/>
      <c r="P641" s="17"/>
    </row>
    <row r="642" customFormat="false" ht="15" hidden="false" customHeight="false" outlineLevel="0" collapsed="false">
      <c r="G642" s="16" t="s">
        <v>78</v>
      </c>
      <c r="O642" s="3"/>
      <c r="P642" s="17"/>
    </row>
    <row r="643" customFormat="false" ht="15" hidden="false" customHeight="false" outlineLevel="0" collapsed="false">
      <c r="F643" s="3" t="n">
        <v>1989</v>
      </c>
      <c r="G643" s="2" t="s">
        <v>7</v>
      </c>
      <c r="H643" s="3" t="s">
        <v>9</v>
      </c>
      <c r="I643" s="2" t="s">
        <v>119</v>
      </c>
      <c r="J643" s="3" t="n">
        <v>3</v>
      </c>
      <c r="K643" s="3" t="s">
        <v>9</v>
      </c>
      <c r="L643" s="3" t="n">
        <v>9</v>
      </c>
      <c r="O643" s="3"/>
      <c r="P643" s="17"/>
    </row>
    <row r="644" customFormat="false" ht="15" hidden="false" customHeight="false" outlineLevel="0" collapsed="false">
      <c r="F644" s="3" t="n">
        <v>1989</v>
      </c>
      <c r="G644" s="6" t="s">
        <v>119</v>
      </c>
      <c r="H644" s="3" t="s">
        <v>9</v>
      </c>
      <c r="I644" s="2" t="s">
        <v>7</v>
      </c>
      <c r="J644" s="3" t="n">
        <v>8</v>
      </c>
      <c r="K644" s="3" t="s">
        <v>9</v>
      </c>
      <c r="L644" s="3" t="n">
        <v>2</v>
      </c>
      <c r="O644" s="3"/>
      <c r="P644" s="17"/>
    </row>
    <row r="645" customFormat="false" ht="15" hidden="false" customHeight="false" outlineLevel="0" collapsed="false">
      <c r="G645" s="4"/>
      <c r="I645" s="4"/>
      <c r="O645" s="3"/>
      <c r="P645" s="17"/>
    </row>
    <row r="646" customFormat="false" ht="15" hidden="false" customHeight="false" outlineLevel="0" collapsed="false">
      <c r="G646" s="16" t="s">
        <v>19</v>
      </c>
      <c r="O646" s="3"/>
      <c r="P646" s="17"/>
    </row>
    <row r="647" customFormat="false" ht="15" hidden="false" customHeight="false" outlineLevel="0" collapsed="false">
      <c r="F647" s="3" t="n">
        <v>1989</v>
      </c>
      <c r="G647" s="6" t="s">
        <v>8</v>
      </c>
      <c r="H647" s="3" t="s">
        <v>9</v>
      </c>
      <c r="I647" s="2" t="s">
        <v>46</v>
      </c>
      <c r="J647" s="3" t="n">
        <v>8</v>
      </c>
      <c r="K647" s="3" t="s">
        <v>9</v>
      </c>
      <c r="L647" s="3" t="n">
        <v>6</v>
      </c>
      <c r="O647" s="3"/>
      <c r="P647" s="17"/>
    </row>
    <row r="648" customFormat="false" ht="15" hidden="false" customHeight="false" outlineLevel="0" collapsed="false">
      <c r="F648" s="3" t="n">
        <v>1989</v>
      </c>
      <c r="G648" s="2" t="s">
        <v>46</v>
      </c>
      <c r="H648" s="3" t="s">
        <v>9</v>
      </c>
      <c r="I648" s="2" t="s">
        <v>8</v>
      </c>
      <c r="J648" s="3" t="n">
        <v>3</v>
      </c>
      <c r="K648" s="3" t="s">
        <v>9</v>
      </c>
      <c r="L648" s="3" t="n">
        <v>3</v>
      </c>
      <c r="O648" s="3"/>
      <c r="P648" s="17"/>
    </row>
    <row r="649" customFormat="false" ht="15" hidden="false" customHeight="false" outlineLevel="0" collapsed="false">
      <c r="G649" s="4"/>
      <c r="I649" s="16"/>
      <c r="O649" s="3"/>
      <c r="P649" s="17"/>
    </row>
    <row r="650" customFormat="false" ht="15" hidden="false" customHeight="false" outlineLevel="0" collapsed="false">
      <c r="G650" s="4"/>
      <c r="I650" s="16"/>
      <c r="O650" s="3"/>
      <c r="P650" s="17"/>
    </row>
    <row r="651" customFormat="false" ht="15" hidden="false" customHeight="false" outlineLevel="0" collapsed="false">
      <c r="A651" s="9"/>
      <c r="B651" s="10" t="s">
        <v>127</v>
      </c>
      <c r="C651" s="11"/>
      <c r="D651" s="11"/>
      <c r="E651" s="11"/>
      <c r="F651" s="11"/>
      <c r="G651" s="12" t="s">
        <v>128</v>
      </c>
      <c r="H651" s="13"/>
      <c r="I651" s="13"/>
      <c r="J651" s="11"/>
      <c r="K651" s="11"/>
      <c r="L651" s="11"/>
      <c r="M651" s="14"/>
      <c r="N651" s="11"/>
      <c r="O651" s="14"/>
      <c r="P651" s="15"/>
    </row>
    <row r="652" customFormat="false" ht="15" hidden="false" customHeight="false" outlineLevel="0" collapsed="false">
      <c r="A652" s="1" t="n">
        <v>1</v>
      </c>
      <c r="B652" s="2" t="s">
        <v>119</v>
      </c>
      <c r="G652" s="16" t="s">
        <v>107</v>
      </c>
      <c r="O652" s="3"/>
      <c r="P652" s="15"/>
    </row>
    <row r="653" customFormat="false" ht="15" hidden="false" customHeight="false" outlineLevel="0" collapsed="false">
      <c r="A653" s="1" t="n">
        <v>2</v>
      </c>
      <c r="B653" s="2" t="s">
        <v>48</v>
      </c>
      <c r="F653" s="3" t="n">
        <v>1990</v>
      </c>
      <c r="G653" s="6" t="s">
        <v>7</v>
      </c>
      <c r="H653" s="3" t="s">
        <v>9</v>
      </c>
      <c r="I653" s="2" t="s">
        <v>13</v>
      </c>
      <c r="J653" s="3" t="n">
        <v>12</v>
      </c>
      <c r="K653" s="3" t="s">
        <v>9</v>
      </c>
      <c r="L653" s="3" t="n">
        <v>14</v>
      </c>
      <c r="O653" s="3"/>
      <c r="P653" s="17"/>
    </row>
    <row r="654" customFormat="false" ht="15" hidden="false" customHeight="false" outlineLevel="0" collapsed="false">
      <c r="A654" s="1" t="n">
        <v>3</v>
      </c>
      <c r="B654" s="2" t="s">
        <v>7</v>
      </c>
      <c r="F654" s="3" t="n">
        <v>1990</v>
      </c>
      <c r="G654" s="2" t="s">
        <v>13</v>
      </c>
      <c r="H654" s="3" t="s">
        <v>9</v>
      </c>
      <c r="I654" s="2" t="s">
        <v>7</v>
      </c>
      <c r="J654" s="3" t="n">
        <v>3</v>
      </c>
      <c r="K654" s="3" t="s">
        <v>9</v>
      </c>
      <c r="L654" s="3" t="n">
        <v>6</v>
      </c>
      <c r="O654" s="3"/>
      <c r="P654" s="17"/>
    </row>
    <row r="655" customFormat="false" ht="15" hidden="false" customHeight="false" outlineLevel="0" collapsed="false">
      <c r="A655" s="1" t="n">
        <v>4</v>
      </c>
      <c r="B655" s="2" t="s">
        <v>83</v>
      </c>
      <c r="G655" s="16"/>
      <c r="I655" s="4"/>
      <c r="O655" s="3"/>
      <c r="P655" s="17"/>
    </row>
    <row r="656" customFormat="false" ht="15" hidden="false" customHeight="false" outlineLevel="0" collapsed="false">
      <c r="A656" s="1" t="n">
        <v>5</v>
      </c>
      <c r="B656" s="2" t="s">
        <v>34</v>
      </c>
      <c r="F656" s="3" t="n">
        <v>1990</v>
      </c>
      <c r="G656" s="6" t="s">
        <v>48</v>
      </c>
      <c r="H656" s="3" t="s">
        <v>9</v>
      </c>
      <c r="I656" s="2" t="s">
        <v>46</v>
      </c>
      <c r="J656" s="3" t="n">
        <v>28</v>
      </c>
      <c r="K656" s="3" t="s">
        <v>9</v>
      </c>
      <c r="L656" s="3" t="n">
        <v>3</v>
      </c>
      <c r="O656" s="3"/>
      <c r="P656" s="17"/>
    </row>
    <row r="657" customFormat="false" ht="15" hidden="false" customHeight="false" outlineLevel="0" collapsed="false">
      <c r="B657" s="2" t="s">
        <v>8</v>
      </c>
      <c r="F657" s="3" t="n">
        <v>1990</v>
      </c>
      <c r="G657" s="2" t="s">
        <v>46</v>
      </c>
      <c r="H657" s="3" t="s">
        <v>9</v>
      </c>
      <c r="I657" s="2" t="s">
        <v>48</v>
      </c>
      <c r="J657" s="3" t="n">
        <v>6</v>
      </c>
      <c r="K657" s="3" t="s">
        <v>9</v>
      </c>
      <c r="L657" s="3" t="n">
        <v>19</v>
      </c>
      <c r="O657" s="3"/>
      <c r="P657" s="17"/>
    </row>
    <row r="658" customFormat="false" ht="15" hidden="false" customHeight="false" outlineLevel="0" collapsed="false">
      <c r="B658" s="2" t="s">
        <v>46</v>
      </c>
      <c r="G658" s="16"/>
      <c r="I658" s="4"/>
      <c r="O658" s="3"/>
      <c r="P658" s="17"/>
    </row>
    <row r="659" customFormat="false" ht="15" hidden="false" customHeight="false" outlineLevel="0" collapsed="false">
      <c r="B659" s="2" t="s">
        <v>13</v>
      </c>
      <c r="F659" s="3" t="n">
        <v>1990</v>
      </c>
      <c r="G659" s="6" t="s">
        <v>83</v>
      </c>
      <c r="H659" s="3" t="s">
        <v>9</v>
      </c>
      <c r="I659" s="2" t="s">
        <v>8</v>
      </c>
      <c r="J659" s="3" t="n">
        <v>5</v>
      </c>
      <c r="K659" s="3" t="s">
        <v>9</v>
      </c>
      <c r="L659" s="3" t="n">
        <v>3</v>
      </c>
      <c r="O659" s="3"/>
      <c r="P659" s="17"/>
    </row>
    <row r="660" customFormat="false" ht="15" hidden="false" customHeight="false" outlineLevel="0" collapsed="false">
      <c r="A660" s="1" t="n">
        <v>9</v>
      </c>
      <c r="B660" s="2" t="s">
        <v>129</v>
      </c>
      <c r="F660" s="3" t="n">
        <v>1990</v>
      </c>
      <c r="G660" s="2" t="s">
        <v>8</v>
      </c>
      <c r="H660" s="3" t="s">
        <v>9</v>
      </c>
      <c r="I660" s="2" t="s">
        <v>83</v>
      </c>
      <c r="J660" s="3" t="n">
        <v>7</v>
      </c>
      <c r="K660" s="3" t="s">
        <v>9</v>
      </c>
      <c r="L660" s="3" t="n">
        <v>6</v>
      </c>
      <c r="O660" s="3"/>
      <c r="P660" s="17"/>
    </row>
    <row r="661" customFormat="false" ht="15" hidden="false" customHeight="false" outlineLevel="0" collapsed="false">
      <c r="B661" s="2" t="s">
        <v>5</v>
      </c>
      <c r="G661" s="16"/>
      <c r="I661" s="4"/>
      <c r="O661" s="3"/>
      <c r="P661" s="17"/>
    </row>
    <row r="662" customFormat="false" ht="15" hidden="false" customHeight="false" outlineLevel="0" collapsed="false">
      <c r="B662" s="2" t="s">
        <v>14</v>
      </c>
      <c r="F662" s="3" t="n">
        <v>1990</v>
      </c>
      <c r="G662" s="6" t="s">
        <v>119</v>
      </c>
      <c r="H662" s="3" t="s">
        <v>9</v>
      </c>
      <c r="I662" s="2" t="s">
        <v>34</v>
      </c>
      <c r="J662" s="3" t="n">
        <v>20</v>
      </c>
      <c r="K662" s="3" t="s">
        <v>9</v>
      </c>
      <c r="L662" s="3" t="n">
        <v>7</v>
      </c>
      <c r="O662" s="3"/>
      <c r="P662" s="17"/>
    </row>
    <row r="663" customFormat="false" ht="15" hidden="false" customHeight="false" outlineLevel="0" collapsed="false">
      <c r="B663" s="2" t="s">
        <v>124</v>
      </c>
      <c r="F663" s="3" t="n">
        <v>1990</v>
      </c>
      <c r="G663" s="2" t="s">
        <v>34</v>
      </c>
      <c r="H663" s="3" t="s">
        <v>9</v>
      </c>
      <c r="I663" s="2" t="s">
        <v>119</v>
      </c>
      <c r="J663" s="3" t="n">
        <v>2</v>
      </c>
      <c r="K663" s="3" t="s">
        <v>9</v>
      </c>
      <c r="L663" s="3" t="n">
        <v>15</v>
      </c>
      <c r="O663" s="3"/>
      <c r="P663" s="17"/>
    </row>
    <row r="664" customFormat="false" ht="15" hidden="false" customHeight="false" outlineLevel="0" collapsed="false">
      <c r="A664" s="1" t="n">
        <v>13</v>
      </c>
      <c r="B664" s="2" t="s">
        <v>97</v>
      </c>
      <c r="G664" s="16"/>
      <c r="I664" s="4"/>
      <c r="O664" s="3"/>
      <c r="P664" s="17"/>
    </row>
    <row r="665" customFormat="false" ht="15" hidden="false" customHeight="false" outlineLevel="0" collapsed="false">
      <c r="B665" s="2" t="s">
        <v>126</v>
      </c>
      <c r="G665" s="16" t="s">
        <v>77</v>
      </c>
      <c r="I665" s="4"/>
      <c r="O665" s="3"/>
      <c r="P665" s="17"/>
    </row>
    <row r="666" customFormat="false" ht="15" hidden="false" customHeight="false" outlineLevel="0" collapsed="false">
      <c r="B666" s="2" t="s">
        <v>94</v>
      </c>
      <c r="F666" s="3" t="n">
        <v>1990</v>
      </c>
      <c r="G666" s="6" t="s">
        <v>119</v>
      </c>
      <c r="H666" s="3" t="s">
        <v>9</v>
      </c>
      <c r="I666" s="2" t="s">
        <v>83</v>
      </c>
      <c r="J666" s="3" t="n">
        <v>4</v>
      </c>
      <c r="K666" s="3" t="s">
        <v>9</v>
      </c>
      <c r="L666" s="3" t="n">
        <v>1</v>
      </c>
      <c r="O666" s="3"/>
      <c r="P666" s="17"/>
    </row>
    <row r="667" customFormat="false" ht="15" hidden="false" customHeight="false" outlineLevel="0" collapsed="false">
      <c r="B667" s="2" t="s">
        <v>111</v>
      </c>
      <c r="F667" s="3" t="n">
        <v>1990</v>
      </c>
      <c r="G667" s="2" t="s">
        <v>83</v>
      </c>
      <c r="H667" s="3" t="s">
        <v>9</v>
      </c>
      <c r="I667" s="2" t="s">
        <v>119</v>
      </c>
      <c r="J667" s="3" t="n">
        <v>6</v>
      </c>
      <c r="K667" s="3" t="s">
        <v>9</v>
      </c>
      <c r="L667" s="3" t="n">
        <v>8</v>
      </c>
      <c r="O667" s="3"/>
      <c r="P667" s="17"/>
    </row>
    <row r="668" customFormat="false" ht="15" hidden="false" customHeight="false" outlineLevel="0" collapsed="false">
      <c r="A668" s="1" t="n">
        <v>17</v>
      </c>
      <c r="B668" s="2" t="s">
        <v>26</v>
      </c>
      <c r="G668" s="16"/>
      <c r="I668" s="4"/>
      <c r="O668" s="3"/>
      <c r="P668" s="17"/>
    </row>
    <row r="669" customFormat="false" ht="15" hidden="false" customHeight="false" outlineLevel="0" collapsed="false">
      <c r="B669" s="2" t="s">
        <v>12</v>
      </c>
      <c r="F669" s="3" t="n">
        <v>1990</v>
      </c>
      <c r="G669" s="6" t="s">
        <v>48</v>
      </c>
      <c r="H669" s="3" t="s">
        <v>9</v>
      </c>
      <c r="I669" s="2" t="s">
        <v>7</v>
      </c>
      <c r="J669" s="3" t="n">
        <v>11</v>
      </c>
      <c r="K669" s="3" t="s">
        <v>9</v>
      </c>
      <c r="L669" s="3" t="n">
        <v>8</v>
      </c>
      <c r="O669" s="3"/>
      <c r="P669" s="17"/>
    </row>
    <row r="670" customFormat="false" ht="15" hidden="false" customHeight="false" outlineLevel="0" collapsed="false">
      <c r="B670" s="2" t="s">
        <v>130</v>
      </c>
      <c r="F670" s="3" t="n">
        <v>1990</v>
      </c>
      <c r="G670" s="2" t="s">
        <v>7</v>
      </c>
      <c r="H670" s="3" t="s">
        <v>9</v>
      </c>
      <c r="I670" s="2" t="s">
        <v>48</v>
      </c>
      <c r="J670" s="3" t="n">
        <v>4</v>
      </c>
      <c r="K670" s="3" t="s">
        <v>9</v>
      </c>
      <c r="L670" s="3" t="n">
        <v>4</v>
      </c>
      <c r="O670" s="3"/>
      <c r="P670" s="17"/>
    </row>
    <row r="671" customFormat="false" ht="15" hidden="false" customHeight="false" outlineLevel="0" collapsed="false">
      <c r="G671" s="4"/>
      <c r="I671" s="4"/>
      <c r="O671" s="3"/>
      <c r="P671" s="17"/>
    </row>
    <row r="672" customFormat="false" ht="15" hidden="false" customHeight="false" outlineLevel="0" collapsed="false">
      <c r="G672" s="16" t="s">
        <v>78</v>
      </c>
      <c r="O672" s="3"/>
      <c r="P672" s="17"/>
    </row>
    <row r="673" customFormat="false" ht="15" hidden="false" customHeight="false" outlineLevel="0" collapsed="false">
      <c r="F673" s="3" t="n">
        <v>1990</v>
      </c>
      <c r="G673" s="6" t="s">
        <v>7</v>
      </c>
      <c r="H673" s="3" t="s">
        <v>9</v>
      </c>
      <c r="I673" s="2" t="s">
        <v>83</v>
      </c>
      <c r="J673" s="3" t="n">
        <v>13</v>
      </c>
      <c r="K673" s="3" t="s">
        <v>9</v>
      </c>
      <c r="L673" s="3" t="n">
        <v>3</v>
      </c>
      <c r="O673" s="3"/>
      <c r="P673" s="17"/>
    </row>
    <row r="674" customFormat="false" ht="15" hidden="false" customHeight="false" outlineLevel="0" collapsed="false">
      <c r="F674" s="3" t="n">
        <v>1990</v>
      </c>
      <c r="G674" s="2" t="s">
        <v>83</v>
      </c>
      <c r="H674" s="3" t="s">
        <v>9</v>
      </c>
      <c r="I674" s="2" t="s">
        <v>7</v>
      </c>
      <c r="J674" s="3" t="n">
        <v>6</v>
      </c>
      <c r="K674" s="3" t="s">
        <v>9</v>
      </c>
      <c r="L674" s="3" t="n">
        <v>5</v>
      </c>
      <c r="O674" s="3"/>
      <c r="P674" s="17"/>
    </row>
    <row r="675" customFormat="false" ht="15" hidden="false" customHeight="false" outlineLevel="0" collapsed="false">
      <c r="G675" s="4"/>
      <c r="I675" s="4"/>
      <c r="O675" s="3"/>
      <c r="P675" s="17"/>
    </row>
    <row r="676" customFormat="false" ht="15" hidden="false" customHeight="false" outlineLevel="0" collapsed="false">
      <c r="G676" s="16" t="s">
        <v>19</v>
      </c>
      <c r="O676" s="3"/>
      <c r="P676" s="17"/>
    </row>
    <row r="677" customFormat="false" ht="15" hidden="false" customHeight="false" outlineLevel="0" collapsed="false">
      <c r="F677" s="3" t="n">
        <v>1990</v>
      </c>
      <c r="G677" s="2" t="s">
        <v>48</v>
      </c>
      <c r="H677" s="3" t="s">
        <v>9</v>
      </c>
      <c r="I677" s="2" t="s">
        <v>119</v>
      </c>
      <c r="J677" s="3" t="n">
        <v>16</v>
      </c>
      <c r="K677" s="3" t="s">
        <v>9</v>
      </c>
      <c r="L677" s="3" t="n">
        <v>11</v>
      </c>
      <c r="O677" s="3"/>
      <c r="P677" s="17"/>
    </row>
    <row r="678" customFormat="false" ht="15" hidden="false" customHeight="false" outlineLevel="0" collapsed="false">
      <c r="F678" s="3" t="n">
        <v>1990</v>
      </c>
      <c r="G678" s="6" t="s">
        <v>119</v>
      </c>
      <c r="H678" s="3" t="s">
        <v>9</v>
      </c>
      <c r="I678" s="2" t="s">
        <v>48</v>
      </c>
      <c r="J678" s="3" t="n">
        <v>9</v>
      </c>
      <c r="K678" s="3" t="s">
        <v>9</v>
      </c>
      <c r="L678" s="3" t="n">
        <v>3</v>
      </c>
      <c r="O678" s="3"/>
      <c r="P678" s="17"/>
    </row>
    <row r="679" customFormat="false" ht="15" hidden="false" customHeight="false" outlineLevel="0" collapsed="false">
      <c r="G679" s="4"/>
      <c r="I679" s="4"/>
      <c r="O679" s="3"/>
      <c r="P679" s="17"/>
    </row>
    <row r="680" customFormat="false" ht="15" hidden="false" customHeight="false" outlineLevel="0" collapsed="false">
      <c r="G680" s="4"/>
      <c r="I680" s="4"/>
      <c r="O680" s="3"/>
      <c r="P680" s="17"/>
    </row>
    <row r="681" customFormat="false" ht="15" hidden="false" customHeight="false" outlineLevel="0" collapsed="false">
      <c r="A681" s="9"/>
      <c r="B681" s="10" t="s">
        <v>131</v>
      </c>
      <c r="C681" s="11"/>
      <c r="D681" s="11"/>
      <c r="E681" s="11"/>
      <c r="F681" s="11"/>
      <c r="G681" s="12" t="s">
        <v>132</v>
      </c>
      <c r="H681" s="13"/>
      <c r="I681" s="13"/>
      <c r="J681" s="11"/>
      <c r="K681" s="11"/>
      <c r="L681" s="11"/>
      <c r="M681" s="14"/>
      <c r="N681" s="11"/>
      <c r="O681" s="14"/>
      <c r="P681" s="15"/>
    </row>
    <row r="682" customFormat="false" ht="15" hidden="false" customHeight="false" outlineLevel="0" collapsed="false">
      <c r="A682" s="1" t="n">
        <v>1</v>
      </c>
      <c r="B682" s="2" t="s">
        <v>129</v>
      </c>
      <c r="G682" s="16" t="s">
        <v>107</v>
      </c>
      <c r="O682" s="3"/>
      <c r="P682" s="15"/>
    </row>
    <row r="683" customFormat="false" ht="15" hidden="false" customHeight="false" outlineLevel="0" collapsed="false">
      <c r="A683" s="1" t="n">
        <v>2</v>
      </c>
      <c r="B683" s="2" t="s">
        <v>34</v>
      </c>
      <c r="F683" s="3" t="n">
        <v>1991</v>
      </c>
      <c r="G683" s="2" t="s">
        <v>13</v>
      </c>
      <c r="H683" s="3" t="s">
        <v>9</v>
      </c>
      <c r="I683" s="2" t="s">
        <v>129</v>
      </c>
      <c r="J683" s="3" t="n">
        <v>7</v>
      </c>
      <c r="K683" s="3" t="s">
        <v>9</v>
      </c>
      <c r="L683" s="3" t="n">
        <v>8</v>
      </c>
      <c r="O683" s="3"/>
      <c r="P683" s="17"/>
    </row>
    <row r="684" customFormat="false" ht="15" hidden="false" customHeight="false" outlineLevel="0" collapsed="false">
      <c r="A684" s="1" t="n">
        <v>3</v>
      </c>
      <c r="B684" s="2" t="s">
        <v>97</v>
      </c>
      <c r="F684" s="3" t="n">
        <v>1991</v>
      </c>
      <c r="G684" s="6" t="s">
        <v>129</v>
      </c>
      <c r="H684" s="3" t="s">
        <v>9</v>
      </c>
      <c r="I684" s="2" t="s">
        <v>13</v>
      </c>
      <c r="J684" s="3" t="n">
        <v>10</v>
      </c>
      <c r="K684" s="3" t="s">
        <v>9</v>
      </c>
      <c r="L684" s="3" t="n">
        <v>4</v>
      </c>
      <c r="O684" s="3"/>
      <c r="P684" s="17"/>
    </row>
    <row r="685" customFormat="false" ht="15" hidden="false" customHeight="false" outlineLevel="0" collapsed="false">
      <c r="A685" s="1" t="n">
        <v>4</v>
      </c>
      <c r="B685" s="2" t="s">
        <v>48</v>
      </c>
      <c r="G685" s="16"/>
      <c r="I685" s="4"/>
      <c r="O685" s="3"/>
      <c r="P685" s="17"/>
    </row>
    <row r="686" customFormat="false" ht="15" hidden="false" customHeight="false" outlineLevel="0" collapsed="false">
      <c r="A686" s="1" t="n">
        <v>5</v>
      </c>
      <c r="B686" s="2" t="s">
        <v>8</v>
      </c>
      <c r="F686" s="3" t="n">
        <v>1991</v>
      </c>
      <c r="G686" s="6" t="s">
        <v>34</v>
      </c>
      <c r="H686" s="3" t="s">
        <v>9</v>
      </c>
      <c r="I686" s="2" t="s">
        <v>8</v>
      </c>
      <c r="J686" s="3" t="n">
        <v>4</v>
      </c>
      <c r="K686" s="3" t="s">
        <v>9</v>
      </c>
      <c r="L686" s="3" t="n">
        <v>3</v>
      </c>
      <c r="O686" s="3"/>
      <c r="P686" s="17"/>
    </row>
    <row r="687" customFormat="false" ht="15" hidden="false" customHeight="false" outlineLevel="0" collapsed="false">
      <c r="B687" s="2" t="s">
        <v>46</v>
      </c>
      <c r="F687" s="3" t="n">
        <v>1991</v>
      </c>
      <c r="G687" s="2" t="s">
        <v>8</v>
      </c>
      <c r="H687" s="3" t="s">
        <v>9</v>
      </c>
      <c r="I687" s="2" t="s">
        <v>34</v>
      </c>
      <c r="J687" s="3" t="n">
        <v>5</v>
      </c>
      <c r="K687" s="3" t="s">
        <v>9</v>
      </c>
      <c r="L687" s="3" t="n">
        <v>6</v>
      </c>
      <c r="O687" s="3"/>
      <c r="P687" s="17"/>
    </row>
    <row r="688" customFormat="false" ht="15" hidden="false" customHeight="false" outlineLevel="0" collapsed="false">
      <c r="B688" s="2" t="s">
        <v>26</v>
      </c>
      <c r="G688" s="16"/>
      <c r="I688" s="4"/>
      <c r="O688" s="3"/>
      <c r="P688" s="17"/>
    </row>
    <row r="689" customFormat="false" ht="15" hidden="false" customHeight="false" outlineLevel="0" collapsed="false">
      <c r="B689" s="2" t="s">
        <v>13</v>
      </c>
      <c r="F689" s="3" t="n">
        <v>1991</v>
      </c>
      <c r="G689" s="6" t="s">
        <v>97</v>
      </c>
      <c r="H689" s="3" t="s">
        <v>9</v>
      </c>
      <c r="I689" s="2" t="s">
        <v>26</v>
      </c>
      <c r="J689" s="3" t="n">
        <v>19</v>
      </c>
      <c r="K689" s="3" t="s">
        <v>9</v>
      </c>
      <c r="L689" s="3" t="n">
        <v>8</v>
      </c>
      <c r="O689" s="3"/>
      <c r="P689" s="17"/>
    </row>
    <row r="690" customFormat="false" ht="15" hidden="false" customHeight="false" outlineLevel="0" collapsed="false">
      <c r="A690" s="1" t="n">
        <v>9</v>
      </c>
      <c r="B690" s="2" t="s">
        <v>119</v>
      </c>
      <c r="F690" s="3" t="n">
        <v>1991</v>
      </c>
      <c r="G690" s="2" t="s">
        <v>26</v>
      </c>
      <c r="H690" s="3" t="s">
        <v>9</v>
      </c>
      <c r="I690" s="2" t="s">
        <v>97</v>
      </c>
      <c r="J690" s="3" t="n">
        <v>6</v>
      </c>
      <c r="K690" s="3" t="s">
        <v>9</v>
      </c>
      <c r="L690" s="3" t="n">
        <v>7</v>
      </c>
      <c r="O690" s="3"/>
      <c r="P690" s="17"/>
    </row>
    <row r="691" customFormat="false" ht="15" hidden="false" customHeight="false" outlineLevel="0" collapsed="false">
      <c r="B691" s="2" t="s">
        <v>7</v>
      </c>
      <c r="G691" s="16"/>
      <c r="I691" s="4"/>
      <c r="O691" s="3"/>
      <c r="P691" s="17"/>
    </row>
    <row r="692" customFormat="false" ht="15" hidden="false" customHeight="false" outlineLevel="0" collapsed="false">
      <c r="B692" s="2" t="s">
        <v>126</v>
      </c>
      <c r="F692" s="3" t="n">
        <v>1991</v>
      </c>
      <c r="G692" s="6" t="s">
        <v>48</v>
      </c>
      <c r="H692" s="3" t="s">
        <v>9</v>
      </c>
      <c r="I692" s="2" t="s">
        <v>46</v>
      </c>
      <c r="J692" s="3" t="n">
        <v>20</v>
      </c>
      <c r="K692" s="3" t="s">
        <v>9</v>
      </c>
      <c r="L692" s="3" t="n">
        <v>7</v>
      </c>
      <c r="O692" s="3"/>
      <c r="P692" s="17"/>
    </row>
    <row r="693" customFormat="false" ht="15" hidden="false" customHeight="false" outlineLevel="0" collapsed="false">
      <c r="B693" s="2" t="s">
        <v>133</v>
      </c>
      <c r="F693" s="3" t="n">
        <v>1991</v>
      </c>
      <c r="G693" s="2" t="s">
        <v>46</v>
      </c>
      <c r="H693" s="3" t="s">
        <v>9</v>
      </c>
      <c r="I693" s="2" t="s">
        <v>48</v>
      </c>
      <c r="J693" s="3" t="n">
        <v>2</v>
      </c>
      <c r="K693" s="3" t="s">
        <v>9</v>
      </c>
      <c r="L693" s="3" t="n">
        <v>15</v>
      </c>
      <c r="O693" s="3"/>
      <c r="P693" s="17"/>
    </row>
    <row r="694" customFormat="false" ht="15" hidden="false" customHeight="false" outlineLevel="0" collapsed="false">
      <c r="A694" s="1" t="n">
        <v>13</v>
      </c>
      <c r="B694" s="2" t="s">
        <v>94</v>
      </c>
      <c r="G694" s="16"/>
      <c r="I694" s="4"/>
      <c r="O694" s="3"/>
      <c r="P694" s="17"/>
    </row>
    <row r="695" customFormat="false" ht="15" hidden="false" customHeight="false" outlineLevel="0" collapsed="false">
      <c r="B695" s="2" t="s">
        <v>12</v>
      </c>
      <c r="G695" s="16" t="s">
        <v>77</v>
      </c>
      <c r="I695" s="4"/>
      <c r="O695" s="3"/>
      <c r="P695" s="17"/>
    </row>
    <row r="696" customFormat="false" ht="15" hidden="false" customHeight="false" outlineLevel="0" collapsed="false">
      <c r="B696" s="2" t="s">
        <v>69</v>
      </c>
      <c r="F696" s="3" t="n">
        <v>1991</v>
      </c>
      <c r="G696" s="6" t="s">
        <v>129</v>
      </c>
      <c r="H696" s="3" t="s">
        <v>9</v>
      </c>
      <c r="I696" s="2" t="s">
        <v>97</v>
      </c>
      <c r="J696" s="3" t="n">
        <v>15</v>
      </c>
      <c r="K696" s="3" t="s">
        <v>9</v>
      </c>
      <c r="L696" s="3" t="n">
        <v>8</v>
      </c>
      <c r="O696" s="3"/>
      <c r="P696" s="17"/>
    </row>
    <row r="697" customFormat="false" ht="15" hidden="false" customHeight="false" outlineLevel="0" collapsed="false">
      <c r="B697" s="2" t="s">
        <v>108</v>
      </c>
      <c r="F697" s="3" t="n">
        <v>1991</v>
      </c>
      <c r="G697" s="2" t="s">
        <v>97</v>
      </c>
      <c r="H697" s="3" t="s">
        <v>9</v>
      </c>
      <c r="I697" s="2" t="s">
        <v>129</v>
      </c>
      <c r="J697" s="3" t="n">
        <v>3</v>
      </c>
      <c r="K697" s="3" t="s">
        <v>9</v>
      </c>
      <c r="L697" s="3" t="n">
        <v>19</v>
      </c>
      <c r="O697" s="3"/>
      <c r="P697" s="17"/>
    </row>
    <row r="698" customFormat="false" ht="15" hidden="false" customHeight="false" outlineLevel="0" collapsed="false">
      <c r="A698" s="1" t="n">
        <v>17</v>
      </c>
      <c r="B698" s="2" t="s">
        <v>5</v>
      </c>
      <c r="G698" s="16"/>
      <c r="I698" s="4"/>
      <c r="O698" s="3"/>
      <c r="P698" s="17"/>
    </row>
    <row r="699" customFormat="false" ht="15" hidden="false" customHeight="false" outlineLevel="0" collapsed="false">
      <c r="B699" s="2" t="s">
        <v>134</v>
      </c>
      <c r="F699" s="3" t="n">
        <v>1991</v>
      </c>
      <c r="G699" s="6" t="s">
        <v>34</v>
      </c>
      <c r="H699" s="3" t="s">
        <v>9</v>
      </c>
      <c r="I699" s="2" t="s">
        <v>48</v>
      </c>
      <c r="J699" s="3" t="n">
        <v>11</v>
      </c>
      <c r="K699" s="3" t="s">
        <v>9</v>
      </c>
      <c r="L699" s="3" t="n">
        <v>7</v>
      </c>
      <c r="O699" s="3"/>
      <c r="P699" s="17"/>
    </row>
    <row r="700" customFormat="false" ht="15" hidden="false" customHeight="false" outlineLevel="0" collapsed="false">
      <c r="B700" s="2" t="s">
        <v>24</v>
      </c>
      <c r="F700" s="3" t="n">
        <v>1991</v>
      </c>
      <c r="G700" s="2" t="s">
        <v>48</v>
      </c>
      <c r="H700" s="3" t="s">
        <v>9</v>
      </c>
      <c r="I700" s="2" t="s">
        <v>34</v>
      </c>
      <c r="J700" s="3" t="n">
        <v>9</v>
      </c>
      <c r="K700" s="3" t="s">
        <v>9</v>
      </c>
      <c r="L700" s="3" t="n">
        <v>10</v>
      </c>
      <c r="O700" s="3"/>
      <c r="P700" s="17"/>
    </row>
    <row r="701" customFormat="false" ht="15" hidden="false" customHeight="false" outlineLevel="0" collapsed="false">
      <c r="A701" s="1" t="n">
        <v>20</v>
      </c>
      <c r="B701" s="2" t="s">
        <v>15</v>
      </c>
      <c r="G701" s="4"/>
      <c r="I701" s="4"/>
      <c r="O701" s="3"/>
      <c r="P701" s="17"/>
    </row>
    <row r="702" customFormat="false" ht="15" hidden="false" customHeight="false" outlineLevel="0" collapsed="false">
      <c r="A702" s="1" t="n">
        <v>21</v>
      </c>
      <c r="B702" s="2" t="s">
        <v>14</v>
      </c>
      <c r="G702" s="16" t="s">
        <v>135</v>
      </c>
      <c r="O702" s="3"/>
      <c r="P702" s="17"/>
    </row>
    <row r="703" customFormat="false" ht="15" hidden="false" customHeight="false" outlineLevel="0" collapsed="false">
      <c r="F703" s="3" t="n">
        <v>1991</v>
      </c>
      <c r="G703" s="6" t="s">
        <v>97</v>
      </c>
      <c r="H703" s="3" t="s">
        <v>9</v>
      </c>
      <c r="I703" s="2" t="s">
        <v>48</v>
      </c>
      <c r="J703" s="3" t="n">
        <v>8</v>
      </c>
      <c r="K703" s="3" t="s">
        <v>9</v>
      </c>
      <c r="L703" s="3" t="n">
        <v>4</v>
      </c>
      <c r="O703" s="3"/>
      <c r="P703" s="17"/>
    </row>
    <row r="704" customFormat="false" ht="15" hidden="false" customHeight="false" outlineLevel="0" collapsed="false">
      <c r="G704" s="4"/>
      <c r="I704" s="4"/>
      <c r="O704" s="3"/>
      <c r="P704" s="17"/>
    </row>
    <row r="705" customFormat="false" ht="15" hidden="false" customHeight="false" outlineLevel="0" collapsed="false">
      <c r="G705" s="16" t="s">
        <v>19</v>
      </c>
      <c r="O705" s="3"/>
      <c r="P705" s="17"/>
    </row>
    <row r="706" customFormat="false" ht="15" hidden="false" customHeight="false" outlineLevel="0" collapsed="false">
      <c r="F706" s="3" t="n">
        <v>1991</v>
      </c>
      <c r="G706" s="6" t="s">
        <v>129</v>
      </c>
      <c r="H706" s="3" t="s">
        <v>9</v>
      </c>
      <c r="I706" s="2" t="s">
        <v>34</v>
      </c>
      <c r="J706" s="3" t="n">
        <v>10</v>
      </c>
      <c r="K706" s="3" t="s">
        <v>9</v>
      </c>
      <c r="L706" s="3" t="n">
        <v>4</v>
      </c>
      <c r="O706" s="3"/>
      <c r="P706" s="17"/>
    </row>
    <row r="707" customFormat="false" ht="15" hidden="false" customHeight="false" outlineLevel="0" collapsed="false">
      <c r="F707" s="3" t="n">
        <v>1991</v>
      </c>
      <c r="G707" s="2" t="s">
        <v>34</v>
      </c>
      <c r="H707" s="3" t="s">
        <v>9</v>
      </c>
      <c r="I707" s="2" t="s">
        <v>129</v>
      </c>
      <c r="J707" s="3" t="n">
        <v>3</v>
      </c>
      <c r="K707" s="3" t="s">
        <v>9</v>
      </c>
      <c r="L707" s="3" t="n">
        <v>3</v>
      </c>
      <c r="O707" s="3"/>
      <c r="P707" s="17"/>
    </row>
    <row r="708" customFormat="false" ht="15" hidden="false" customHeight="false" outlineLevel="0" collapsed="false">
      <c r="G708" s="4"/>
      <c r="I708" s="16"/>
      <c r="O708" s="3"/>
      <c r="P708" s="17"/>
    </row>
    <row r="709" customFormat="false" ht="15" hidden="false" customHeight="false" outlineLevel="0" collapsed="false">
      <c r="G709" s="4"/>
      <c r="I709" s="16"/>
      <c r="O709" s="3"/>
      <c r="P709" s="17"/>
    </row>
    <row r="710" customFormat="false" ht="15" hidden="false" customHeight="false" outlineLevel="0" collapsed="false">
      <c r="A710" s="9"/>
      <c r="B710" s="10" t="s">
        <v>136</v>
      </c>
      <c r="C710" s="11"/>
      <c r="D710" s="11"/>
      <c r="E710" s="11"/>
      <c r="F710" s="11"/>
      <c r="G710" s="12" t="s">
        <v>137</v>
      </c>
      <c r="H710" s="13"/>
      <c r="I710" s="13"/>
      <c r="J710" s="11"/>
      <c r="K710" s="11"/>
      <c r="L710" s="11"/>
      <c r="M710" s="14"/>
      <c r="N710" s="11"/>
      <c r="O710" s="14"/>
      <c r="P710" s="15"/>
    </row>
    <row r="711" customFormat="false" ht="15" hidden="false" customHeight="false" outlineLevel="0" collapsed="false">
      <c r="A711" s="1" t="n">
        <v>1</v>
      </c>
      <c r="B711" s="2" t="s">
        <v>129</v>
      </c>
      <c r="G711" s="16" t="s">
        <v>138</v>
      </c>
      <c r="H711" s="4"/>
      <c r="I711" s="16" t="s">
        <v>139</v>
      </c>
      <c r="J711" s="1" t="s">
        <v>140</v>
      </c>
      <c r="O711" s="3"/>
      <c r="P711" s="15"/>
    </row>
    <row r="712" customFormat="false" ht="15" hidden="false" customHeight="false" outlineLevel="0" collapsed="false">
      <c r="A712" s="1" t="n">
        <v>2</v>
      </c>
      <c r="B712" s="2" t="s">
        <v>8</v>
      </c>
      <c r="G712" s="2" t="s">
        <v>129</v>
      </c>
      <c r="H712" s="4"/>
      <c r="I712" s="4" t="s">
        <v>141</v>
      </c>
      <c r="J712" s="3" t="n">
        <v>6</v>
      </c>
      <c r="O712" s="3"/>
      <c r="P712" s="17"/>
    </row>
    <row r="713" customFormat="false" ht="15" hidden="false" customHeight="false" outlineLevel="0" collapsed="false">
      <c r="A713" s="1" t="n">
        <v>3</v>
      </c>
      <c r="B713" s="2" t="s">
        <v>34</v>
      </c>
      <c r="G713" s="2" t="s">
        <v>8</v>
      </c>
      <c r="H713" s="4"/>
      <c r="I713" s="4" t="s">
        <v>142</v>
      </c>
      <c r="J713" s="3" t="n">
        <v>4</v>
      </c>
      <c r="O713" s="3"/>
      <c r="P713" s="17"/>
    </row>
    <row r="714" customFormat="false" ht="15" hidden="false" customHeight="false" outlineLevel="0" collapsed="false">
      <c r="A714" s="1" t="n">
        <v>4</v>
      </c>
      <c r="B714" s="2" t="s">
        <v>5</v>
      </c>
      <c r="G714" s="2" t="s">
        <v>34</v>
      </c>
      <c r="H714" s="4"/>
      <c r="I714" s="4" t="s">
        <v>143</v>
      </c>
      <c r="J714" s="3" t="n">
        <v>2</v>
      </c>
      <c r="O714" s="3"/>
      <c r="P714" s="17"/>
    </row>
    <row r="715" customFormat="false" ht="15" hidden="false" customHeight="false" outlineLevel="0" collapsed="false">
      <c r="B715" s="2" t="s">
        <v>46</v>
      </c>
      <c r="G715" s="16"/>
      <c r="H715" s="4"/>
      <c r="I715" s="4"/>
      <c r="O715" s="3"/>
      <c r="P715" s="17"/>
    </row>
    <row r="716" customFormat="false" ht="15" hidden="false" customHeight="false" outlineLevel="0" collapsed="false">
      <c r="B716" s="2" t="s">
        <v>57</v>
      </c>
      <c r="F716" s="3" t="n">
        <v>1994</v>
      </c>
      <c r="G716" s="2" t="s">
        <v>129</v>
      </c>
      <c r="H716" s="4" t="s">
        <v>9</v>
      </c>
      <c r="I716" s="2" t="s">
        <v>8</v>
      </c>
      <c r="K716" s="4" t="s">
        <v>9</v>
      </c>
      <c r="O716" s="3"/>
      <c r="P716" s="17"/>
    </row>
    <row r="717" customFormat="false" ht="15" hidden="false" customHeight="false" outlineLevel="0" collapsed="false">
      <c r="A717" s="1" t="n">
        <v>7</v>
      </c>
      <c r="B717" s="2" t="s">
        <v>48</v>
      </c>
      <c r="F717" s="3" t="n">
        <v>1994</v>
      </c>
      <c r="G717" s="2" t="s">
        <v>129</v>
      </c>
      <c r="H717" s="4" t="s">
        <v>9</v>
      </c>
      <c r="I717" s="2" t="s">
        <v>34</v>
      </c>
      <c r="K717" s="4" t="s">
        <v>9</v>
      </c>
      <c r="O717" s="3"/>
      <c r="P717" s="17"/>
    </row>
    <row r="718" customFormat="false" ht="15" hidden="false" customHeight="false" outlineLevel="0" collapsed="false">
      <c r="B718" s="2" t="s">
        <v>119</v>
      </c>
      <c r="F718" s="3" t="n">
        <v>1994</v>
      </c>
      <c r="G718" s="2" t="s">
        <v>8</v>
      </c>
      <c r="H718" s="4" t="s">
        <v>9</v>
      </c>
      <c r="I718" s="2" t="s">
        <v>129</v>
      </c>
      <c r="K718" s="4" t="s">
        <v>9</v>
      </c>
      <c r="O718" s="3"/>
      <c r="P718" s="17"/>
    </row>
    <row r="719" customFormat="false" ht="15" hidden="false" customHeight="false" outlineLevel="0" collapsed="false">
      <c r="B719" s="2" t="s">
        <v>97</v>
      </c>
      <c r="F719" s="3" t="n">
        <v>1994</v>
      </c>
      <c r="G719" s="2" t="s">
        <v>8</v>
      </c>
      <c r="H719" s="4" t="s">
        <v>9</v>
      </c>
      <c r="I719" s="2" t="s">
        <v>34</v>
      </c>
      <c r="K719" s="4" t="s">
        <v>9</v>
      </c>
      <c r="O719" s="3"/>
      <c r="P719" s="17"/>
    </row>
    <row r="720" customFormat="false" ht="15" hidden="false" customHeight="false" outlineLevel="0" collapsed="false">
      <c r="B720" s="2" t="s">
        <v>7</v>
      </c>
      <c r="F720" s="3" t="n">
        <v>1994</v>
      </c>
      <c r="G720" s="2" t="s">
        <v>34</v>
      </c>
      <c r="H720" s="4" t="s">
        <v>9</v>
      </c>
      <c r="I720" s="2" t="s">
        <v>129</v>
      </c>
      <c r="K720" s="4" t="s">
        <v>9</v>
      </c>
      <c r="O720" s="3"/>
      <c r="P720" s="17"/>
    </row>
    <row r="721" customFormat="false" ht="15" hidden="false" customHeight="false" outlineLevel="0" collapsed="false">
      <c r="B721" s="2" t="s">
        <v>144</v>
      </c>
      <c r="F721" s="3" t="n">
        <v>1994</v>
      </c>
      <c r="G721" s="2" t="s">
        <v>34</v>
      </c>
      <c r="H721" s="4" t="s">
        <v>9</v>
      </c>
      <c r="I721" s="2" t="s">
        <v>8</v>
      </c>
      <c r="K721" s="4" t="s">
        <v>9</v>
      </c>
      <c r="O721" s="3"/>
      <c r="P721" s="17"/>
    </row>
    <row r="722" customFormat="false" ht="15" hidden="false" customHeight="false" outlineLevel="0" collapsed="false">
      <c r="B722" s="2" t="s">
        <v>26</v>
      </c>
      <c r="G722" s="3"/>
      <c r="I722" s="3"/>
      <c r="M722" s="3"/>
      <c r="O722" s="3"/>
      <c r="P722" s="17"/>
    </row>
    <row r="723" customFormat="false" ht="15" hidden="false" customHeight="false" outlineLevel="0" collapsed="false">
      <c r="A723" s="1" t="n">
        <v>13</v>
      </c>
      <c r="B723" s="2" t="s">
        <v>15</v>
      </c>
      <c r="G723" s="3"/>
      <c r="I723" s="3"/>
      <c r="M723" s="3"/>
      <c r="O723" s="3"/>
      <c r="P723" s="17"/>
    </row>
    <row r="724" customFormat="false" ht="15" hidden="false" customHeight="false" outlineLevel="0" collapsed="false">
      <c r="B724" s="2" t="s">
        <v>13</v>
      </c>
      <c r="G724" s="3"/>
      <c r="I724" s="3"/>
      <c r="M724" s="3"/>
      <c r="O724" s="3"/>
      <c r="P724" s="17"/>
    </row>
    <row r="725" customFormat="false" ht="15" hidden="false" customHeight="false" outlineLevel="0" collapsed="false">
      <c r="B725" s="2" t="s">
        <v>94</v>
      </c>
      <c r="G725" s="3"/>
      <c r="I725" s="3"/>
      <c r="M725" s="3"/>
      <c r="O725" s="3"/>
      <c r="P725" s="17"/>
    </row>
    <row r="726" customFormat="false" ht="15" hidden="false" customHeight="false" outlineLevel="0" collapsed="false">
      <c r="B726" s="2" t="s">
        <v>12</v>
      </c>
      <c r="G726" s="3"/>
      <c r="I726" s="3"/>
      <c r="M726" s="3"/>
      <c r="O726" s="3"/>
      <c r="P726" s="17"/>
    </row>
    <row r="727" customFormat="false" ht="15" hidden="false" customHeight="false" outlineLevel="0" collapsed="false">
      <c r="B727" s="2" t="s">
        <v>95</v>
      </c>
      <c r="G727" s="3"/>
      <c r="I727" s="3"/>
      <c r="M727" s="3"/>
      <c r="O727" s="3"/>
      <c r="P727" s="17"/>
    </row>
    <row r="728" customFormat="false" ht="15" hidden="false" customHeight="false" outlineLevel="0" collapsed="false">
      <c r="B728" s="2" t="s">
        <v>69</v>
      </c>
      <c r="G728" s="3"/>
      <c r="I728" s="3"/>
      <c r="M728" s="3"/>
      <c r="O728" s="3"/>
      <c r="P728" s="17"/>
    </row>
    <row r="729" customFormat="false" ht="15" hidden="false" customHeight="false" outlineLevel="0" collapsed="false">
      <c r="A729" s="1" t="n">
        <v>19</v>
      </c>
      <c r="B729" s="2" t="s">
        <v>83</v>
      </c>
      <c r="G729" s="3"/>
      <c r="I729" s="3"/>
      <c r="M729" s="3"/>
      <c r="O729" s="3"/>
      <c r="P729" s="17"/>
    </row>
    <row r="730" customFormat="false" ht="15" hidden="false" customHeight="false" outlineLevel="0" collapsed="false">
      <c r="B730" s="2" t="s">
        <v>120</v>
      </c>
      <c r="G730" s="3"/>
      <c r="I730" s="3"/>
      <c r="M730" s="3"/>
      <c r="O730" s="3"/>
      <c r="P730" s="17"/>
    </row>
    <row r="731" customFormat="false" ht="15" hidden="false" customHeight="false" outlineLevel="0" collapsed="false">
      <c r="B731" s="2" t="s">
        <v>145</v>
      </c>
      <c r="G731" s="3"/>
      <c r="I731" s="3"/>
      <c r="M731" s="3"/>
      <c r="O731" s="3"/>
      <c r="P731" s="17"/>
    </row>
    <row r="732" customFormat="false" ht="15" hidden="false" customHeight="false" outlineLevel="0" collapsed="false">
      <c r="B732" s="2" t="s">
        <v>146</v>
      </c>
      <c r="G732" s="3"/>
      <c r="I732" s="3"/>
      <c r="M732" s="3"/>
      <c r="O732" s="3"/>
      <c r="P732" s="17"/>
    </row>
    <row r="733" customFormat="false" ht="15" hidden="false" customHeight="false" outlineLevel="0" collapsed="false">
      <c r="B733" s="2" t="s">
        <v>147</v>
      </c>
      <c r="G733" s="3"/>
      <c r="I733" s="3"/>
      <c r="M733" s="3"/>
      <c r="O733" s="3"/>
      <c r="P733" s="17"/>
    </row>
    <row r="734" customFormat="false" ht="15" hidden="false" customHeight="false" outlineLevel="0" collapsed="false">
      <c r="B734" s="2" t="s">
        <v>108</v>
      </c>
      <c r="G734" s="3"/>
      <c r="I734" s="3"/>
      <c r="M734" s="3"/>
      <c r="O734" s="3"/>
      <c r="P734" s="17"/>
    </row>
    <row r="735" customFormat="false" ht="15" hidden="false" customHeight="false" outlineLevel="0" collapsed="false">
      <c r="A735" s="1" t="n">
        <v>25</v>
      </c>
      <c r="B735" s="2" t="s">
        <v>91</v>
      </c>
      <c r="G735" s="3"/>
      <c r="I735" s="3"/>
      <c r="M735" s="3"/>
      <c r="O735" s="3"/>
      <c r="P735" s="17"/>
    </row>
    <row r="736" customFormat="false" ht="15" hidden="false" customHeight="false" outlineLevel="0" collapsed="false">
      <c r="B736" s="2" t="s">
        <v>100</v>
      </c>
      <c r="G736" s="3"/>
      <c r="I736" s="3"/>
      <c r="M736" s="3"/>
      <c r="O736" s="3"/>
      <c r="P736" s="17"/>
    </row>
    <row r="737" customFormat="false" ht="15" hidden="false" customHeight="false" outlineLevel="0" collapsed="false">
      <c r="B737" s="2" t="s">
        <v>148</v>
      </c>
      <c r="G737" s="3"/>
      <c r="I737" s="3"/>
      <c r="M737" s="3"/>
      <c r="O737" s="3"/>
      <c r="P737" s="17"/>
    </row>
    <row r="738" customFormat="false" ht="15" hidden="false" customHeight="false" outlineLevel="0" collapsed="false">
      <c r="B738" s="2" t="s">
        <v>14</v>
      </c>
      <c r="G738" s="3"/>
      <c r="I738" s="3"/>
      <c r="M738" s="3"/>
      <c r="O738" s="3"/>
      <c r="P738" s="17"/>
    </row>
    <row r="739" customFormat="false" ht="15" hidden="false" customHeight="false" outlineLevel="0" collapsed="false">
      <c r="A739" s="1" t="n">
        <v>29</v>
      </c>
      <c r="B739" s="2" t="s">
        <v>53</v>
      </c>
      <c r="G739" s="3"/>
      <c r="I739" s="3"/>
      <c r="M739" s="3"/>
      <c r="O739" s="3"/>
      <c r="P739" s="17"/>
    </row>
    <row r="740" customFormat="false" ht="15" hidden="false" customHeight="false" outlineLevel="0" collapsed="false">
      <c r="B740" s="2" t="s">
        <v>149</v>
      </c>
      <c r="G740" s="4"/>
      <c r="I740" s="16"/>
      <c r="O740" s="3"/>
      <c r="P740" s="17"/>
    </row>
    <row r="741" customFormat="false" ht="15" hidden="false" customHeight="false" outlineLevel="0" collapsed="false">
      <c r="G741" s="4"/>
      <c r="I741" s="16"/>
      <c r="O741" s="3"/>
      <c r="P741" s="17"/>
    </row>
    <row r="742" customFormat="false" ht="15" hidden="false" customHeight="false" outlineLevel="0" collapsed="false">
      <c r="G742" s="4"/>
      <c r="I742" s="16"/>
      <c r="O742" s="3"/>
      <c r="P742" s="17"/>
    </row>
    <row r="743" customFormat="false" ht="15" hidden="false" customHeight="false" outlineLevel="0" collapsed="false">
      <c r="A743" s="9"/>
      <c r="B743" s="10" t="s">
        <v>150</v>
      </c>
      <c r="C743" s="11"/>
      <c r="D743" s="11"/>
      <c r="E743" s="11"/>
      <c r="F743" s="11"/>
      <c r="G743" s="12" t="s">
        <v>151</v>
      </c>
      <c r="H743" s="13"/>
      <c r="I743" s="13"/>
      <c r="J743" s="11"/>
      <c r="K743" s="11"/>
      <c r="L743" s="11"/>
      <c r="M743" s="14"/>
      <c r="N743" s="11"/>
      <c r="O743" s="14"/>
      <c r="P743" s="15"/>
    </row>
    <row r="744" customFormat="false" ht="15" hidden="false" customHeight="false" outlineLevel="0" collapsed="false">
      <c r="A744" s="1" t="n">
        <v>1</v>
      </c>
      <c r="B744" s="2" t="s">
        <v>129</v>
      </c>
      <c r="G744" s="16" t="s">
        <v>138</v>
      </c>
      <c r="H744" s="4"/>
      <c r="I744" s="16" t="s">
        <v>152</v>
      </c>
      <c r="J744" s="1" t="s">
        <v>140</v>
      </c>
      <c r="O744" s="3"/>
      <c r="P744" s="15"/>
    </row>
    <row r="745" customFormat="false" ht="15" hidden="false" customHeight="false" outlineLevel="0" collapsed="false">
      <c r="A745" s="1" t="n">
        <v>2</v>
      </c>
      <c r="B745" s="2" t="s">
        <v>83</v>
      </c>
      <c r="G745" s="2" t="s">
        <v>129</v>
      </c>
      <c r="H745" s="4"/>
      <c r="I745" s="4" t="s">
        <v>153</v>
      </c>
      <c r="J745" s="3" t="n">
        <v>16</v>
      </c>
      <c r="O745" s="3"/>
      <c r="P745" s="17"/>
    </row>
    <row r="746" customFormat="false" ht="15" hidden="false" customHeight="false" outlineLevel="0" collapsed="false">
      <c r="A746" s="1" t="n">
        <v>3</v>
      </c>
      <c r="B746" s="2" t="s">
        <v>15</v>
      </c>
      <c r="G746" s="2" t="s">
        <v>83</v>
      </c>
      <c r="H746" s="4"/>
      <c r="I746" s="4" t="s">
        <v>154</v>
      </c>
      <c r="J746" s="3" t="n">
        <v>12</v>
      </c>
      <c r="O746" s="3"/>
      <c r="P746" s="17"/>
    </row>
    <row r="747" customFormat="false" ht="15" hidden="false" customHeight="false" outlineLevel="0" collapsed="false">
      <c r="A747" s="1" t="n">
        <v>4</v>
      </c>
      <c r="B747" s="2" t="s">
        <v>8</v>
      </c>
      <c r="G747" s="2" t="s">
        <v>15</v>
      </c>
      <c r="H747" s="4"/>
      <c r="I747" s="4" t="s">
        <v>155</v>
      </c>
      <c r="J747" s="3" t="n">
        <v>12</v>
      </c>
      <c r="O747" s="3"/>
      <c r="P747" s="17"/>
    </row>
    <row r="748" customFormat="false" ht="15" hidden="false" customHeight="false" outlineLevel="0" collapsed="false">
      <c r="A748" s="1" t="n">
        <v>5</v>
      </c>
      <c r="B748" s="2" t="s">
        <v>5</v>
      </c>
      <c r="G748" s="2" t="s">
        <v>8</v>
      </c>
      <c r="H748" s="4"/>
      <c r="I748" s="4" t="s">
        <v>156</v>
      </c>
      <c r="J748" s="3" t="n">
        <v>10</v>
      </c>
      <c r="O748" s="3"/>
      <c r="P748" s="17"/>
    </row>
    <row r="749" customFormat="false" ht="15" hidden="false" customHeight="false" outlineLevel="0" collapsed="false">
      <c r="A749" s="1" t="n">
        <v>6</v>
      </c>
      <c r="B749" s="2" t="s">
        <v>48</v>
      </c>
      <c r="G749" s="2" t="s">
        <v>5</v>
      </c>
      <c r="H749" s="4"/>
      <c r="I749" s="4" t="s">
        <v>157</v>
      </c>
      <c r="J749" s="3" t="n">
        <v>6</v>
      </c>
      <c r="O749" s="3"/>
      <c r="P749" s="17"/>
    </row>
    <row r="750" customFormat="false" ht="15" hidden="false" customHeight="false" outlineLevel="0" collapsed="false">
      <c r="A750" s="1" t="n">
        <v>7</v>
      </c>
      <c r="B750" s="2" t="s">
        <v>46</v>
      </c>
      <c r="G750" s="2" t="s">
        <v>48</v>
      </c>
      <c r="H750" s="4"/>
      <c r="I750" s="4" t="s">
        <v>158</v>
      </c>
      <c r="J750" s="3" t="n">
        <v>4</v>
      </c>
      <c r="O750" s="3"/>
      <c r="P750" s="17"/>
    </row>
    <row r="751" customFormat="false" ht="15" hidden="false" customHeight="false" outlineLevel="0" collapsed="false">
      <c r="B751" s="2" t="s">
        <v>119</v>
      </c>
      <c r="G751" s="16"/>
      <c r="H751" s="4"/>
      <c r="I751" s="4"/>
      <c r="O751" s="3"/>
      <c r="P751" s="17"/>
    </row>
    <row r="752" customFormat="false" ht="15" hidden="false" customHeight="false" outlineLevel="0" collapsed="false">
      <c r="B752" s="2" t="s">
        <v>13</v>
      </c>
      <c r="F752" s="3" t="n">
        <v>1993</v>
      </c>
      <c r="G752" s="2" t="s">
        <v>129</v>
      </c>
      <c r="H752" s="4" t="s">
        <v>9</v>
      </c>
      <c r="I752" s="2" t="s">
        <v>83</v>
      </c>
      <c r="K752" s="4" t="s">
        <v>9</v>
      </c>
      <c r="O752" s="3"/>
      <c r="P752" s="17"/>
    </row>
    <row r="753" customFormat="false" ht="15" hidden="false" customHeight="false" outlineLevel="0" collapsed="false">
      <c r="B753" s="2" t="s">
        <v>34</v>
      </c>
      <c r="F753" s="3" t="n">
        <v>1993</v>
      </c>
      <c r="G753" s="2" t="s">
        <v>129</v>
      </c>
      <c r="H753" s="4" t="s">
        <v>9</v>
      </c>
      <c r="I753" s="2" t="s">
        <v>15</v>
      </c>
      <c r="K753" s="4" t="s">
        <v>9</v>
      </c>
      <c r="O753" s="3"/>
      <c r="P753" s="17"/>
    </row>
    <row r="754" customFormat="false" ht="15" hidden="false" customHeight="false" outlineLevel="0" collapsed="false">
      <c r="B754" s="2" t="s">
        <v>40</v>
      </c>
      <c r="F754" s="3" t="n">
        <v>1993</v>
      </c>
      <c r="G754" s="2" t="s">
        <v>129</v>
      </c>
      <c r="H754" s="4" t="s">
        <v>9</v>
      </c>
      <c r="I754" s="2" t="s">
        <v>8</v>
      </c>
      <c r="K754" s="4" t="s">
        <v>9</v>
      </c>
      <c r="O754" s="3"/>
      <c r="P754" s="17"/>
    </row>
    <row r="755" customFormat="false" ht="15" hidden="false" customHeight="false" outlineLevel="0" collapsed="false">
      <c r="B755" s="2" t="s">
        <v>57</v>
      </c>
      <c r="F755" s="3" t="n">
        <v>1993</v>
      </c>
      <c r="G755" s="2" t="s">
        <v>129</v>
      </c>
      <c r="H755" s="4" t="s">
        <v>9</v>
      </c>
      <c r="I755" s="2" t="s">
        <v>5</v>
      </c>
      <c r="K755" s="4" t="s">
        <v>9</v>
      </c>
      <c r="O755" s="3"/>
      <c r="P755" s="17"/>
    </row>
    <row r="756" customFormat="false" ht="15" hidden="false" customHeight="false" outlineLevel="0" collapsed="false">
      <c r="A756" s="1" t="n">
        <v>13</v>
      </c>
      <c r="B756" s="2" t="s">
        <v>91</v>
      </c>
      <c r="F756" s="3" t="n">
        <v>1993</v>
      </c>
      <c r="G756" s="2" t="s">
        <v>129</v>
      </c>
      <c r="H756" s="4" t="s">
        <v>9</v>
      </c>
      <c r="I756" s="2" t="s">
        <v>48</v>
      </c>
      <c r="K756" s="4" t="s">
        <v>9</v>
      </c>
      <c r="O756" s="3"/>
      <c r="P756" s="17"/>
    </row>
    <row r="757" customFormat="false" ht="15" hidden="false" customHeight="false" outlineLevel="0" collapsed="false">
      <c r="B757" s="2" t="s">
        <v>159</v>
      </c>
      <c r="F757" s="3" t="n">
        <v>1993</v>
      </c>
      <c r="G757" s="2" t="s">
        <v>83</v>
      </c>
      <c r="H757" s="4" t="s">
        <v>9</v>
      </c>
      <c r="I757" s="2" t="s">
        <v>129</v>
      </c>
      <c r="K757" s="4" t="s">
        <v>9</v>
      </c>
      <c r="O757" s="3"/>
      <c r="P757" s="17"/>
    </row>
    <row r="758" customFormat="false" ht="15" hidden="false" customHeight="false" outlineLevel="0" collapsed="false">
      <c r="B758" s="2" t="s">
        <v>102</v>
      </c>
      <c r="F758" s="3" t="n">
        <v>1993</v>
      </c>
      <c r="G758" s="2" t="s">
        <v>83</v>
      </c>
      <c r="H758" s="4" t="s">
        <v>9</v>
      </c>
      <c r="I758" s="2" t="s">
        <v>15</v>
      </c>
      <c r="K758" s="4" t="s">
        <v>9</v>
      </c>
      <c r="O758" s="3"/>
      <c r="P758" s="17"/>
    </row>
    <row r="759" customFormat="false" ht="15" hidden="false" customHeight="false" outlineLevel="0" collapsed="false">
      <c r="B759" s="2" t="s">
        <v>120</v>
      </c>
      <c r="F759" s="3" t="n">
        <v>1993</v>
      </c>
      <c r="G759" s="2" t="s">
        <v>83</v>
      </c>
      <c r="H759" s="4" t="s">
        <v>9</v>
      </c>
      <c r="I759" s="2" t="s">
        <v>8</v>
      </c>
      <c r="K759" s="4" t="s">
        <v>9</v>
      </c>
      <c r="O759" s="3"/>
      <c r="P759" s="17"/>
    </row>
    <row r="760" customFormat="false" ht="15" hidden="false" customHeight="false" outlineLevel="0" collapsed="false">
      <c r="B760" s="2" t="s">
        <v>97</v>
      </c>
      <c r="F760" s="3" t="n">
        <v>1993</v>
      </c>
      <c r="G760" s="2" t="s">
        <v>83</v>
      </c>
      <c r="H760" s="4" t="s">
        <v>9</v>
      </c>
      <c r="I760" s="2" t="s">
        <v>5</v>
      </c>
      <c r="K760" s="4" t="s">
        <v>9</v>
      </c>
      <c r="O760" s="3"/>
      <c r="P760" s="17"/>
    </row>
    <row r="761" customFormat="false" ht="15" hidden="false" customHeight="false" outlineLevel="0" collapsed="false">
      <c r="B761" s="2" t="s">
        <v>7</v>
      </c>
      <c r="F761" s="3" t="n">
        <v>1993</v>
      </c>
      <c r="G761" s="2" t="s">
        <v>83</v>
      </c>
      <c r="H761" s="4" t="s">
        <v>9</v>
      </c>
      <c r="I761" s="2" t="s">
        <v>48</v>
      </c>
      <c r="K761" s="4" t="s">
        <v>9</v>
      </c>
      <c r="O761" s="3"/>
      <c r="P761" s="17"/>
    </row>
    <row r="762" customFormat="false" ht="15" hidden="false" customHeight="false" outlineLevel="0" collapsed="false">
      <c r="A762" s="1" t="n">
        <v>19</v>
      </c>
      <c r="B762" s="2" t="s">
        <v>160</v>
      </c>
      <c r="F762" s="3" t="n">
        <v>1993</v>
      </c>
      <c r="G762" s="2" t="s">
        <v>15</v>
      </c>
      <c r="H762" s="4" t="s">
        <v>9</v>
      </c>
      <c r="I762" s="2" t="s">
        <v>129</v>
      </c>
      <c r="K762" s="4" t="s">
        <v>9</v>
      </c>
      <c r="O762" s="3"/>
      <c r="P762" s="17"/>
    </row>
    <row r="763" customFormat="false" ht="15" hidden="false" customHeight="false" outlineLevel="0" collapsed="false">
      <c r="B763" s="2" t="s">
        <v>94</v>
      </c>
      <c r="F763" s="3" t="n">
        <v>1993</v>
      </c>
      <c r="G763" s="2" t="s">
        <v>15</v>
      </c>
      <c r="H763" s="4" t="s">
        <v>9</v>
      </c>
      <c r="I763" s="2" t="s">
        <v>83</v>
      </c>
      <c r="K763" s="4" t="s">
        <v>9</v>
      </c>
      <c r="O763" s="3"/>
      <c r="P763" s="17"/>
    </row>
    <row r="764" customFormat="false" ht="15" hidden="false" customHeight="false" outlineLevel="0" collapsed="false">
      <c r="B764" s="2" t="s">
        <v>126</v>
      </c>
      <c r="F764" s="3" t="n">
        <v>1993</v>
      </c>
      <c r="G764" s="2" t="s">
        <v>15</v>
      </c>
      <c r="H764" s="4" t="s">
        <v>9</v>
      </c>
      <c r="I764" s="2" t="s">
        <v>5</v>
      </c>
      <c r="K764" s="4" t="s">
        <v>9</v>
      </c>
      <c r="O764" s="3"/>
      <c r="P764" s="17"/>
    </row>
    <row r="765" customFormat="false" ht="15" hidden="false" customHeight="false" outlineLevel="0" collapsed="false">
      <c r="B765" s="2" t="s">
        <v>161</v>
      </c>
      <c r="F765" s="3" t="n">
        <v>1993</v>
      </c>
      <c r="G765" s="2" t="s">
        <v>15</v>
      </c>
      <c r="H765" s="4" t="s">
        <v>9</v>
      </c>
      <c r="I765" s="2" t="s">
        <v>8</v>
      </c>
      <c r="K765" s="4" t="s">
        <v>9</v>
      </c>
      <c r="O765" s="3"/>
      <c r="P765" s="17"/>
    </row>
    <row r="766" customFormat="false" ht="15" hidden="false" customHeight="false" outlineLevel="0" collapsed="false">
      <c r="B766" s="2" t="s">
        <v>145</v>
      </c>
      <c r="F766" s="3" t="n">
        <v>1993</v>
      </c>
      <c r="G766" s="2" t="s">
        <v>15</v>
      </c>
      <c r="H766" s="4" t="s">
        <v>9</v>
      </c>
      <c r="I766" s="2" t="s">
        <v>48</v>
      </c>
      <c r="K766" s="4" t="s">
        <v>9</v>
      </c>
      <c r="O766" s="3"/>
      <c r="P766" s="17"/>
    </row>
    <row r="767" customFormat="false" ht="15" hidden="false" customHeight="false" outlineLevel="0" collapsed="false">
      <c r="A767" s="1" t="n">
        <v>24</v>
      </c>
      <c r="B767" s="2" t="s">
        <v>162</v>
      </c>
      <c r="F767" s="3" t="n">
        <v>1993</v>
      </c>
      <c r="G767" s="2" t="s">
        <v>8</v>
      </c>
      <c r="H767" s="4" t="s">
        <v>9</v>
      </c>
      <c r="I767" s="2" t="s">
        <v>129</v>
      </c>
      <c r="K767" s="4" t="s">
        <v>9</v>
      </c>
      <c r="O767" s="3"/>
      <c r="P767" s="17"/>
    </row>
    <row r="768" customFormat="false" ht="15" hidden="false" customHeight="false" outlineLevel="0" collapsed="false">
      <c r="B768" s="2" t="s">
        <v>109</v>
      </c>
      <c r="F768" s="3" t="n">
        <v>1993</v>
      </c>
      <c r="G768" s="2" t="s">
        <v>8</v>
      </c>
      <c r="H768" s="4" t="s">
        <v>9</v>
      </c>
      <c r="I768" s="2" t="s">
        <v>83</v>
      </c>
      <c r="K768" s="4" t="s">
        <v>9</v>
      </c>
      <c r="O768" s="3"/>
      <c r="P768" s="17"/>
    </row>
    <row r="769" customFormat="false" ht="15" hidden="false" customHeight="false" outlineLevel="0" collapsed="false">
      <c r="B769" s="2" t="s">
        <v>163</v>
      </c>
      <c r="F769" s="3" t="n">
        <v>1993</v>
      </c>
      <c r="G769" s="2" t="s">
        <v>8</v>
      </c>
      <c r="H769" s="4" t="s">
        <v>9</v>
      </c>
      <c r="I769" s="2" t="s">
        <v>15</v>
      </c>
      <c r="K769" s="4" t="s">
        <v>9</v>
      </c>
      <c r="O769" s="3"/>
      <c r="P769" s="17"/>
    </row>
    <row r="770" customFormat="false" ht="15" hidden="false" customHeight="false" outlineLevel="0" collapsed="false">
      <c r="B770" s="2" t="s">
        <v>100</v>
      </c>
      <c r="F770" s="3" t="n">
        <v>1993</v>
      </c>
      <c r="G770" s="2" t="s">
        <v>8</v>
      </c>
      <c r="H770" s="4" t="s">
        <v>9</v>
      </c>
      <c r="I770" s="2" t="s">
        <v>5</v>
      </c>
      <c r="K770" s="4" t="s">
        <v>9</v>
      </c>
      <c r="O770" s="3"/>
      <c r="P770" s="17"/>
    </row>
    <row r="771" customFormat="false" ht="15" hidden="false" customHeight="false" outlineLevel="0" collapsed="false">
      <c r="B771" s="2" t="s">
        <v>12</v>
      </c>
      <c r="F771" s="3" t="n">
        <v>1993</v>
      </c>
      <c r="G771" s="2" t="s">
        <v>8</v>
      </c>
      <c r="H771" s="4" t="s">
        <v>9</v>
      </c>
      <c r="I771" s="2" t="s">
        <v>48</v>
      </c>
      <c r="K771" s="4" t="s">
        <v>9</v>
      </c>
      <c r="O771" s="3"/>
      <c r="P771" s="17"/>
    </row>
    <row r="772" customFormat="false" ht="15" hidden="false" customHeight="false" outlineLevel="0" collapsed="false">
      <c r="A772" s="1" t="n">
        <v>29</v>
      </c>
      <c r="B772" s="2" t="s">
        <v>164</v>
      </c>
      <c r="F772" s="3" t="n">
        <v>1993</v>
      </c>
      <c r="G772" s="2" t="s">
        <v>5</v>
      </c>
      <c r="H772" s="4" t="s">
        <v>9</v>
      </c>
      <c r="I772" s="2" t="s">
        <v>129</v>
      </c>
      <c r="K772" s="4" t="s">
        <v>9</v>
      </c>
      <c r="O772" s="3"/>
      <c r="P772" s="17"/>
    </row>
    <row r="773" customFormat="false" ht="15" hidden="false" customHeight="false" outlineLevel="0" collapsed="false">
      <c r="B773" s="2" t="s">
        <v>165</v>
      </c>
      <c r="F773" s="3" t="n">
        <v>1993</v>
      </c>
      <c r="G773" s="2" t="s">
        <v>5</v>
      </c>
      <c r="H773" s="4" t="s">
        <v>9</v>
      </c>
      <c r="I773" s="2" t="s">
        <v>83</v>
      </c>
      <c r="K773" s="4" t="s">
        <v>9</v>
      </c>
      <c r="O773" s="3"/>
      <c r="P773" s="17"/>
    </row>
    <row r="774" customFormat="false" ht="15" hidden="false" customHeight="false" outlineLevel="0" collapsed="false">
      <c r="F774" s="3" t="n">
        <v>1993</v>
      </c>
      <c r="G774" s="2" t="s">
        <v>5</v>
      </c>
      <c r="H774" s="4" t="s">
        <v>9</v>
      </c>
      <c r="I774" s="2" t="s">
        <v>15</v>
      </c>
      <c r="K774" s="4" t="s">
        <v>9</v>
      </c>
      <c r="O774" s="3"/>
      <c r="P774" s="17"/>
    </row>
    <row r="775" customFormat="false" ht="15" hidden="false" customHeight="false" outlineLevel="0" collapsed="false">
      <c r="F775" s="3" t="n">
        <v>1993</v>
      </c>
      <c r="G775" s="2" t="s">
        <v>5</v>
      </c>
      <c r="H775" s="4" t="s">
        <v>9</v>
      </c>
      <c r="I775" s="2" t="s">
        <v>8</v>
      </c>
      <c r="K775" s="4" t="s">
        <v>9</v>
      </c>
      <c r="O775" s="3"/>
      <c r="P775" s="17"/>
    </row>
    <row r="776" customFormat="false" ht="15" hidden="false" customHeight="false" outlineLevel="0" collapsed="false">
      <c r="F776" s="3" t="n">
        <v>1993</v>
      </c>
      <c r="G776" s="2" t="s">
        <v>5</v>
      </c>
      <c r="H776" s="4" t="s">
        <v>9</v>
      </c>
      <c r="I776" s="2" t="s">
        <v>48</v>
      </c>
      <c r="K776" s="4" t="s">
        <v>9</v>
      </c>
      <c r="O776" s="3"/>
      <c r="P776" s="17"/>
    </row>
    <row r="777" customFormat="false" ht="15" hidden="false" customHeight="false" outlineLevel="0" collapsed="false">
      <c r="F777" s="3" t="n">
        <v>1993</v>
      </c>
      <c r="G777" s="2" t="s">
        <v>48</v>
      </c>
      <c r="H777" s="4" t="s">
        <v>9</v>
      </c>
      <c r="I777" s="2" t="s">
        <v>129</v>
      </c>
      <c r="K777" s="4" t="s">
        <v>9</v>
      </c>
      <c r="O777" s="3"/>
      <c r="P777" s="17"/>
    </row>
    <row r="778" customFormat="false" ht="15" hidden="false" customHeight="false" outlineLevel="0" collapsed="false">
      <c r="F778" s="3" t="n">
        <v>1993</v>
      </c>
      <c r="G778" s="2" t="s">
        <v>48</v>
      </c>
      <c r="H778" s="4" t="s">
        <v>9</v>
      </c>
      <c r="I778" s="2" t="s">
        <v>83</v>
      </c>
      <c r="K778" s="4" t="s">
        <v>9</v>
      </c>
      <c r="O778" s="3"/>
      <c r="P778" s="17"/>
    </row>
    <row r="779" customFormat="false" ht="15" hidden="false" customHeight="false" outlineLevel="0" collapsed="false">
      <c r="F779" s="3" t="n">
        <v>1993</v>
      </c>
      <c r="G779" s="2" t="s">
        <v>48</v>
      </c>
      <c r="H779" s="4" t="s">
        <v>9</v>
      </c>
      <c r="I779" s="2" t="s">
        <v>15</v>
      </c>
      <c r="K779" s="4" t="s">
        <v>9</v>
      </c>
      <c r="O779" s="3"/>
      <c r="P779" s="17"/>
    </row>
    <row r="780" customFormat="false" ht="15" hidden="false" customHeight="false" outlineLevel="0" collapsed="false">
      <c r="F780" s="3" t="n">
        <v>1993</v>
      </c>
      <c r="G780" s="2" t="s">
        <v>48</v>
      </c>
      <c r="H780" s="4" t="s">
        <v>9</v>
      </c>
      <c r="I780" s="2" t="s">
        <v>8</v>
      </c>
      <c r="K780" s="4" t="s">
        <v>9</v>
      </c>
      <c r="O780" s="3"/>
      <c r="P780" s="17"/>
    </row>
    <row r="781" customFormat="false" ht="15" hidden="false" customHeight="false" outlineLevel="0" collapsed="false">
      <c r="F781" s="3" t="n">
        <v>1993</v>
      </c>
      <c r="G781" s="2" t="s">
        <v>48</v>
      </c>
      <c r="H781" s="4" t="s">
        <v>9</v>
      </c>
      <c r="I781" s="2" t="s">
        <v>5</v>
      </c>
      <c r="K781" s="4" t="s">
        <v>9</v>
      </c>
      <c r="O781" s="3"/>
      <c r="P781" s="17"/>
    </row>
    <row r="782" customFormat="false" ht="15" hidden="false" customHeight="false" outlineLevel="0" collapsed="false">
      <c r="H782" s="4"/>
      <c r="K782" s="4"/>
      <c r="O782" s="3"/>
      <c r="P782" s="17"/>
    </row>
    <row r="783" customFormat="false" ht="15" hidden="false" customHeight="false" outlineLevel="0" collapsed="false">
      <c r="G783" s="4"/>
      <c r="I783" s="16"/>
      <c r="O783" s="3"/>
      <c r="P783" s="17"/>
    </row>
    <row r="784" customFormat="false" ht="15" hidden="false" customHeight="false" outlineLevel="0" collapsed="false">
      <c r="G784" s="4"/>
      <c r="I784" s="16"/>
      <c r="O784" s="3"/>
      <c r="P784" s="17"/>
    </row>
    <row r="785" customFormat="false" ht="15" hidden="false" customHeight="false" outlineLevel="0" collapsed="false">
      <c r="A785" s="9"/>
      <c r="B785" s="10" t="s">
        <v>166</v>
      </c>
      <c r="C785" s="11"/>
      <c r="D785" s="11"/>
      <c r="E785" s="11"/>
      <c r="F785" s="11"/>
      <c r="G785" s="12" t="s">
        <v>167</v>
      </c>
      <c r="H785" s="13"/>
      <c r="I785" s="13"/>
      <c r="J785" s="11"/>
      <c r="K785" s="11"/>
      <c r="L785" s="11"/>
      <c r="M785" s="14"/>
      <c r="N785" s="11"/>
      <c r="O785" s="14"/>
      <c r="P785" s="15"/>
    </row>
    <row r="786" customFormat="false" ht="15" hidden="false" customHeight="false" outlineLevel="0" collapsed="false">
      <c r="A786" s="1" t="n">
        <v>1</v>
      </c>
      <c r="B786" s="2" t="s">
        <v>46</v>
      </c>
      <c r="G786" s="16" t="s">
        <v>138</v>
      </c>
      <c r="H786" s="4"/>
      <c r="I786" s="16" t="s">
        <v>139</v>
      </c>
      <c r="J786" s="1" t="s">
        <v>140</v>
      </c>
      <c r="O786" s="3"/>
      <c r="P786" s="15"/>
    </row>
    <row r="787" customFormat="false" ht="15" hidden="false" customHeight="false" outlineLevel="0" collapsed="false">
      <c r="A787" s="1" t="n">
        <v>2</v>
      </c>
      <c r="B787" s="2" t="s">
        <v>5</v>
      </c>
      <c r="G787" s="2" t="s">
        <v>46</v>
      </c>
      <c r="H787" s="4"/>
      <c r="I787" s="4" t="s">
        <v>168</v>
      </c>
      <c r="J787" s="3" t="n">
        <v>8</v>
      </c>
      <c r="O787" s="3"/>
      <c r="P787" s="17"/>
    </row>
    <row r="788" customFormat="false" ht="15" hidden="false" customHeight="false" outlineLevel="0" collapsed="false">
      <c r="A788" s="1" t="n">
        <v>3</v>
      </c>
      <c r="B788" s="2" t="s">
        <v>8</v>
      </c>
      <c r="G788" s="2" t="s">
        <v>5</v>
      </c>
      <c r="H788" s="4"/>
      <c r="I788" s="4" t="s">
        <v>169</v>
      </c>
      <c r="J788" s="3" t="n">
        <v>6</v>
      </c>
      <c r="O788" s="3"/>
      <c r="P788" s="17"/>
    </row>
    <row r="789" customFormat="false" ht="15" hidden="false" customHeight="false" outlineLevel="0" collapsed="false">
      <c r="A789" s="1" t="n">
        <v>4</v>
      </c>
      <c r="B789" s="2" t="s">
        <v>83</v>
      </c>
      <c r="G789" s="2" t="s">
        <v>8</v>
      </c>
      <c r="H789" s="4"/>
      <c r="I789" s="4" t="s">
        <v>170</v>
      </c>
      <c r="J789" s="3" t="n">
        <v>6</v>
      </c>
      <c r="O789" s="3"/>
      <c r="P789" s="17"/>
    </row>
    <row r="790" customFormat="false" ht="15" hidden="false" customHeight="false" outlineLevel="0" collapsed="false">
      <c r="A790" s="1" t="n">
        <v>5</v>
      </c>
      <c r="B790" s="2" t="s">
        <v>91</v>
      </c>
      <c r="G790" s="2" t="s">
        <v>83</v>
      </c>
      <c r="H790" s="4"/>
      <c r="I790" s="4" t="s">
        <v>171</v>
      </c>
      <c r="J790" s="3" t="n">
        <v>4</v>
      </c>
      <c r="O790" s="3"/>
      <c r="P790" s="17"/>
    </row>
    <row r="791" customFormat="false" ht="15" hidden="false" customHeight="false" outlineLevel="0" collapsed="false">
      <c r="B791" s="2" t="s">
        <v>129</v>
      </c>
      <c r="G791" s="16"/>
      <c r="H791" s="4"/>
      <c r="I791" s="4"/>
      <c r="O791" s="3"/>
      <c r="P791" s="17"/>
    </row>
    <row r="792" customFormat="false" ht="15" hidden="false" customHeight="false" outlineLevel="0" collapsed="false">
      <c r="B792" s="2" t="s">
        <v>119</v>
      </c>
      <c r="F792" s="3" t="n">
        <v>1994</v>
      </c>
      <c r="G792" s="2" t="s">
        <v>46</v>
      </c>
      <c r="H792" s="4" t="s">
        <v>9</v>
      </c>
      <c r="I792" s="2" t="s">
        <v>5</v>
      </c>
      <c r="K792" s="4" t="s">
        <v>9</v>
      </c>
      <c r="O792" s="3"/>
      <c r="P792" s="17"/>
    </row>
    <row r="793" customFormat="false" ht="15" hidden="false" customHeight="false" outlineLevel="0" collapsed="false">
      <c r="B793" s="2" t="s">
        <v>15</v>
      </c>
      <c r="F793" s="3" t="n">
        <v>1994</v>
      </c>
      <c r="G793" s="2" t="s">
        <v>46</v>
      </c>
      <c r="H793" s="4" t="s">
        <v>9</v>
      </c>
      <c r="I793" s="2" t="s">
        <v>8</v>
      </c>
      <c r="K793" s="4" t="s">
        <v>9</v>
      </c>
      <c r="O793" s="3"/>
      <c r="P793" s="17"/>
    </row>
    <row r="794" customFormat="false" ht="15" hidden="false" customHeight="false" outlineLevel="0" collapsed="false">
      <c r="A794" s="1" t="n">
        <v>9</v>
      </c>
      <c r="B794" s="2" t="s">
        <v>159</v>
      </c>
      <c r="F794" s="3" t="n">
        <v>1994</v>
      </c>
      <c r="G794" s="2" t="s">
        <v>46</v>
      </c>
      <c r="H794" s="4" t="s">
        <v>9</v>
      </c>
      <c r="I794" s="2" t="s">
        <v>83</v>
      </c>
      <c r="K794" s="4" t="s">
        <v>9</v>
      </c>
      <c r="O794" s="3"/>
      <c r="P794" s="17"/>
    </row>
    <row r="795" customFormat="false" ht="15" hidden="false" customHeight="false" outlineLevel="0" collapsed="false">
      <c r="B795" s="2" t="s">
        <v>33</v>
      </c>
      <c r="F795" s="3" t="n">
        <v>1994</v>
      </c>
      <c r="G795" s="2" t="s">
        <v>5</v>
      </c>
      <c r="H795" s="4" t="s">
        <v>9</v>
      </c>
      <c r="I795" s="2" t="s">
        <v>46</v>
      </c>
      <c r="K795" s="4" t="s">
        <v>9</v>
      </c>
      <c r="O795" s="3"/>
      <c r="P795" s="17"/>
    </row>
    <row r="796" customFormat="false" ht="15" hidden="false" customHeight="false" outlineLevel="0" collapsed="false">
      <c r="B796" s="2" t="s">
        <v>13</v>
      </c>
      <c r="F796" s="3" t="n">
        <v>1994</v>
      </c>
      <c r="G796" s="2" t="s">
        <v>5</v>
      </c>
      <c r="H796" s="4" t="s">
        <v>9</v>
      </c>
      <c r="I796" s="2" t="s">
        <v>8</v>
      </c>
      <c r="K796" s="4" t="s">
        <v>9</v>
      </c>
      <c r="O796" s="3"/>
      <c r="P796" s="17"/>
    </row>
    <row r="797" customFormat="false" ht="15" hidden="false" customHeight="false" outlineLevel="0" collapsed="false">
      <c r="B797" s="2" t="s">
        <v>34</v>
      </c>
      <c r="F797" s="3" t="n">
        <v>1994</v>
      </c>
      <c r="G797" s="2" t="s">
        <v>5</v>
      </c>
      <c r="H797" s="4" t="s">
        <v>9</v>
      </c>
      <c r="I797" s="2" t="s">
        <v>83</v>
      </c>
      <c r="K797" s="4" t="s">
        <v>9</v>
      </c>
      <c r="O797" s="3"/>
      <c r="P797" s="17"/>
    </row>
    <row r="798" customFormat="false" ht="15" hidden="false" customHeight="false" outlineLevel="0" collapsed="false">
      <c r="A798" s="1" t="n">
        <v>13</v>
      </c>
      <c r="B798" s="2" t="s">
        <v>172</v>
      </c>
      <c r="F798" s="3" t="n">
        <v>1994</v>
      </c>
      <c r="G798" s="2" t="s">
        <v>8</v>
      </c>
      <c r="H798" s="4" t="s">
        <v>9</v>
      </c>
      <c r="I798" s="2" t="s">
        <v>46</v>
      </c>
      <c r="K798" s="4" t="s">
        <v>9</v>
      </c>
      <c r="O798" s="3"/>
      <c r="P798" s="17"/>
    </row>
    <row r="799" customFormat="false" ht="15" hidden="false" customHeight="false" outlineLevel="0" collapsed="false">
      <c r="B799" s="2" t="s">
        <v>160</v>
      </c>
      <c r="F799" s="3" t="n">
        <v>1994</v>
      </c>
      <c r="G799" s="2" t="s">
        <v>8</v>
      </c>
      <c r="H799" s="4" t="s">
        <v>9</v>
      </c>
      <c r="I799" s="2" t="s">
        <v>5</v>
      </c>
      <c r="K799" s="4" t="s">
        <v>9</v>
      </c>
      <c r="O799" s="3"/>
      <c r="P799" s="17"/>
    </row>
    <row r="800" customFormat="false" ht="15" hidden="false" customHeight="false" outlineLevel="0" collapsed="false">
      <c r="B800" s="2" t="s">
        <v>94</v>
      </c>
      <c r="F800" s="3" t="n">
        <v>1994</v>
      </c>
      <c r="G800" s="2" t="s">
        <v>8</v>
      </c>
      <c r="H800" s="4" t="s">
        <v>9</v>
      </c>
      <c r="I800" s="4" t="s">
        <v>83</v>
      </c>
      <c r="K800" s="4" t="s">
        <v>9</v>
      </c>
      <c r="O800" s="3"/>
      <c r="P800" s="17"/>
    </row>
    <row r="801" customFormat="false" ht="15" hidden="false" customHeight="false" outlineLevel="0" collapsed="false">
      <c r="B801" s="2" t="s">
        <v>40</v>
      </c>
      <c r="F801" s="3" t="n">
        <v>1994</v>
      </c>
      <c r="G801" s="2" t="s">
        <v>83</v>
      </c>
      <c r="H801" s="4" t="s">
        <v>9</v>
      </c>
      <c r="I801" s="2" t="s">
        <v>46</v>
      </c>
      <c r="K801" s="4" t="s">
        <v>9</v>
      </c>
      <c r="O801" s="3"/>
      <c r="P801" s="17"/>
    </row>
    <row r="802" customFormat="false" ht="15" hidden="false" customHeight="false" outlineLevel="0" collapsed="false">
      <c r="A802" s="1" t="n">
        <v>17</v>
      </c>
      <c r="B802" s="2" t="s">
        <v>173</v>
      </c>
      <c r="F802" s="3" t="n">
        <v>1994</v>
      </c>
      <c r="G802" s="2" t="s">
        <v>83</v>
      </c>
      <c r="H802" s="4" t="s">
        <v>9</v>
      </c>
      <c r="I802" s="2" t="s">
        <v>5</v>
      </c>
      <c r="K802" s="4" t="s">
        <v>9</v>
      </c>
      <c r="O802" s="3"/>
      <c r="P802" s="17"/>
    </row>
    <row r="803" customFormat="false" ht="15" hidden="false" customHeight="false" outlineLevel="0" collapsed="false">
      <c r="B803" s="2" t="s">
        <v>162</v>
      </c>
      <c r="F803" s="3" t="n">
        <v>1994</v>
      </c>
      <c r="G803" s="2" t="s">
        <v>83</v>
      </c>
      <c r="H803" s="4" t="s">
        <v>9</v>
      </c>
      <c r="I803" s="2" t="s">
        <v>8</v>
      </c>
      <c r="K803" s="4" t="s">
        <v>9</v>
      </c>
      <c r="O803" s="3"/>
      <c r="P803" s="17"/>
    </row>
    <row r="804" customFormat="false" ht="15" hidden="false" customHeight="false" outlineLevel="0" collapsed="false">
      <c r="B804" s="2" t="s">
        <v>98</v>
      </c>
      <c r="G804" s="4"/>
      <c r="I804" s="16"/>
      <c r="O804" s="3"/>
      <c r="P804" s="17"/>
    </row>
    <row r="805" customFormat="false" ht="15" hidden="false" customHeight="false" outlineLevel="0" collapsed="false">
      <c r="B805" s="2" t="s">
        <v>109</v>
      </c>
      <c r="G805" s="4"/>
      <c r="I805" s="16"/>
      <c r="O805" s="3"/>
      <c r="P805" s="17"/>
    </row>
    <row r="806" customFormat="false" ht="15" hidden="false" customHeight="false" outlineLevel="0" collapsed="false">
      <c r="A806" s="1" t="n">
        <v>21</v>
      </c>
      <c r="B806" s="2" t="s">
        <v>174</v>
      </c>
      <c r="G806" s="4"/>
      <c r="I806" s="16"/>
      <c r="O806" s="3"/>
      <c r="P806" s="17"/>
    </row>
    <row r="807" customFormat="false" ht="15" hidden="false" customHeight="false" outlineLevel="0" collapsed="false">
      <c r="B807" s="2" t="s">
        <v>175</v>
      </c>
      <c r="G807" s="4"/>
      <c r="I807" s="16"/>
      <c r="O807" s="3"/>
      <c r="P807" s="17"/>
    </row>
    <row r="808" customFormat="false" ht="15" hidden="false" customHeight="false" outlineLevel="0" collapsed="false">
      <c r="B808" s="2" t="s">
        <v>176</v>
      </c>
      <c r="G808" s="4"/>
      <c r="I808" s="16"/>
      <c r="O808" s="3"/>
      <c r="P808" s="17"/>
    </row>
    <row r="809" customFormat="false" ht="15" hidden="false" customHeight="false" outlineLevel="0" collapsed="false">
      <c r="B809" s="2" t="s">
        <v>130</v>
      </c>
      <c r="G809" s="4"/>
      <c r="I809" s="16"/>
      <c r="O809" s="3"/>
      <c r="P809" s="17"/>
    </row>
    <row r="810" customFormat="false" ht="15" hidden="false" customHeight="false" outlineLevel="0" collapsed="false">
      <c r="A810" s="1" t="n">
        <v>25</v>
      </c>
      <c r="B810" s="2" t="s">
        <v>144</v>
      </c>
      <c r="G810" s="4"/>
      <c r="I810" s="16"/>
      <c r="O810" s="3"/>
      <c r="P810" s="17"/>
    </row>
    <row r="811" customFormat="false" ht="15" hidden="false" customHeight="false" outlineLevel="0" collapsed="false">
      <c r="B811" s="2" t="s">
        <v>163</v>
      </c>
      <c r="G811" s="4"/>
      <c r="I811" s="16"/>
      <c r="O811" s="3"/>
      <c r="P811" s="17"/>
    </row>
    <row r="812" customFormat="false" ht="15" hidden="false" customHeight="false" outlineLevel="0" collapsed="false">
      <c r="B812" s="2" t="s">
        <v>53</v>
      </c>
      <c r="G812" s="4"/>
      <c r="I812" s="16"/>
      <c r="O812" s="3"/>
      <c r="P812" s="17"/>
    </row>
    <row r="813" customFormat="false" ht="15" hidden="false" customHeight="false" outlineLevel="0" collapsed="false">
      <c r="A813" s="1" t="n">
        <v>25</v>
      </c>
      <c r="B813" s="2" t="s">
        <v>126</v>
      </c>
      <c r="G813" s="4"/>
      <c r="I813" s="16"/>
      <c r="O813" s="3"/>
      <c r="P813" s="17"/>
    </row>
    <row r="814" customFormat="false" ht="15" hidden="false" customHeight="false" outlineLevel="0" collapsed="false">
      <c r="G814" s="4"/>
      <c r="I814" s="16"/>
      <c r="O814" s="3"/>
      <c r="P814" s="17"/>
    </row>
    <row r="815" customFormat="false" ht="15" hidden="false" customHeight="false" outlineLevel="0" collapsed="false">
      <c r="G815" s="4"/>
      <c r="I815" s="16"/>
      <c r="O815" s="3"/>
      <c r="P815" s="17"/>
    </row>
    <row r="816" customFormat="false" ht="15" hidden="false" customHeight="false" outlineLevel="0" collapsed="false">
      <c r="G816" s="4"/>
      <c r="I816" s="16"/>
      <c r="O816" s="3"/>
      <c r="P816" s="17"/>
    </row>
    <row r="817" customFormat="false" ht="15" hidden="false" customHeight="false" outlineLevel="0" collapsed="false">
      <c r="A817" s="9"/>
      <c r="B817" s="10" t="s">
        <v>177</v>
      </c>
      <c r="C817" s="11"/>
      <c r="D817" s="11"/>
      <c r="E817" s="11"/>
      <c r="F817" s="11"/>
      <c r="G817" s="12" t="s">
        <v>178</v>
      </c>
      <c r="H817" s="13"/>
      <c r="I817" s="13"/>
      <c r="J817" s="11"/>
      <c r="K817" s="11"/>
      <c r="L817" s="11"/>
      <c r="M817" s="14"/>
      <c r="N817" s="11"/>
      <c r="O817" s="14"/>
      <c r="P817" s="15"/>
    </row>
    <row r="818" customFormat="false" ht="15" hidden="false" customHeight="false" outlineLevel="0" collapsed="false">
      <c r="A818" s="1" t="n">
        <v>1</v>
      </c>
      <c r="B818" s="2" t="s">
        <v>8</v>
      </c>
      <c r="G818" s="16" t="s">
        <v>138</v>
      </c>
      <c r="H818" s="4"/>
      <c r="I818" s="16" t="s">
        <v>179</v>
      </c>
      <c r="J818" s="1" t="s">
        <v>140</v>
      </c>
      <c r="O818" s="3"/>
      <c r="P818" s="15"/>
    </row>
    <row r="819" customFormat="false" ht="15" hidden="false" customHeight="false" outlineLevel="0" collapsed="false">
      <c r="A819" s="1" t="n">
        <v>2</v>
      </c>
      <c r="B819" s="2" t="s">
        <v>33</v>
      </c>
      <c r="G819" s="2" t="s">
        <v>8</v>
      </c>
      <c r="H819" s="4"/>
      <c r="I819" s="4" t="s">
        <v>180</v>
      </c>
      <c r="J819" s="3" t="n">
        <v>11</v>
      </c>
      <c r="O819" s="3"/>
      <c r="P819" s="17"/>
    </row>
    <row r="820" customFormat="false" ht="15" hidden="false" customHeight="false" outlineLevel="0" collapsed="false">
      <c r="A820" s="1" t="n">
        <v>3</v>
      </c>
      <c r="B820" s="2" t="s">
        <v>13</v>
      </c>
      <c r="G820" s="2" t="s">
        <v>33</v>
      </c>
      <c r="H820" s="4"/>
      <c r="I820" s="4" t="s">
        <v>181</v>
      </c>
      <c r="J820" s="3" t="n">
        <v>10</v>
      </c>
      <c r="O820" s="3"/>
      <c r="P820" s="17"/>
    </row>
    <row r="821" customFormat="false" ht="15" hidden="false" customHeight="false" outlineLevel="0" collapsed="false">
      <c r="A821" s="1" t="n">
        <v>4</v>
      </c>
      <c r="B821" s="2" t="s">
        <v>119</v>
      </c>
      <c r="G821" s="2" t="s">
        <v>13</v>
      </c>
      <c r="H821" s="4"/>
      <c r="I821" s="4" t="s">
        <v>182</v>
      </c>
      <c r="J821" s="3" t="n">
        <v>9</v>
      </c>
      <c r="O821" s="3"/>
      <c r="P821" s="17"/>
    </row>
    <row r="822" customFormat="false" ht="15" hidden="false" customHeight="false" outlineLevel="0" collapsed="false">
      <c r="A822" s="1" t="n">
        <v>5</v>
      </c>
      <c r="B822" s="2" t="s">
        <v>46</v>
      </c>
      <c r="G822" s="2" t="s">
        <v>119</v>
      </c>
      <c r="H822" s="4"/>
      <c r="I822" s="4" t="s">
        <v>183</v>
      </c>
      <c r="J822" s="3" t="n">
        <v>3</v>
      </c>
      <c r="O822" s="3"/>
      <c r="P822" s="17"/>
    </row>
    <row r="823" customFormat="false" ht="15" hidden="false" customHeight="false" outlineLevel="0" collapsed="false">
      <c r="B823" s="2" t="s">
        <v>94</v>
      </c>
      <c r="G823" s="16"/>
      <c r="H823" s="4"/>
      <c r="I823" s="4"/>
      <c r="O823" s="3"/>
      <c r="P823" s="17"/>
    </row>
    <row r="824" customFormat="false" ht="15" hidden="false" customHeight="false" outlineLevel="0" collapsed="false">
      <c r="B824" s="2" t="s">
        <v>91</v>
      </c>
      <c r="F824" s="3" t="n">
        <v>1995</v>
      </c>
      <c r="G824" s="2" t="s">
        <v>8</v>
      </c>
      <c r="H824" s="4" t="s">
        <v>9</v>
      </c>
      <c r="I824" s="2" t="s">
        <v>33</v>
      </c>
      <c r="K824" s="4" t="s">
        <v>9</v>
      </c>
      <c r="O824" s="3"/>
      <c r="P824" s="17"/>
    </row>
    <row r="825" customFormat="false" ht="15" hidden="false" customHeight="false" outlineLevel="0" collapsed="false">
      <c r="B825" s="2" t="s">
        <v>129</v>
      </c>
      <c r="F825" s="3" t="n">
        <v>1995</v>
      </c>
      <c r="G825" s="2" t="s">
        <v>8</v>
      </c>
      <c r="H825" s="4" t="s">
        <v>9</v>
      </c>
      <c r="I825" s="2" t="s">
        <v>13</v>
      </c>
      <c r="K825" s="4" t="s">
        <v>9</v>
      </c>
      <c r="O825" s="3"/>
      <c r="P825" s="17"/>
    </row>
    <row r="826" customFormat="false" ht="15" hidden="false" customHeight="false" outlineLevel="0" collapsed="false">
      <c r="A826" s="1" t="n">
        <v>9</v>
      </c>
      <c r="B826" s="2" t="s">
        <v>184</v>
      </c>
      <c r="F826" s="3" t="n">
        <v>1995</v>
      </c>
      <c r="G826" s="2" t="s">
        <v>8</v>
      </c>
      <c r="H826" s="4" t="s">
        <v>9</v>
      </c>
      <c r="I826" s="2" t="s">
        <v>119</v>
      </c>
      <c r="K826" s="4" t="s">
        <v>9</v>
      </c>
      <c r="O826" s="3"/>
      <c r="P826" s="17"/>
    </row>
    <row r="827" customFormat="false" ht="15" hidden="false" customHeight="false" outlineLevel="0" collapsed="false">
      <c r="B827" s="2" t="s">
        <v>162</v>
      </c>
      <c r="F827" s="3" t="n">
        <v>1995</v>
      </c>
      <c r="G827" s="2" t="s">
        <v>33</v>
      </c>
      <c r="H827" s="4" t="s">
        <v>9</v>
      </c>
      <c r="I827" s="2" t="s">
        <v>8</v>
      </c>
      <c r="K827" s="4" t="s">
        <v>9</v>
      </c>
      <c r="O827" s="3"/>
      <c r="P827" s="17"/>
    </row>
    <row r="828" customFormat="false" ht="15" hidden="false" customHeight="false" outlineLevel="0" collapsed="false">
      <c r="B828" s="2" t="s">
        <v>53</v>
      </c>
      <c r="F828" s="3" t="n">
        <v>1995</v>
      </c>
      <c r="G828" s="2" t="s">
        <v>33</v>
      </c>
      <c r="H828" s="4" t="s">
        <v>9</v>
      </c>
      <c r="I828" s="2" t="s">
        <v>13</v>
      </c>
      <c r="K828" s="4" t="s">
        <v>9</v>
      </c>
      <c r="O828" s="3"/>
      <c r="P828" s="17"/>
    </row>
    <row r="829" customFormat="false" ht="15" hidden="false" customHeight="false" outlineLevel="0" collapsed="false">
      <c r="B829" s="2" t="s">
        <v>173</v>
      </c>
      <c r="F829" s="3" t="n">
        <v>1995</v>
      </c>
      <c r="G829" s="2" t="s">
        <v>33</v>
      </c>
      <c r="H829" s="4" t="s">
        <v>9</v>
      </c>
      <c r="I829" s="2" t="s">
        <v>119</v>
      </c>
      <c r="K829" s="4" t="s">
        <v>9</v>
      </c>
      <c r="O829" s="3"/>
      <c r="P829" s="17"/>
    </row>
    <row r="830" customFormat="false" ht="15" hidden="false" customHeight="false" outlineLevel="0" collapsed="false">
      <c r="A830" s="1" t="n">
        <v>13</v>
      </c>
      <c r="B830" s="2" t="s">
        <v>40</v>
      </c>
      <c r="F830" s="3" t="n">
        <v>1995</v>
      </c>
      <c r="G830" s="2" t="s">
        <v>13</v>
      </c>
      <c r="H830" s="4" t="s">
        <v>9</v>
      </c>
      <c r="I830" s="2" t="s">
        <v>8</v>
      </c>
      <c r="K830" s="4" t="s">
        <v>9</v>
      </c>
      <c r="O830" s="3"/>
      <c r="P830" s="17"/>
    </row>
    <row r="831" customFormat="false" ht="15" hidden="false" customHeight="false" outlineLevel="0" collapsed="false">
      <c r="B831" s="2" t="s">
        <v>145</v>
      </c>
      <c r="F831" s="3" t="n">
        <v>1995</v>
      </c>
      <c r="G831" s="2" t="s">
        <v>13</v>
      </c>
      <c r="H831" s="4" t="s">
        <v>9</v>
      </c>
      <c r="I831" s="2" t="s">
        <v>33</v>
      </c>
      <c r="K831" s="4" t="s">
        <v>9</v>
      </c>
      <c r="O831" s="3"/>
      <c r="P831" s="17"/>
    </row>
    <row r="832" customFormat="false" ht="15" hidden="false" customHeight="false" outlineLevel="0" collapsed="false">
      <c r="B832" s="2" t="s">
        <v>5</v>
      </c>
      <c r="F832" s="3" t="n">
        <v>1995</v>
      </c>
      <c r="G832" s="2" t="s">
        <v>13</v>
      </c>
      <c r="H832" s="4" t="s">
        <v>9</v>
      </c>
      <c r="I832" s="4" t="s">
        <v>119</v>
      </c>
      <c r="K832" s="4" t="s">
        <v>9</v>
      </c>
      <c r="O832" s="3"/>
      <c r="P832" s="17"/>
    </row>
    <row r="833" customFormat="false" ht="15" hidden="false" customHeight="false" outlineLevel="0" collapsed="false">
      <c r="B833" s="2" t="s">
        <v>185</v>
      </c>
      <c r="F833" s="3" t="n">
        <v>1995</v>
      </c>
      <c r="G833" s="2" t="s">
        <v>119</v>
      </c>
      <c r="H833" s="4" t="s">
        <v>9</v>
      </c>
      <c r="I833" s="2" t="s">
        <v>8</v>
      </c>
      <c r="K833" s="4" t="s">
        <v>9</v>
      </c>
      <c r="O833" s="3"/>
      <c r="P833" s="17"/>
    </row>
    <row r="834" customFormat="false" ht="15" hidden="false" customHeight="false" outlineLevel="0" collapsed="false">
      <c r="A834" s="1" t="n">
        <v>17</v>
      </c>
      <c r="B834" s="2" t="s">
        <v>186</v>
      </c>
      <c r="F834" s="3" t="n">
        <v>1995</v>
      </c>
      <c r="G834" s="2" t="s">
        <v>119</v>
      </c>
      <c r="H834" s="4" t="s">
        <v>9</v>
      </c>
      <c r="I834" s="2" t="s">
        <v>33</v>
      </c>
      <c r="K834" s="4" t="s">
        <v>9</v>
      </c>
      <c r="O834" s="3"/>
      <c r="P834" s="17"/>
    </row>
    <row r="835" customFormat="false" ht="15" hidden="false" customHeight="false" outlineLevel="0" collapsed="false">
      <c r="B835" s="2" t="s">
        <v>83</v>
      </c>
      <c r="F835" s="3" t="n">
        <v>1995</v>
      </c>
      <c r="G835" s="2" t="s">
        <v>119</v>
      </c>
      <c r="H835" s="4" t="s">
        <v>9</v>
      </c>
      <c r="I835" s="2" t="s">
        <v>13</v>
      </c>
      <c r="K835" s="4" t="s">
        <v>9</v>
      </c>
      <c r="O835" s="3"/>
      <c r="P835" s="17"/>
    </row>
    <row r="836" customFormat="false" ht="15" hidden="false" customHeight="false" outlineLevel="0" collapsed="false">
      <c r="B836" s="2" t="s">
        <v>124</v>
      </c>
      <c r="G836" s="16"/>
      <c r="H836" s="4"/>
      <c r="I836" s="4"/>
      <c r="O836" s="3"/>
      <c r="P836" s="17"/>
    </row>
    <row r="837" customFormat="false" ht="15" hidden="false" customHeight="false" outlineLevel="0" collapsed="false">
      <c r="B837" s="2" t="s">
        <v>48</v>
      </c>
      <c r="G837" s="3"/>
      <c r="I837" s="3"/>
      <c r="M837" s="3"/>
      <c r="O837" s="3"/>
      <c r="P837" s="17"/>
    </row>
    <row r="838" customFormat="false" ht="15" hidden="false" customHeight="false" outlineLevel="0" collapsed="false">
      <c r="A838" s="1" t="n">
        <v>21</v>
      </c>
      <c r="B838" s="2" t="s">
        <v>174</v>
      </c>
      <c r="G838" s="3"/>
      <c r="I838" s="3"/>
      <c r="M838" s="3"/>
      <c r="O838" s="3"/>
      <c r="P838" s="17"/>
    </row>
    <row r="839" customFormat="false" ht="15" hidden="false" customHeight="false" outlineLevel="0" collapsed="false">
      <c r="B839" s="2" t="s">
        <v>103</v>
      </c>
      <c r="G839" s="3"/>
      <c r="I839" s="3"/>
      <c r="M839" s="3"/>
      <c r="O839" s="3"/>
      <c r="P839" s="17"/>
    </row>
    <row r="840" customFormat="false" ht="15" hidden="false" customHeight="false" outlineLevel="0" collapsed="false">
      <c r="B840" s="2" t="s">
        <v>187</v>
      </c>
      <c r="G840" s="3"/>
      <c r="I840" s="3"/>
      <c r="M840" s="3"/>
      <c r="O840" s="3"/>
      <c r="P840" s="17"/>
    </row>
    <row r="841" customFormat="false" ht="15" hidden="false" customHeight="false" outlineLevel="0" collapsed="false">
      <c r="A841" s="1" t="n">
        <v>24</v>
      </c>
      <c r="B841" s="2" t="s">
        <v>15</v>
      </c>
      <c r="G841" s="3"/>
      <c r="I841" s="3"/>
      <c r="M841" s="3"/>
      <c r="O841" s="3"/>
      <c r="P841" s="17"/>
    </row>
    <row r="842" customFormat="false" ht="15" hidden="false" customHeight="false" outlineLevel="0" collapsed="false">
      <c r="B842" s="2" t="s">
        <v>98</v>
      </c>
      <c r="G842" s="3"/>
      <c r="I842" s="3"/>
      <c r="M842" s="3"/>
      <c r="O842" s="3"/>
      <c r="P842" s="17"/>
    </row>
    <row r="843" customFormat="false" ht="15" hidden="false" customHeight="false" outlineLevel="0" collapsed="false">
      <c r="B843" s="2" t="s">
        <v>188</v>
      </c>
      <c r="G843" s="3"/>
      <c r="I843" s="3"/>
      <c r="O843" s="3"/>
      <c r="P843" s="17"/>
    </row>
    <row r="844" customFormat="false" ht="15" hidden="false" customHeight="false" outlineLevel="0" collapsed="false">
      <c r="A844" s="1" t="n">
        <v>27</v>
      </c>
      <c r="B844" s="2" t="s">
        <v>7</v>
      </c>
      <c r="G844" s="4"/>
      <c r="I844" s="16"/>
      <c r="O844" s="3"/>
      <c r="P844" s="17"/>
    </row>
    <row r="845" customFormat="false" ht="15" hidden="false" customHeight="false" outlineLevel="0" collapsed="false">
      <c r="G845" s="4"/>
      <c r="I845" s="16"/>
      <c r="O845" s="3"/>
      <c r="P845" s="17"/>
    </row>
    <row r="846" customFormat="false" ht="15" hidden="false" customHeight="false" outlineLevel="0" collapsed="false">
      <c r="G846" s="4"/>
      <c r="I846" s="16"/>
      <c r="O846" s="3"/>
      <c r="P846" s="17"/>
    </row>
    <row r="847" customFormat="false" ht="15" hidden="false" customHeight="false" outlineLevel="0" collapsed="false">
      <c r="A847" s="9"/>
      <c r="B847" s="10" t="s">
        <v>189</v>
      </c>
      <c r="C847" s="11"/>
      <c r="D847" s="11"/>
      <c r="E847" s="11"/>
      <c r="F847" s="11"/>
      <c r="G847" s="12" t="s">
        <v>190</v>
      </c>
      <c r="H847" s="13"/>
      <c r="I847" s="13"/>
      <c r="J847" s="11"/>
      <c r="K847" s="11"/>
      <c r="L847" s="11"/>
      <c r="M847" s="11"/>
      <c r="N847" s="11"/>
      <c r="O847" s="11"/>
      <c r="P847" s="15"/>
    </row>
    <row r="848" customFormat="false" ht="15" hidden="false" customHeight="false" outlineLevel="0" collapsed="false">
      <c r="A848" s="1" t="n">
        <v>1</v>
      </c>
      <c r="B848" s="2" t="s">
        <v>8</v>
      </c>
      <c r="G848" s="16" t="s">
        <v>138</v>
      </c>
      <c r="H848" s="4"/>
      <c r="I848" s="16" t="s">
        <v>179</v>
      </c>
      <c r="J848" s="1" t="s">
        <v>140</v>
      </c>
      <c r="O848" s="3"/>
      <c r="P848" s="15"/>
    </row>
    <row r="849" customFormat="false" ht="15" hidden="false" customHeight="false" outlineLevel="0" collapsed="false">
      <c r="A849" s="1" t="n">
        <v>2</v>
      </c>
      <c r="B849" s="2" t="s">
        <v>33</v>
      </c>
      <c r="G849" s="2" t="s">
        <v>8</v>
      </c>
      <c r="H849" s="4"/>
      <c r="I849" s="4" t="s">
        <v>191</v>
      </c>
      <c r="J849" s="3" t="n">
        <v>13</v>
      </c>
      <c r="O849" s="3"/>
      <c r="P849" s="17"/>
    </row>
    <row r="850" customFormat="false" ht="15" hidden="false" customHeight="false" outlineLevel="0" collapsed="false">
      <c r="A850" s="1" t="n">
        <v>3</v>
      </c>
      <c r="B850" s="2" t="s">
        <v>46</v>
      </c>
      <c r="G850" s="2" t="s">
        <v>33</v>
      </c>
      <c r="H850" s="4"/>
      <c r="I850" s="4" t="s">
        <v>192</v>
      </c>
      <c r="J850" s="3" t="n">
        <v>10</v>
      </c>
      <c r="O850" s="3"/>
      <c r="P850" s="17"/>
    </row>
    <row r="851" customFormat="false" ht="15" hidden="false" customHeight="false" outlineLevel="0" collapsed="false">
      <c r="A851" s="1" t="n">
        <v>4</v>
      </c>
      <c r="B851" s="2" t="s">
        <v>13</v>
      </c>
      <c r="G851" s="2" t="s">
        <v>46</v>
      </c>
      <c r="H851" s="4"/>
      <c r="I851" s="4" t="s">
        <v>193</v>
      </c>
      <c r="J851" s="3" t="n">
        <v>9</v>
      </c>
      <c r="O851" s="3"/>
      <c r="P851" s="17"/>
    </row>
    <row r="852" customFormat="false" ht="15" hidden="false" customHeight="false" outlineLevel="0" collapsed="false">
      <c r="A852" s="1" t="n">
        <v>5</v>
      </c>
      <c r="B852" s="2" t="s">
        <v>194</v>
      </c>
      <c r="G852" s="2" t="s">
        <v>13</v>
      </c>
      <c r="H852" s="4"/>
      <c r="I852" s="4" t="s">
        <v>195</v>
      </c>
      <c r="J852" s="3" t="n">
        <v>4</v>
      </c>
      <c r="O852" s="3"/>
      <c r="P852" s="17"/>
    </row>
    <row r="853" customFormat="false" ht="15" hidden="false" customHeight="false" outlineLevel="0" collapsed="false">
      <c r="B853" s="2" t="s">
        <v>184</v>
      </c>
      <c r="G853" s="16"/>
      <c r="H853" s="4"/>
      <c r="I853" s="4"/>
      <c r="O853" s="3"/>
      <c r="P853" s="17"/>
    </row>
    <row r="854" customFormat="false" ht="15" hidden="false" customHeight="false" outlineLevel="0" collapsed="false">
      <c r="B854" s="2" t="s">
        <v>119</v>
      </c>
      <c r="F854" s="3" t="n">
        <v>1996</v>
      </c>
      <c r="G854" s="2" t="s">
        <v>8</v>
      </c>
      <c r="H854" s="4" t="s">
        <v>9</v>
      </c>
      <c r="I854" s="2" t="s">
        <v>33</v>
      </c>
      <c r="K854" s="4" t="s">
        <v>9</v>
      </c>
      <c r="O854" s="3"/>
      <c r="P854" s="17"/>
    </row>
    <row r="855" customFormat="false" ht="15" hidden="false" customHeight="false" outlineLevel="0" collapsed="false">
      <c r="B855" s="2" t="s">
        <v>94</v>
      </c>
      <c r="F855" s="3" t="n">
        <v>1996</v>
      </c>
      <c r="G855" s="2" t="s">
        <v>8</v>
      </c>
      <c r="H855" s="4" t="s">
        <v>9</v>
      </c>
      <c r="I855" s="2" t="s">
        <v>46</v>
      </c>
      <c r="K855" s="4" t="s">
        <v>9</v>
      </c>
      <c r="O855" s="3"/>
      <c r="P855" s="17"/>
    </row>
    <row r="856" customFormat="false" ht="15" hidden="false" customHeight="false" outlineLevel="0" collapsed="false">
      <c r="A856" s="1" t="n">
        <v>9</v>
      </c>
      <c r="B856" s="2" t="s">
        <v>40</v>
      </c>
      <c r="F856" s="3" t="n">
        <v>1996</v>
      </c>
      <c r="G856" s="2" t="s">
        <v>8</v>
      </c>
      <c r="H856" s="4" t="s">
        <v>9</v>
      </c>
      <c r="I856" s="2" t="s">
        <v>13</v>
      </c>
      <c r="K856" s="4" t="s">
        <v>9</v>
      </c>
      <c r="O856" s="3"/>
      <c r="P856" s="17"/>
    </row>
    <row r="857" customFormat="false" ht="15" hidden="false" customHeight="false" outlineLevel="0" collapsed="false">
      <c r="B857" s="2" t="s">
        <v>162</v>
      </c>
      <c r="F857" s="3" t="n">
        <v>1996</v>
      </c>
      <c r="G857" s="2" t="s">
        <v>33</v>
      </c>
      <c r="H857" s="4" t="s">
        <v>9</v>
      </c>
      <c r="I857" s="2" t="s">
        <v>8</v>
      </c>
      <c r="K857" s="4" t="s">
        <v>9</v>
      </c>
      <c r="O857" s="3"/>
      <c r="P857" s="17"/>
    </row>
    <row r="858" customFormat="false" ht="15" hidden="false" customHeight="false" outlineLevel="0" collapsed="false">
      <c r="B858" s="2" t="s">
        <v>53</v>
      </c>
      <c r="F858" s="3" t="n">
        <v>1996</v>
      </c>
      <c r="G858" s="2" t="s">
        <v>33</v>
      </c>
      <c r="H858" s="4" t="s">
        <v>9</v>
      </c>
      <c r="I858" s="2" t="s">
        <v>46</v>
      </c>
      <c r="K858" s="4" t="s">
        <v>9</v>
      </c>
      <c r="O858" s="3"/>
      <c r="P858" s="17"/>
    </row>
    <row r="859" customFormat="false" ht="15" hidden="false" customHeight="false" outlineLevel="0" collapsed="false">
      <c r="B859" s="2" t="s">
        <v>196</v>
      </c>
      <c r="F859" s="3" t="n">
        <v>1996</v>
      </c>
      <c r="G859" s="2" t="s">
        <v>33</v>
      </c>
      <c r="H859" s="4" t="s">
        <v>9</v>
      </c>
      <c r="I859" s="2" t="s">
        <v>13</v>
      </c>
      <c r="K859" s="4" t="s">
        <v>9</v>
      </c>
      <c r="O859" s="3"/>
      <c r="P859" s="17"/>
    </row>
    <row r="860" customFormat="false" ht="15" hidden="false" customHeight="false" outlineLevel="0" collapsed="false">
      <c r="A860" s="1" t="n">
        <v>13</v>
      </c>
      <c r="B860" s="2" t="s">
        <v>97</v>
      </c>
      <c r="F860" s="3" t="n">
        <v>1996</v>
      </c>
      <c r="G860" s="2" t="s">
        <v>46</v>
      </c>
      <c r="H860" s="4" t="s">
        <v>9</v>
      </c>
      <c r="I860" s="2" t="s">
        <v>8</v>
      </c>
      <c r="K860" s="4" t="s">
        <v>9</v>
      </c>
      <c r="O860" s="3"/>
      <c r="P860" s="17"/>
    </row>
    <row r="861" customFormat="false" ht="15" hidden="false" customHeight="false" outlineLevel="0" collapsed="false">
      <c r="B861" s="2" t="s">
        <v>145</v>
      </c>
      <c r="F861" s="3" t="n">
        <v>1996</v>
      </c>
      <c r="G861" s="2" t="s">
        <v>46</v>
      </c>
      <c r="H861" s="4" t="s">
        <v>9</v>
      </c>
      <c r="I861" s="2" t="s">
        <v>33</v>
      </c>
      <c r="K861" s="4" t="s">
        <v>9</v>
      </c>
      <c r="O861" s="3"/>
      <c r="P861" s="17"/>
    </row>
    <row r="862" customFormat="false" ht="15" hidden="false" customHeight="false" outlineLevel="0" collapsed="false">
      <c r="B862" s="2" t="s">
        <v>174</v>
      </c>
      <c r="F862" s="3" t="n">
        <v>1996</v>
      </c>
      <c r="G862" s="2" t="s">
        <v>46</v>
      </c>
      <c r="H862" s="4" t="s">
        <v>9</v>
      </c>
      <c r="I862" s="4" t="s">
        <v>13</v>
      </c>
      <c r="K862" s="4" t="s">
        <v>9</v>
      </c>
      <c r="O862" s="3"/>
      <c r="P862" s="17"/>
    </row>
    <row r="863" customFormat="false" ht="15" hidden="false" customHeight="false" outlineLevel="0" collapsed="false">
      <c r="B863" s="2" t="s">
        <v>186</v>
      </c>
      <c r="F863" s="3" t="n">
        <v>1996</v>
      </c>
      <c r="G863" s="2" t="s">
        <v>13</v>
      </c>
      <c r="H863" s="4" t="s">
        <v>9</v>
      </c>
      <c r="I863" s="2" t="s">
        <v>8</v>
      </c>
      <c r="K863" s="4" t="s">
        <v>9</v>
      </c>
      <c r="O863" s="3"/>
      <c r="P863" s="17"/>
    </row>
    <row r="864" customFormat="false" ht="15" hidden="false" customHeight="false" outlineLevel="0" collapsed="false">
      <c r="A864" s="1" t="n">
        <v>17</v>
      </c>
      <c r="B864" s="2" t="s">
        <v>83</v>
      </c>
      <c r="F864" s="3" t="n">
        <v>1996</v>
      </c>
      <c r="G864" s="2" t="s">
        <v>13</v>
      </c>
      <c r="H864" s="4" t="s">
        <v>9</v>
      </c>
      <c r="I864" s="2" t="s">
        <v>33</v>
      </c>
      <c r="K864" s="4" t="s">
        <v>9</v>
      </c>
      <c r="O864" s="3"/>
      <c r="P864" s="17"/>
    </row>
    <row r="865" customFormat="false" ht="15" hidden="false" customHeight="false" outlineLevel="0" collapsed="false">
      <c r="B865" s="2" t="s">
        <v>91</v>
      </c>
      <c r="F865" s="3" t="n">
        <v>1996</v>
      </c>
      <c r="G865" s="2" t="s">
        <v>13</v>
      </c>
      <c r="H865" s="4" t="s">
        <v>9</v>
      </c>
      <c r="I865" s="2" t="s">
        <v>46</v>
      </c>
      <c r="K865" s="4" t="s">
        <v>9</v>
      </c>
      <c r="O865" s="3"/>
      <c r="P865" s="17"/>
    </row>
    <row r="866" customFormat="false" ht="15" hidden="false" customHeight="false" outlineLevel="0" collapsed="false">
      <c r="B866" s="2" t="s">
        <v>57</v>
      </c>
      <c r="G866" s="16"/>
      <c r="H866" s="4"/>
      <c r="I866" s="4"/>
      <c r="O866" s="3"/>
      <c r="P866" s="17"/>
    </row>
    <row r="867" customFormat="false" ht="15" hidden="false" customHeight="false" outlineLevel="0" collapsed="false">
      <c r="B867" s="2" t="s">
        <v>7</v>
      </c>
      <c r="G867" s="3"/>
      <c r="I867" s="3"/>
      <c r="M867" s="3"/>
      <c r="O867" s="3"/>
      <c r="P867" s="17"/>
    </row>
    <row r="868" customFormat="false" ht="15" hidden="false" customHeight="false" outlineLevel="0" collapsed="false">
      <c r="A868" s="1" t="n">
        <v>21</v>
      </c>
      <c r="B868" s="2" t="s">
        <v>12</v>
      </c>
      <c r="G868" s="3"/>
      <c r="I868" s="3"/>
      <c r="M868" s="3"/>
      <c r="O868" s="3"/>
      <c r="P868" s="17"/>
    </row>
    <row r="869" customFormat="false" ht="15" hidden="false" customHeight="false" outlineLevel="0" collapsed="false">
      <c r="B869" s="2" t="s">
        <v>5</v>
      </c>
      <c r="G869" s="3"/>
      <c r="I869" s="3"/>
      <c r="M869" s="3"/>
      <c r="O869" s="3"/>
      <c r="P869" s="17"/>
    </row>
    <row r="870" customFormat="false" ht="15" hidden="false" customHeight="false" outlineLevel="0" collapsed="false">
      <c r="B870" s="2" t="s">
        <v>161</v>
      </c>
      <c r="G870" s="3"/>
      <c r="I870" s="3"/>
      <c r="M870" s="3"/>
      <c r="O870" s="3"/>
      <c r="P870" s="17"/>
    </row>
    <row r="871" customFormat="false" ht="15" hidden="false" customHeight="false" outlineLevel="0" collapsed="false">
      <c r="B871" s="2" t="s">
        <v>197</v>
      </c>
      <c r="G871" s="3"/>
      <c r="I871" s="3"/>
      <c r="M871" s="3"/>
      <c r="O871" s="3"/>
      <c r="P871" s="17"/>
    </row>
    <row r="872" customFormat="false" ht="15" hidden="false" customHeight="false" outlineLevel="0" collapsed="false">
      <c r="A872" s="1" t="n">
        <v>25</v>
      </c>
      <c r="B872" s="2" t="s">
        <v>175</v>
      </c>
      <c r="G872" s="3"/>
      <c r="I872" s="3"/>
      <c r="M872" s="3"/>
      <c r="O872" s="3"/>
      <c r="P872" s="17"/>
    </row>
    <row r="873" customFormat="false" ht="15" hidden="false" customHeight="false" outlineLevel="0" collapsed="false">
      <c r="G873" s="3"/>
      <c r="I873" s="3"/>
      <c r="M873" s="3"/>
      <c r="O873" s="3"/>
      <c r="P873" s="17"/>
    </row>
    <row r="874" customFormat="false" ht="15" hidden="false" customHeight="false" outlineLevel="0" collapsed="false">
      <c r="O874" s="3"/>
      <c r="P874" s="17"/>
    </row>
    <row r="875" customFormat="false" ht="15" hidden="false" customHeight="false" outlineLevel="0" collapsed="false">
      <c r="A875" s="9"/>
      <c r="B875" s="10" t="s">
        <v>198</v>
      </c>
      <c r="C875" s="11"/>
      <c r="D875" s="11"/>
      <c r="E875" s="11"/>
      <c r="F875" s="11"/>
      <c r="G875" s="12" t="s">
        <v>199</v>
      </c>
      <c r="H875" s="13"/>
      <c r="I875" s="13"/>
      <c r="J875" s="11"/>
      <c r="K875" s="11"/>
      <c r="L875" s="11"/>
      <c r="M875" s="11"/>
      <c r="N875" s="11"/>
      <c r="O875" s="11"/>
      <c r="P875" s="15"/>
    </row>
    <row r="876" customFormat="false" ht="15" hidden="false" customHeight="false" outlineLevel="0" collapsed="false">
      <c r="A876" s="1" t="n">
        <v>1</v>
      </c>
      <c r="B876" s="2" t="s">
        <v>194</v>
      </c>
      <c r="G876" s="16" t="s">
        <v>138</v>
      </c>
      <c r="H876" s="4"/>
      <c r="I876" s="16" t="s">
        <v>179</v>
      </c>
      <c r="J876" s="1" t="s">
        <v>140</v>
      </c>
      <c r="O876" s="3"/>
      <c r="P876" s="15"/>
    </row>
    <row r="877" customFormat="false" ht="15" hidden="false" customHeight="false" outlineLevel="0" collapsed="false">
      <c r="A877" s="1" t="n">
        <v>2</v>
      </c>
      <c r="B877" s="2" t="s">
        <v>8</v>
      </c>
      <c r="G877" s="2" t="s">
        <v>194</v>
      </c>
      <c r="H877" s="4"/>
      <c r="I877" s="4" t="s">
        <v>200</v>
      </c>
      <c r="J877" s="3" t="n">
        <v>14</v>
      </c>
      <c r="O877" s="3"/>
      <c r="P877" s="17"/>
    </row>
    <row r="878" customFormat="false" ht="15" hidden="false" customHeight="false" outlineLevel="0" collapsed="false">
      <c r="A878" s="1" t="n">
        <v>3</v>
      </c>
      <c r="B878" s="2" t="s">
        <v>83</v>
      </c>
      <c r="G878" s="2" t="s">
        <v>8</v>
      </c>
      <c r="H878" s="4"/>
      <c r="I878" s="4" t="s">
        <v>201</v>
      </c>
      <c r="J878" s="3" t="n">
        <v>12</v>
      </c>
      <c r="O878" s="3"/>
      <c r="P878" s="17"/>
    </row>
    <row r="879" customFormat="false" ht="15" hidden="false" customHeight="false" outlineLevel="0" collapsed="false">
      <c r="A879" s="1" t="n">
        <v>4</v>
      </c>
      <c r="B879" s="2" t="s">
        <v>40</v>
      </c>
      <c r="G879" s="2" t="s">
        <v>83</v>
      </c>
      <c r="H879" s="4"/>
      <c r="I879" s="4" t="s">
        <v>202</v>
      </c>
      <c r="J879" s="3" t="n">
        <v>10</v>
      </c>
      <c r="O879" s="3"/>
      <c r="P879" s="17"/>
    </row>
    <row r="880" customFormat="false" ht="15" hidden="false" customHeight="false" outlineLevel="0" collapsed="false">
      <c r="A880" s="1" t="n">
        <v>5</v>
      </c>
      <c r="B880" s="2" t="s">
        <v>46</v>
      </c>
      <c r="G880" s="2" t="s">
        <v>40</v>
      </c>
      <c r="H880" s="4"/>
      <c r="I880" s="4" t="s">
        <v>203</v>
      </c>
      <c r="J880" s="3" t="n">
        <v>0</v>
      </c>
      <c r="O880" s="3"/>
      <c r="P880" s="17"/>
    </row>
    <row r="881" customFormat="false" ht="15" hidden="false" customHeight="false" outlineLevel="0" collapsed="false">
      <c r="B881" s="2" t="s">
        <v>102</v>
      </c>
      <c r="G881" s="16"/>
      <c r="H881" s="4"/>
      <c r="I881" s="4"/>
      <c r="O881" s="3"/>
      <c r="P881" s="17"/>
    </row>
    <row r="882" customFormat="false" ht="15" hidden="false" customHeight="false" outlineLevel="0" collapsed="false">
      <c r="B882" s="2" t="s">
        <v>160</v>
      </c>
      <c r="F882" s="3" t="n">
        <v>1997</v>
      </c>
      <c r="G882" s="2" t="s">
        <v>194</v>
      </c>
      <c r="H882" s="4" t="s">
        <v>9</v>
      </c>
      <c r="I882" s="2" t="s">
        <v>8</v>
      </c>
      <c r="K882" s="4" t="s">
        <v>9</v>
      </c>
      <c r="O882" s="3"/>
      <c r="P882" s="17"/>
    </row>
    <row r="883" customFormat="false" ht="15" hidden="false" customHeight="false" outlineLevel="0" collapsed="false">
      <c r="B883" s="2" t="s">
        <v>33</v>
      </c>
      <c r="F883" s="3" t="n">
        <v>1997</v>
      </c>
      <c r="G883" s="2" t="s">
        <v>194</v>
      </c>
      <c r="H883" s="4" t="s">
        <v>9</v>
      </c>
      <c r="I883" s="2" t="s">
        <v>83</v>
      </c>
      <c r="K883" s="4" t="s">
        <v>9</v>
      </c>
      <c r="O883" s="3"/>
      <c r="P883" s="17"/>
    </row>
    <row r="884" customFormat="false" ht="15" hidden="false" customHeight="false" outlineLevel="0" collapsed="false">
      <c r="A884" s="1" t="n">
        <v>9</v>
      </c>
      <c r="B884" s="2" t="s">
        <v>175</v>
      </c>
      <c r="F884" s="3" t="n">
        <v>1997</v>
      </c>
      <c r="G884" s="2" t="s">
        <v>194</v>
      </c>
      <c r="H884" s="4" t="s">
        <v>9</v>
      </c>
      <c r="I884" s="2" t="s">
        <v>40</v>
      </c>
      <c r="K884" s="4" t="s">
        <v>9</v>
      </c>
      <c r="O884" s="3"/>
      <c r="P884" s="17"/>
    </row>
    <row r="885" customFormat="false" ht="15" hidden="false" customHeight="false" outlineLevel="0" collapsed="false">
      <c r="B885" s="2" t="s">
        <v>129</v>
      </c>
      <c r="F885" s="3" t="n">
        <v>1997</v>
      </c>
      <c r="G885" s="2" t="s">
        <v>8</v>
      </c>
      <c r="H885" s="4" t="s">
        <v>9</v>
      </c>
      <c r="I885" s="2" t="s">
        <v>194</v>
      </c>
      <c r="K885" s="4" t="s">
        <v>9</v>
      </c>
      <c r="O885" s="3"/>
      <c r="P885" s="17"/>
    </row>
    <row r="886" customFormat="false" ht="15" hidden="false" customHeight="false" outlineLevel="0" collapsed="false">
      <c r="B886" s="2" t="s">
        <v>97</v>
      </c>
      <c r="F886" s="3" t="n">
        <v>1997</v>
      </c>
      <c r="G886" s="2" t="s">
        <v>8</v>
      </c>
      <c r="H886" s="4" t="s">
        <v>9</v>
      </c>
      <c r="I886" s="2" t="s">
        <v>83</v>
      </c>
      <c r="K886" s="4" t="s">
        <v>9</v>
      </c>
      <c r="O886" s="3"/>
      <c r="P886" s="17"/>
    </row>
    <row r="887" customFormat="false" ht="15" hidden="false" customHeight="false" outlineLevel="0" collapsed="false">
      <c r="B887" s="2" t="s">
        <v>204</v>
      </c>
      <c r="F887" s="3" t="n">
        <v>1997</v>
      </c>
      <c r="G887" s="2" t="s">
        <v>8</v>
      </c>
      <c r="H887" s="4" t="s">
        <v>9</v>
      </c>
      <c r="I887" s="2" t="s">
        <v>40</v>
      </c>
      <c r="K887" s="4" t="s">
        <v>9</v>
      </c>
      <c r="O887" s="3"/>
      <c r="P887" s="17"/>
    </row>
    <row r="888" customFormat="false" ht="15" hidden="false" customHeight="false" outlineLevel="0" collapsed="false">
      <c r="A888" s="1" t="n">
        <v>13</v>
      </c>
      <c r="B888" s="2" t="s">
        <v>91</v>
      </c>
      <c r="F888" s="3" t="n">
        <v>1997</v>
      </c>
      <c r="G888" s="2" t="s">
        <v>83</v>
      </c>
      <c r="H888" s="4" t="s">
        <v>9</v>
      </c>
      <c r="I888" s="2" t="s">
        <v>194</v>
      </c>
      <c r="K888" s="4" t="s">
        <v>9</v>
      </c>
      <c r="O888" s="3"/>
      <c r="P888" s="17"/>
    </row>
    <row r="889" customFormat="false" ht="15" hidden="false" customHeight="false" outlineLevel="0" collapsed="false">
      <c r="B889" s="2" t="s">
        <v>184</v>
      </c>
      <c r="F889" s="3" t="n">
        <v>1997</v>
      </c>
      <c r="G889" s="2" t="s">
        <v>83</v>
      </c>
      <c r="H889" s="4" t="s">
        <v>9</v>
      </c>
      <c r="I889" s="2" t="s">
        <v>8</v>
      </c>
      <c r="K889" s="4" t="s">
        <v>9</v>
      </c>
      <c r="O889" s="3"/>
      <c r="P889" s="17"/>
    </row>
    <row r="890" customFormat="false" ht="15" hidden="false" customHeight="false" outlineLevel="0" collapsed="false">
      <c r="B890" s="2" t="s">
        <v>12</v>
      </c>
      <c r="F890" s="3" t="n">
        <v>1997</v>
      </c>
      <c r="G890" s="2" t="s">
        <v>83</v>
      </c>
      <c r="H890" s="4" t="s">
        <v>9</v>
      </c>
      <c r="I890" s="4" t="s">
        <v>40</v>
      </c>
      <c r="K890" s="4" t="s">
        <v>9</v>
      </c>
      <c r="O890" s="3"/>
      <c r="P890" s="17"/>
    </row>
    <row r="891" customFormat="false" ht="15" hidden="false" customHeight="false" outlineLevel="0" collapsed="false">
      <c r="B891" s="2" t="s">
        <v>162</v>
      </c>
      <c r="F891" s="3" t="n">
        <v>1997</v>
      </c>
      <c r="G891" s="2" t="s">
        <v>40</v>
      </c>
      <c r="H891" s="4" t="s">
        <v>9</v>
      </c>
      <c r="I891" s="2" t="s">
        <v>194</v>
      </c>
      <c r="K891" s="4" t="s">
        <v>9</v>
      </c>
      <c r="O891" s="3"/>
      <c r="P891" s="17"/>
    </row>
    <row r="892" customFormat="false" ht="15" hidden="false" customHeight="false" outlineLevel="0" collapsed="false">
      <c r="A892" s="1" t="n">
        <v>17</v>
      </c>
      <c r="B892" s="2" t="s">
        <v>173</v>
      </c>
      <c r="F892" s="3" t="n">
        <v>1997</v>
      </c>
      <c r="G892" s="2" t="s">
        <v>40</v>
      </c>
      <c r="H892" s="4" t="s">
        <v>9</v>
      </c>
      <c r="I892" s="2" t="s">
        <v>8</v>
      </c>
      <c r="K892" s="4" t="s">
        <v>9</v>
      </c>
      <c r="O892" s="3"/>
      <c r="P892" s="17"/>
    </row>
    <row r="893" customFormat="false" ht="15" hidden="false" customHeight="false" outlineLevel="0" collapsed="false">
      <c r="B893" s="2" t="s">
        <v>124</v>
      </c>
      <c r="F893" s="3" t="n">
        <v>1997</v>
      </c>
      <c r="G893" s="2" t="s">
        <v>40</v>
      </c>
      <c r="H893" s="4" t="s">
        <v>9</v>
      </c>
      <c r="I893" s="2" t="s">
        <v>83</v>
      </c>
      <c r="K893" s="4" t="s">
        <v>9</v>
      </c>
      <c r="O893" s="3"/>
      <c r="P893" s="17"/>
    </row>
    <row r="894" customFormat="false" ht="15" hidden="false" customHeight="false" outlineLevel="0" collapsed="false">
      <c r="B894" s="2" t="s">
        <v>53</v>
      </c>
      <c r="G894" s="16"/>
      <c r="H894" s="4"/>
      <c r="I894" s="4"/>
      <c r="O894" s="3"/>
      <c r="P894" s="17"/>
    </row>
    <row r="895" customFormat="false" ht="15" hidden="false" customHeight="false" outlineLevel="0" collapsed="false">
      <c r="B895" s="2" t="s">
        <v>13</v>
      </c>
      <c r="G895" s="3"/>
      <c r="I895" s="3"/>
      <c r="M895" s="3"/>
      <c r="O895" s="3"/>
      <c r="P895" s="17"/>
    </row>
    <row r="896" customFormat="false" ht="15" hidden="false" customHeight="false" outlineLevel="0" collapsed="false">
      <c r="A896" s="1" t="n">
        <v>21</v>
      </c>
      <c r="B896" s="2" t="s">
        <v>15</v>
      </c>
      <c r="G896" s="3"/>
      <c r="I896" s="3"/>
      <c r="M896" s="3"/>
      <c r="O896" s="3"/>
      <c r="P896" s="17"/>
    </row>
    <row r="897" customFormat="false" ht="15" hidden="false" customHeight="false" outlineLevel="0" collapsed="false">
      <c r="B897" s="2" t="s">
        <v>48</v>
      </c>
      <c r="G897" s="3"/>
      <c r="I897" s="3"/>
      <c r="M897" s="3"/>
      <c r="O897" s="3"/>
      <c r="P897" s="17"/>
    </row>
    <row r="898" customFormat="false" ht="15" hidden="false" customHeight="false" outlineLevel="0" collapsed="false">
      <c r="B898" s="2" t="s">
        <v>205</v>
      </c>
      <c r="G898" s="3"/>
      <c r="I898" s="3"/>
      <c r="M898" s="3"/>
      <c r="O898" s="3"/>
      <c r="P898" s="17"/>
    </row>
    <row r="899" customFormat="false" ht="15" hidden="false" customHeight="false" outlineLevel="0" collapsed="false">
      <c r="A899" s="1" t="n">
        <v>24</v>
      </c>
      <c r="B899" s="2" t="s">
        <v>133</v>
      </c>
      <c r="G899" s="3"/>
      <c r="I899" s="3"/>
      <c r="M899" s="3"/>
      <c r="O899" s="3"/>
      <c r="P899" s="17"/>
    </row>
    <row r="900" customFormat="false" ht="15" hidden="false" customHeight="false" outlineLevel="0" collapsed="false">
      <c r="B900" s="2" t="s">
        <v>206</v>
      </c>
      <c r="G900" s="3"/>
      <c r="I900" s="3"/>
      <c r="M900" s="3"/>
      <c r="O900" s="3"/>
      <c r="P900" s="17"/>
    </row>
    <row r="901" customFormat="false" ht="15" hidden="false" customHeight="false" outlineLevel="0" collapsed="false">
      <c r="A901" s="1" t="n">
        <v>26</v>
      </c>
      <c r="B901" s="2" t="s">
        <v>57</v>
      </c>
      <c r="G901" s="3"/>
      <c r="I901" s="3"/>
      <c r="M901" s="3"/>
      <c r="O901" s="3"/>
      <c r="P901" s="17"/>
    </row>
    <row r="902" customFormat="false" ht="15" hidden="false" customHeight="false" outlineLevel="0" collapsed="false">
      <c r="G902" s="3"/>
      <c r="I902" s="3"/>
      <c r="M902" s="3"/>
      <c r="O902" s="3"/>
      <c r="P902" s="17"/>
    </row>
    <row r="903" customFormat="false" ht="15" hidden="false" customHeight="false" outlineLevel="0" collapsed="false">
      <c r="G903" s="3"/>
      <c r="I903" s="3"/>
      <c r="M903" s="3"/>
      <c r="O903" s="3"/>
      <c r="P903" s="17"/>
    </row>
    <row r="904" customFormat="false" ht="15" hidden="false" customHeight="false" outlineLevel="0" collapsed="false">
      <c r="A904" s="9"/>
      <c r="B904" s="10" t="s">
        <v>207</v>
      </c>
      <c r="C904" s="11"/>
      <c r="D904" s="11"/>
      <c r="E904" s="11"/>
      <c r="F904" s="11"/>
      <c r="G904" s="12" t="s">
        <v>208</v>
      </c>
      <c r="H904" s="13"/>
      <c r="I904" s="13"/>
      <c r="J904" s="11"/>
      <c r="K904" s="11"/>
      <c r="L904" s="11"/>
      <c r="M904" s="11"/>
      <c r="N904" s="11"/>
      <c r="O904" s="11"/>
      <c r="P904" s="15"/>
    </row>
    <row r="905" customFormat="false" ht="15" hidden="false" customHeight="false" outlineLevel="0" collapsed="false">
      <c r="A905" s="1" t="n">
        <v>1</v>
      </c>
      <c r="B905" s="2" t="s">
        <v>8</v>
      </c>
      <c r="G905" s="16" t="s">
        <v>138</v>
      </c>
      <c r="H905" s="4"/>
      <c r="I905" s="16" t="s">
        <v>179</v>
      </c>
      <c r="J905" s="1" t="s">
        <v>140</v>
      </c>
      <c r="O905" s="3"/>
      <c r="P905" s="15"/>
    </row>
    <row r="906" customFormat="false" ht="15" hidden="false" customHeight="false" outlineLevel="0" collapsed="false">
      <c r="A906" s="1" t="n">
        <v>2</v>
      </c>
      <c r="B906" s="2" t="s">
        <v>83</v>
      </c>
      <c r="G906" s="2" t="s">
        <v>8</v>
      </c>
      <c r="H906" s="4"/>
      <c r="I906" s="4" t="s">
        <v>209</v>
      </c>
      <c r="J906" s="3" t="n">
        <v>16</v>
      </c>
      <c r="O906" s="3"/>
      <c r="P906" s="17"/>
    </row>
    <row r="907" customFormat="false" ht="15" hidden="false" customHeight="false" outlineLevel="0" collapsed="false">
      <c r="A907" s="1" t="n">
        <v>3</v>
      </c>
      <c r="B907" s="2" t="s">
        <v>46</v>
      </c>
      <c r="G907" s="2" t="s">
        <v>83</v>
      </c>
      <c r="H907" s="4"/>
      <c r="I907" s="4" t="s">
        <v>210</v>
      </c>
      <c r="J907" s="3" t="n">
        <v>8</v>
      </c>
      <c r="O907" s="3"/>
      <c r="P907" s="17"/>
    </row>
    <row r="908" customFormat="false" ht="15" hidden="false" customHeight="false" outlineLevel="0" collapsed="false">
      <c r="A908" s="1" t="n">
        <v>4</v>
      </c>
      <c r="B908" s="2" t="s">
        <v>175</v>
      </c>
      <c r="G908" s="2" t="s">
        <v>46</v>
      </c>
      <c r="H908" s="4"/>
      <c r="I908" s="4" t="s">
        <v>211</v>
      </c>
      <c r="J908" s="3" t="n">
        <v>8</v>
      </c>
      <c r="O908" s="3"/>
      <c r="P908" s="17"/>
    </row>
    <row r="909" customFormat="false" ht="15" hidden="false" customHeight="false" outlineLevel="0" collapsed="false">
      <c r="A909" s="1" t="n">
        <v>5</v>
      </c>
      <c r="B909" s="2" t="s">
        <v>119</v>
      </c>
      <c r="G909" s="2" t="s">
        <v>175</v>
      </c>
      <c r="H909" s="4"/>
      <c r="I909" s="4" t="s">
        <v>212</v>
      </c>
      <c r="J909" s="3" t="n">
        <v>4</v>
      </c>
      <c r="O909" s="3"/>
      <c r="P909" s="17"/>
    </row>
    <row r="910" customFormat="false" ht="15" hidden="false" customHeight="false" outlineLevel="0" collapsed="false">
      <c r="B910" s="2" t="s">
        <v>7</v>
      </c>
      <c r="G910" s="16"/>
      <c r="H910" s="4"/>
      <c r="I910" s="4"/>
      <c r="O910" s="3"/>
      <c r="P910" s="17"/>
    </row>
    <row r="911" customFormat="false" ht="15" hidden="false" customHeight="false" outlineLevel="0" collapsed="false">
      <c r="B911" s="2" t="s">
        <v>129</v>
      </c>
      <c r="F911" s="3" t="n">
        <v>1998</v>
      </c>
      <c r="G911" s="2" t="s">
        <v>8</v>
      </c>
      <c r="H911" s="4" t="s">
        <v>9</v>
      </c>
      <c r="I911" s="2" t="s">
        <v>83</v>
      </c>
      <c r="K911" s="4" t="s">
        <v>9</v>
      </c>
      <c r="O911" s="3"/>
      <c r="P911" s="17"/>
    </row>
    <row r="912" customFormat="false" ht="15" hidden="false" customHeight="false" outlineLevel="0" collapsed="false">
      <c r="B912" s="2" t="s">
        <v>102</v>
      </c>
      <c r="F912" s="3" t="n">
        <v>1998</v>
      </c>
      <c r="G912" s="2" t="s">
        <v>8</v>
      </c>
      <c r="H912" s="4" t="s">
        <v>9</v>
      </c>
      <c r="I912" s="2" t="s">
        <v>46</v>
      </c>
      <c r="K912" s="4" t="s">
        <v>9</v>
      </c>
      <c r="O912" s="3"/>
      <c r="P912" s="17"/>
    </row>
    <row r="913" customFormat="false" ht="15" hidden="false" customHeight="false" outlineLevel="0" collapsed="false">
      <c r="A913" s="1" t="n">
        <v>9</v>
      </c>
      <c r="B913" s="2" t="s">
        <v>97</v>
      </c>
      <c r="F913" s="3" t="n">
        <v>1998</v>
      </c>
      <c r="G913" s="2" t="s">
        <v>8</v>
      </c>
      <c r="H913" s="4" t="s">
        <v>9</v>
      </c>
      <c r="I913" s="2" t="s">
        <v>175</v>
      </c>
      <c r="K913" s="4" t="s">
        <v>9</v>
      </c>
      <c r="O913" s="3"/>
      <c r="P913" s="17"/>
    </row>
    <row r="914" customFormat="false" ht="15" hidden="false" customHeight="false" outlineLevel="0" collapsed="false">
      <c r="B914" s="2" t="s">
        <v>173</v>
      </c>
      <c r="F914" s="3" t="n">
        <v>1998</v>
      </c>
      <c r="G914" s="2" t="s">
        <v>83</v>
      </c>
      <c r="H914" s="4" t="s">
        <v>9</v>
      </c>
      <c r="I914" s="2" t="s">
        <v>8</v>
      </c>
      <c r="K914" s="4" t="s">
        <v>9</v>
      </c>
      <c r="O914" s="3"/>
      <c r="P914" s="17"/>
    </row>
    <row r="915" customFormat="false" ht="15" hidden="false" customHeight="false" outlineLevel="0" collapsed="false">
      <c r="B915" s="2" t="s">
        <v>57</v>
      </c>
      <c r="F915" s="3" t="n">
        <v>1998</v>
      </c>
      <c r="G915" s="2" t="s">
        <v>83</v>
      </c>
      <c r="H915" s="4" t="s">
        <v>9</v>
      </c>
      <c r="I915" s="2" t="s">
        <v>46</v>
      </c>
      <c r="K915" s="4" t="s">
        <v>9</v>
      </c>
      <c r="O915" s="3"/>
      <c r="P915" s="17"/>
    </row>
    <row r="916" customFormat="false" ht="15" hidden="false" customHeight="false" outlineLevel="0" collapsed="false">
      <c r="B916" s="2" t="s">
        <v>144</v>
      </c>
      <c r="F916" s="3" t="n">
        <v>1998</v>
      </c>
      <c r="G916" s="2" t="s">
        <v>83</v>
      </c>
      <c r="H916" s="4" t="s">
        <v>9</v>
      </c>
      <c r="I916" s="2" t="s">
        <v>175</v>
      </c>
      <c r="K916" s="4" t="s">
        <v>9</v>
      </c>
      <c r="O916" s="3"/>
      <c r="P916" s="17"/>
    </row>
    <row r="917" customFormat="false" ht="15" hidden="false" customHeight="false" outlineLevel="0" collapsed="false">
      <c r="A917" s="1" t="n">
        <v>13</v>
      </c>
      <c r="B917" s="2" t="s">
        <v>160</v>
      </c>
      <c r="F917" s="3" t="n">
        <v>1998</v>
      </c>
      <c r="G917" s="2" t="s">
        <v>46</v>
      </c>
      <c r="H917" s="4" t="s">
        <v>9</v>
      </c>
      <c r="I917" s="2" t="s">
        <v>8</v>
      </c>
      <c r="K917" s="4" t="s">
        <v>9</v>
      </c>
      <c r="O917" s="3"/>
      <c r="P917" s="17"/>
    </row>
    <row r="918" customFormat="false" ht="15" hidden="false" customHeight="false" outlineLevel="0" collapsed="false">
      <c r="B918" s="2" t="s">
        <v>124</v>
      </c>
      <c r="F918" s="3" t="n">
        <v>1998</v>
      </c>
      <c r="G918" s="2" t="s">
        <v>46</v>
      </c>
      <c r="H918" s="4" t="s">
        <v>9</v>
      </c>
      <c r="I918" s="2" t="s">
        <v>83</v>
      </c>
      <c r="K918" s="4" t="s">
        <v>9</v>
      </c>
      <c r="O918" s="3"/>
      <c r="P918" s="17"/>
    </row>
    <row r="919" customFormat="false" ht="15" hidden="false" customHeight="false" outlineLevel="0" collapsed="false">
      <c r="B919" s="2" t="s">
        <v>40</v>
      </c>
      <c r="F919" s="3" t="n">
        <v>1998</v>
      </c>
      <c r="G919" s="2" t="s">
        <v>46</v>
      </c>
      <c r="H919" s="4" t="s">
        <v>9</v>
      </c>
      <c r="I919" s="4" t="s">
        <v>175</v>
      </c>
      <c r="K919" s="4" t="s">
        <v>9</v>
      </c>
      <c r="O919" s="3"/>
      <c r="P919" s="17"/>
    </row>
    <row r="920" customFormat="false" ht="15" hidden="false" customHeight="false" outlineLevel="0" collapsed="false">
      <c r="B920" s="2" t="s">
        <v>185</v>
      </c>
      <c r="F920" s="3" t="n">
        <v>1998</v>
      </c>
      <c r="G920" s="2" t="s">
        <v>175</v>
      </c>
      <c r="H920" s="4" t="s">
        <v>9</v>
      </c>
      <c r="I920" s="4" t="s">
        <v>8</v>
      </c>
      <c r="K920" s="4" t="s">
        <v>9</v>
      </c>
      <c r="O920" s="3"/>
      <c r="P920" s="17"/>
    </row>
    <row r="921" customFormat="false" ht="15" hidden="false" customHeight="false" outlineLevel="0" collapsed="false">
      <c r="A921" s="1" t="n">
        <v>17</v>
      </c>
      <c r="B921" s="2" t="s">
        <v>33</v>
      </c>
      <c r="F921" s="3" t="n">
        <v>1998</v>
      </c>
      <c r="G921" s="2" t="s">
        <v>175</v>
      </c>
      <c r="H921" s="4" t="s">
        <v>9</v>
      </c>
      <c r="I921" s="4" t="s">
        <v>83</v>
      </c>
      <c r="K921" s="4" t="s">
        <v>9</v>
      </c>
      <c r="O921" s="3"/>
      <c r="P921" s="17"/>
    </row>
    <row r="922" customFormat="false" ht="15" hidden="false" customHeight="false" outlineLevel="0" collapsed="false">
      <c r="B922" s="2" t="s">
        <v>145</v>
      </c>
      <c r="F922" s="3" t="n">
        <v>1998</v>
      </c>
      <c r="G922" s="2" t="s">
        <v>175</v>
      </c>
      <c r="H922" s="4" t="s">
        <v>9</v>
      </c>
      <c r="I922" s="4" t="s">
        <v>46</v>
      </c>
      <c r="K922" s="4" t="s">
        <v>9</v>
      </c>
      <c r="O922" s="3"/>
      <c r="P922" s="17"/>
    </row>
    <row r="923" customFormat="false" ht="15" hidden="false" customHeight="false" outlineLevel="0" collapsed="false">
      <c r="B923" s="2" t="s">
        <v>91</v>
      </c>
      <c r="G923" s="16"/>
      <c r="H923" s="4"/>
      <c r="I923" s="4"/>
      <c r="O923" s="3"/>
      <c r="P923" s="17"/>
    </row>
    <row r="924" customFormat="false" ht="15" hidden="false" customHeight="false" outlineLevel="0" collapsed="false">
      <c r="B924" s="2" t="s">
        <v>95</v>
      </c>
      <c r="G924" s="16"/>
      <c r="H924" s="4"/>
      <c r="I924" s="4"/>
      <c r="O924" s="3"/>
      <c r="P924" s="17"/>
    </row>
    <row r="925" customFormat="false" ht="15" hidden="false" customHeight="false" outlineLevel="0" collapsed="false">
      <c r="A925" s="1" t="n">
        <v>21</v>
      </c>
      <c r="B925" s="2" t="s">
        <v>53</v>
      </c>
      <c r="G925" s="16"/>
      <c r="H925" s="4"/>
      <c r="I925" s="4"/>
      <c r="O925" s="3"/>
      <c r="P925" s="17"/>
    </row>
    <row r="926" customFormat="false" ht="15" hidden="false" customHeight="false" outlineLevel="0" collapsed="false">
      <c r="B926" s="2" t="s">
        <v>184</v>
      </c>
      <c r="G926" s="16"/>
      <c r="H926" s="4"/>
      <c r="I926" s="4"/>
      <c r="O926" s="3"/>
      <c r="P926" s="17"/>
    </row>
    <row r="927" customFormat="false" ht="15" hidden="false" customHeight="false" outlineLevel="0" collapsed="false">
      <c r="B927" s="2" t="s">
        <v>15</v>
      </c>
      <c r="G927" s="16"/>
      <c r="H927" s="4"/>
      <c r="I927" s="4"/>
      <c r="O927" s="3"/>
      <c r="P927" s="17"/>
    </row>
    <row r="928" customFormat="false" ht="15" hidden="false" customHeight="false" outlineLevel="0" collapsed="false">
      <c r="B928" s="2" t="s">
        <v>12</v>
      </c>
      <c r="G928" s="16"/>
      <c r="H928" s="4"/>
      <c r="I928" s="4"/>
      <c r="O928" s="3"/>
      <c r="P928" s="17"/>
    </row>
    <row r="929" customFormat="false" ht="15" hidden="false" customHeight="false" outlineLevel="0" collapsed="false">
      <c r="A929" s="1" t="n">
        <v>25</v>
      </c>
      <c r="B929" s="2" t="s">
        <v>48</v>
      </c>
      <c r="G929" s="16"/>
      <c r="H929" s="4"/>
      <c r="I929" s="4"/>
      <c r="O929" s="3"/>
      <c r="P929" s="17"/>
    </row>
    <row r="930" customFormat="false" ht="15" hidden="false" customHeight="false" outlineLevel="0" collapsed="false">
      <c r="G930" s="16"/>
      <c r="H930" s="4"/>
      <c r="I930" s="4"/>
      <c r="O930" s="3"/>
      <c r="P930" s="17"/>
    </row>
    <row r="931" customFormat="false" ht="15" hidden="false" customHeight="false" outlineLevel="0" collapsed="false">
      <c r="G931" s="16"/>
      <c r="H931" s="4"/>
      <c r="I931" s="4"/>
      <c r="O931" s="3"/>
      <c r="P931" s="17"/>
    </row>
    <row r="932" customFormat="false" ht="15" hidden="false" customHeight="false" outlineLevel="0" collapsed="false">
      <c r="A932" s="9"/>
      <c r="B932" s="10" t="s">
        <v>213</v>
      </c>
      <c r="C932" s="11"/>
      <c r="D932" s="11"/>
      <c r="E932" s="11"/>
      <c r="F932" s="11"/>
      <c r="G932" s="12" t="s">
        <v>214</v>
      </c>
      <c r="H932" s="13"/>
      <c r="I932" s="13"/>
      <c r="J932" s="11"/>
      <c r="K932" s="11"/>
      <c r="L932" s="11"/>
      <c r="M932" s="11"/>
      <c r="N932" s="11"/>
      <c r="O932" s="11"/>
      <c r="P932" s="15"/>
    </row>
    <row r="933" customFormat="false" ht="15" hidden="false" customHeight="false" outlineLevel="0" collapsed="false">
      <c r="A933" s="1" t="n">
        <v>1</v>
      </c>
      <c r="B933" s="2" t="s">
        <v>13</v>
      </c>
      <c r="G933" s="16" t="s">
        <v>138</v>
      </c>
      <c r="H933" s="4"/>
      <c r="I933" s="16" t="s">
        <v>179</v>
      </c>
      <c r="J933" s="1" t="s">
        <v>140</v>
      </c>
      <c r="O933" s="3"/>
      <c r="P933" s="15"/>
    </row>
    <row r="934" customFormat="false" ht="15" hidden="false" customHeight="false" outlineLevel="0" collapsed="false">
      <c r="A934" s="1" t="n">
        <v>2</v>
      </c>
      <c r="B934" s="2" t="s">
        <v>8</v>
      </c>
      <c r="G934" s="2" t="s">
        <v>13</v>
      </c>
      <c r="H934" s="4"/>
      <c r="I934" s="4" t="s">
        <v>215</v>
      </c>
      <c r="J934" s="3" t="n">
        <v>14</v>
      </c>
      <c r="O934" s="3"/>
      <c r="P934" s="17"/>
    </row>
    <row r="935" customFormat="false" ht="15" hidden="false" customHeight="false" outlineLevel="0" collapsed="false">
      <c r="A935" s="1" t="n">
        <v>3</v>
      </c>
      <c r="B935" s="2" t="s">
        <v>160</v>
      </c>
      <c r="G935" s="2" t="s">
        <v>8</v>
      </c>
      <c r="H935" s="4"/>
      <c r="I935" s="4" t="s">
        <v>216</v>
      </c>
      <c r="J935" s="3" t="n">
        <v>10</v>
      </c>
      <c r="O935" s="3"/>
      <c r="P935" s="17"/>
    </row>
    <row r="936" customFormat="false" ht="15" hidden="false" customHeight="false" outlineLevel="0" collapsed="false">
      <c r="A936" s="1" t="n">
        <v>4</v>
      </c>
      <c r="B936" s="2" t="s">
        <v>5</v>
      </c>
      <c r="G936" s="2" t="s">
        <v>160</v>
      </c>
      <c r="H936" s="4"/>
      <c r="I936" s="4" t="s">
        <v>217</v>
      </c>
      <c r="J936" s="3" t="n">
        <v>7</v>
      </c>
      <c r="O936" s="3"/>
      <c r="P936" s="17"/>
    </row>
    <row r="937" customFormat="false" ht="15" hidden="false" customHeight="false" outlineLevel="0" collapsed="false">
      <c r="A937" s="1" t="n">
        <v>5</v>
      </c>
      <c r="B937" s="2" t="s">
        <v>33</v>
      </c>
      <c r="G937" s="2" t="s">
        <v>5</v>
      </c>
      <c r="H937" s="4"/>
      <c r="I937" s="4" t="s">
        <v>218</v>
      </c>
      <c r="J937" s="3" t="n">
        <v>2</v>
      </c>
      <c r="O937" s="3"/>
      <c r="P937" s="17"/>
    </row>
    <row r="938" customFormat="false" ht="15" hidden="false" customHeight="false" outlineLevel="0" collapsed="false">
      <c r="B938" s="2" t="s">
        <v>48</v>
      </c>
      <c r="G938" s="16"/>
      <c r="H938" s="4"/>
      <c r="I938" s="4"/>
      <c r="O938" s="3"/>
      <c r="P938" s="17"/>
    </row>
    <row r="939" customFormat="false" ht="15" hidden="false" customHeight="false" outlineLevel="0" collapsed="false">
      <c r="B939" s="2" t="s">
        <v>145</v>
      </c>
      <c r="F939" s="3" t="n">
        <v>1999</v>
      </c>
      <c r="G939" s="2" t="s">
        <v>13</v>
      </c>
      <c r="H939" s="4" t="s">
        <v>9</v>
      </c>
      <c r="I939" s="2" t="s">
        <v>8</v>
      </c>
      <c r="K939" s="4" t="s">
        <v>9</v>
      </c>
      <c r="O939" s="3"/>
      <c r="P939" s="17"/>
    </row>
    <row r="940" customFormat="false" ht="15" hidden="false" customHeight="false" outlineLevel="0" collapsed="false">
      <c r="B940" s="2" t="s">
        <v>119</v>
      </c>
      <c r="F940" s="3" t="n">
        <v>1999</v>
      </c>
      <c r="G940" s="2" t="s">
        <v>13</v>
      </c>
      <c r="H940" s="4" t="s">
        <v>9</v>
      </c>
      <c r="I940" s="2" t="s">
        <v>160</v>
      </c>
      <c r="K940" s="4" t="s">
        <v>9</v>
      </c>
      <c r="O940" s="3"/>
      <c r="P940" s="17"/>
    </row>
    <row r="941" customFormat="false" ht="15" hidden="false" customHeight="false" outlineLevel="0" collapsed="false">
      <c r="A941" s="1" t="n">
        <v>9</v>
      </c>
      <c r="B941" s="2" t="s">
        <v>26</v>
      </c>
      <c r="F941" s="3" t="n">
        <v>1999</v>
      </c>
      <c r="G941" s="2" t="s">
        <v>13</v>
      </c>
      <c r="H941" s="4" t="s">
        <v>9</v>
      </c>
      <c r="I941" s="2" t="s">
        <v>5</v>
      </c>
      <c r="K941" s="4" t="s">
        <v>9</v>
      </c>
      <c r="O941" s="3"/>
      <c r="P941" s="17"/>
    </row>
    <row r="942" customFormat="false" ht="15" hidden="false" customHeight="false" outlineLevel="0" collapsed="false">
      <c r="B942" s="2" t="s">
        <v>53</v>
      </c>
      <c r="F942" s="3" t="n">
        <v>1999</v>
      </c>
      <c r="G942" s="2" t="s">
        <v>8</v>
      </c>
      <c r="H942" s="4" t="s">
        <v>9</v>
      </c>
      <c r="I942" s="2" t="s">
        <v>13</v>
      </c>
      <c r="K942" s="4" t="s">
        <v>9</v>
      </c>
      <c r="O942" s="3"/>
      <c r="P942" s="17"/>
    </row>
    <row r="943" customFormat="false" ht="15" hidden="false" customHeight="false" outlineLevel="0" collapsed="false">
      <c r="B943" s="2" t="s">
        <v>46</v>
      </c>
      <c r="F943" s="3" t="n">
        <v>1999</v>
      </c>
      <c r="G943" s="2" t="s">
        <v>8</v>
      </c>
      <c r="H943" s="4" t="s">
        <v>9</v>
      </c>
      <c r="I943" s="2" t="s">
        <v>160</v>
      </c>
      <c r="K943" s="4" t="s">
        <v>9</v>
      </c>
      <c r="O943" s="3"/>
      <c r="P943" s="17"/>
    </row>
    <row r="944" customFormat="false" ht="15" hidden="false" customHeight="false" outlineLevel="0" collapsed="false">
      <c r="B944" s="2" t="s">
        <v>124</v>
      </c>
      <c r="F944" s="3" t="n">
        <v>1999</v>
      </c>
      <c r="G944" s="2" t="s">
        <v>8</v>
      </c>
      <c r="H944" s="4" t="s">
        <v>9</v>
      </c>
      <c r="I944" s="2" t="s">
        <v>5</v>
      </c>
      <c r="K944" s="4" t="s">
        <v>9</v>
      </c>
      <c r="O944" s="3"/>
      <c r="P944" s="17"/>
    </row>
    <row r="945" customFormat="false" ht="15" hidden="false" customHeight="false" outlineLevel="0" collapsed="false">
      <c r="A945" s="1" t="n">
        <v>13</v>
      </c>
      <c r="B945" s="2" t="s">
        <v>184</v>
      </c>
      <c r="F945" s="3" t="n">
        <v>1999</v>
      </c>
      <c r="G945" s="2" t="s">
        <v>160</v>
      </c>
      <c r="H945" s="4" t="s">
        <v>9</v>
      </c>
      <c r="I945" s="2" t="s">
        <v>13</v>
      </c>
      <c r="K945" s="4" t="s">
        <v>9</v>
      </c>
      <c r="O945" s="3"/>
      <c r="P945" s="17"/>
    </row>
    <row r="946" customFormat="false" ht="15" hidden="false" customHeight="false" outlineLevel="0" collapsed="false">
      <c r="B946" s="2" t="s">
        <v>7</v>
      </c>
      <c r="F946" s="3" t="n">
        <v>1999</v>
      </c>
      <c r="G946" s="2" t="s">
        <v>160</v>
      </c>
      <c r="H946" s="4" t="s">
        <v>9</v>
      </c>
      <c r="I946" s="2" t="s">
        <v>8</v>
      </c>
      <c r="K946" s="4" t="s">
        <v>9</v>
      </c>
      <c r="O946" s="3"/>
      <c r="P946" s="17"/>
    </row>
    <row r="947" customFormat="false" ht="15" hidden="false" customHeight="false" outlineLevel="0" collapsed="false">
      <c r="B947" s="2" t="s">
        <v>97</v>
      </c>
      <c r="F947" s="3" t="n">
        <v>1999</v>
      </c>
      <c r="G947" s="2" t="s">
        <v>160</v>
      </c>
      <c r="H947" s="4" t="s">
        <v>9</v>
      </c>
      <c r="I947" s="4" t="s">
        <v>5</v>
      </c>
      <c r="K947" s="4" t="s">
        <v>9</v>
      </c>
      <c r="O947" s="3"/>
      <c r="P947" s="17"/>
    </row>
    <row r="948" customFormat="false" ht="15" hidden="false" customHeight="false" outlineLevel="0" collapsed="false">
      <c r="B948" s="2" t="s">
        <v>83</v>
      </c>
      <c r="F948" s="3" t="n">
        <v>1999</v>
      </c>
      <c r="G948" s="2" t="s">
        <v>5</v>
      </c>
      <c r="H948" s="4" t="s">
        <v>9</v>
      </c>
      <c r="I948" s="4" t="s">
        <v>13</v>
      </c>
      <c r="K948" s="4" t="s">
        <v>9</v>
      </c>
      <c r="O948" s="3"/>
      <c r="P948" s="17"/>
    </row>
    <row r="949" customFormat="false" ht="15" hidden="false" customHeight="false" outlineLevel="0" collapsed="false">
      <c r="A949" s="1" t="n">
        <v>17</v>
      </c>
      <c r="B949" s="2" t="s">
        <v>111</v>
      </c>
      <c r="F949" s="3" t="n">
        <v>1999</v>
      </c>
      <c r="G949" s="2" t="s">
        <v>5</v>
      </c>
      <c r="H949" s="4" t="s">
        <v>9</v>
      </c>
      <c r="I949" s="4" t="s">
        <v>8</v>
      </c>
      <c r="K949" s="4" t="s">
        <v>9</v>
      </c>
      <c r="O949" s="3"/>
      <c r="P949" s="17"/>
    </row>
    <row r="950" customFormat="false" ht="15" hidden="false" customHeight="false" outlineLevel="0" collapsed="false">
      <c r="B950" s="2" t="s">
        <v>91</v>
      </c>
      <c r="F950" s="3" t="n">
        <v>1999</v>
      </c>
      <c r="G950" s="2" t="s">
        <v>5</v>
      </c>
      <c r="H950" s="4" t="s">
        <v>9</v>
      </c>
      <c r="I950" s="4" t="s">
        <v>160</v>
      </c>
      <c r="K950" s="4" t="s">
        <v>9</v>
      </c>
      <c r="O950" s="3"/>
      <c r="P950" s="17"/>
    </row>
    <row r="951" customFormat="false" ht="15" hidden="false" customHeight="false" outlineLevel="0" collapsed="false">
      <c r="B951" s="2" t="s">
        <v>173</v>
      </c>
      <c r="G951" s="16"/>
      <c r="H951" s="4"/>
      <c r="I951" s="4"/>
      <c r="O951" s="3"/>
      <c r="P951" s="17"/>
    </row>
    <row r="952" customFormat="false" ht="15" hidden="false" customHeight="false" outlineLevel="0" collapsed="false">
      <c r="B952" s="2" t="s">
        <v>94</v>
      </c>
      <c r="G952" s="16"/>
      <c r="H952" s="4"/>
      <c r="I952" s="4"/>
      <c r="O952" s="3"/>
      <c r="P952" s="17"/>
    </row>
    <row r="953" customFormat="false" ht="15" hidden="false" customHeight="false" outlineLevel="0" collapsed="false">
      <c r="A953" s="1" t="n">
        <v>21</v>
      </c>
      <c r="B953" s="2" t="s">
        <v>40</v>
      </c>
      <c r="G953" s="16"/>
      <c r="H953" s="4"/>
      <c r="I953" s="4"/>
      <c r="O953" s="3"/>
      <c r="P953" s="17"/>
    </row>
    <row r="954" customFormat="false" ht="15" hidden="false" customHeight="false" outlineLevel="0" collapsed="false">
      <c r="B954" s="2" t="s">
        <v>34</v>
      </c>
      <c r="G954" s="16"/>
      <c r="H954" s="4"/>
      <c r="I954" s="4"/>
      <c r="O954" s="3"/>
      <c r="P954" s="17"/>
    </row>
    <row r="955" customFormat="false" ht="15" hidden="false" customHeight="false" outlineLevel="0" collapsed="false">
      <c r="B955" s="2" t="s">
        <v>15</v>
      </c>
      <c r="G955" s="16"/>
      <c r="H955" s="4"/>
      <c r="I955" s="4"/>
      <c r="O955" s="3"/>
      <c r="P955" s="17"/>
    </row>
    <row r="956" customFormat="false" ht="15" hidden="false" customHeight="false" outlineLevel="0" collapsed="false">
      <c r="A956" s="1" t="n">
        <v>24</v>
      </c>
      <c r="B956" s="2" t="s">
        <v>129</v>
      </c>
      <c r="G956" s="16"/>
      <c r="H956" s="4"/>
      <c r="I956" s="4"/>
      <c r="O956" s="3"/>
      <c r="P956" s="17"/>
    </row>
    <row r="957" customFormat="false" ht="15" hidden="false" customHeight="false" outlineLevel="0" collapsed="false">
      <c r="B957" s="2" t="s">
        <v>219</v>
      </c>
      <c r="G957" s="16"/>
      <c r="H957" s="4"/>
      <c r="I957" s="4"/>
      <c r="O957" s="3"/>
      <c r="P957" s="17"/>
    </row>
    <row r="958" customFormat="false" ht="15" hidden="false" customHeight="false" outlineLevel="0" collapsed="false">
      <c r="B958" s="2" t="s">
        <v>220</v>
      </c>
      <c r="G958" s="16"/>
      <c r="H958" s="4"/>
      <c r="I958" s="4"/>
      <c r="O958" s="3"/>
      <c r="P958" s="17"/>
    </row>
    <row r="959" customFormat="false" ht="15" hidden="false" customHeight="false" outlineLevel="0" collapsed="false">
      <c r="O959" s="3"/>
      <c r="P959" s="17"/>
    </row>
    <row r="960" customFormat="false" ht="15" hidden="false" customHeight="false" outlineLevel="0" collapsed="false">
      <c r="G960" s="4"/>
      <c r="H960" s="4"/>
      <c r="I960" s="4"/>
      <c r="O960" s="3"/>
      <c r="P960" s="17"/>
    </row>
    <row r="961" customFormat="false" ht="15" hidden="false" customHeight="false" outlineLevel="0" collapsed="false">
      <c r="A961" s="9"/>
      <c r="B961" s="10" t="s">
        <v>221</v>
      </c>
      <c r="C961" s="11"/>
      <c r="D961" s="11"/>
      <c r="E961" s="11"/>
      <c r="F961" s="11"/>
      <c r="G961" s="12" t="s">
        <v>222</v>
      </c>
      <c r="H961" s="13"/>
      <c r="I961" s="13"/>
      <c r="J961" s="11"/>
      <c r="K961" s="11"/>
      <c r="L961" s="11"/>
      <c r="M961" s="11"/>
      <c r="N961" s="11"/>
      <c r="O961" s="11"/>
      <c r="P961" s="15"/>
    </row>
    <row r="962" customFormat="false" ht="15" hidden="false" customHeight="false" outlineLevel="0" collapsed="false">
      <c r="A962" s="1" t="n">
        <v>1</v>
      </c>
      <c r="B962" s="2" t="s">
        <v>33</v>
      </c>
      <c r="G962" s="16" t="s">
        <v>77</v>
      </c>
      <c r="O962" s="3"/>
      <c r="P962" s="15"/>
    </row>
    <row r="963" customFormat="false" ht="15" hidden="false" customHeight="false" outlineLevel="0" collapsed="false">
      <c r="A963" s="1" t="n">
        <v>2</v>
      </c>
      <c r="B963" s="2" t="s">
        <v>8</v>
      </c>
      <c r="D963" s="3" t="n">
        <v>18</v>
      </c>
      <c r="E963" s="3" t="n">
        <v>8</v>
      </c>
      <c r="F963" s="3" t="n">
        <v>2000</v>
      </c>
      <c r="G963" s="16" t="s">
        <v>8</v>
      </c>
      <c r="H963" s="3" t="s">
        <v>9</v>
      </c>
      <c r="I963" s="2" t="s">
        <v>13</v>
      </c>
      <c r="J963" s="3" t="n">
        <v>2</v>
      </c>
      <c r="K963" s="3" t="s">
        <v>9</v>
      </c>
      <c r="L963" s="3" t="n">
        <v>1</v>
      </c>
      <c r="M963" s="2" t="s">
        <v>223</v>
      </c>
      <c r="O963" s="3"/>
      <c r="P963" s="17"/>
    </row>
    <row r="964" customFormat="false" ht="15" hidden="false" customHeight="false" outlineLevel="0" collapsed="false">
      <c r="A964" s="1" t="n">
        <v>3</v>
      </c>
      <c r="B964" s="2" t="s">
        <v>13</v>
      </c>
      <c r="D964" s="3" t="n">
        <v>22</v>
      </c>
      <c r="E964" s="3" t="n">
        <v>8</v>
      </c>
      <c r="F964" s="3" t="n">
        <v>2000</v>
      </c>
      <c r="G964" s="6" t="s">
        <v>13</v>
      </c>
      <c r="H964" s="3" t="s">
        <v>9</v>
      </c>
      <c r="I964" s="4" t="s">
        <v>8</v>
      </c>
      <c r="J964" s="3" t="n">
        <v>2</v>
      </c>
      <c r="K964" s="3" t="s">
        <v>9</v>
      </c>
      <c r="L964" s="3" t="n">
        <v>1</v>
      </c>
      <c r="M964" s="2" t="s">
        <v>224</v>
      </c>
      <c r="O964" s="3"/>
      <c r="P964" s="17"/>
    </row>
    <row r="965" customFormat="false" ht="15" hidden="false" customHeight="false" outlineLevel="0" collapsed="false">
      <c r="A965" s="1" t="n">
        <v>4</v>
      </c>
      <c r="B965" s="2" t="s">
        <v>48</v>
      </c>
      <c r="D965" s="3" t="n">
        <v>27</v>
      </c>
      <c r="E965" s="3" t="n">
        <v>8</v>
      </c>
      <c r="F965" s="3" t="n">
        <v>2000</v>
      </c>
      <c r="G965" s="16" t="s">
        <v>8</v>
      </c>
      <c r="H965" s="3" t="s">
        <v>9</v>
      </c>
      <c r="I965" s="2" t="s">
        <v>13</v>
      </c>
      <c r="J965" s="3" t="n">
        <v>1</v>
      </c>
      <c r="K965" s="3" t="s">
        <v>9</v>
      </c>
      <c r="L965" s="3" t="n">
        <v>0</v>
      </c>
      <c r="M965" s="2" t="s">
        <v>225</v>
      </c>
      <c r="O965" s="3"/>
      <c r="P965" s="17"/>
    </row>
    <row r="966" customFormat="false" ht="15" hidden="false" customHeight="false" outlineLevel="0" collapsed="false">
      <c r="A966" s="1" t="n">
        <v>5</v>
      </c>
      <c r="B966" s="2" t="s">
        <v>26</v>
      </c>
      <c r="G966" s="16"/>
      <c r="O966" s="3"/>
      <c r="P966" s="17"/>
    </row>
    <row r="967" customFormat="false" ht="15" hidden="false" customHeight="false" outlineLevel="0" collapsed="false">
      <c r="A967" s="1" t="n">
        <v>6</v>
      </c>
      <c r="B967" s="2" t="s">
        <v>53</v>
      </c>
      <c r="D967" s="3" t="n">
        <v>18</v>
      </c>
      <c r="E967" s="3" t="n">
        <v>8</v>
      </c>
      <c r="F967" s="3" t="n">
        <v>2000</v>
      </c>
      <c r="G967" s="6" t="s">
        <v>33</v>
      </c>
      <c r="H967" s="3" t="s">
        <v>9</v>
      </c>
      <c r="I967" s="2" t="s">
        <v>48</v>
      </c>
      <c r="J967" s="3" t="n">
        <v>2</v>
      </c>
      <c r="K967" s="3" t="s">
        <v>9</v>
      </c>
      <c r="L967" s="3" t="n">
        <v>0</v>
      </c>
      <c r="M967" s="2" t="s">
        <v>226</v>
      </c>
      <c r="O967" s="3"/>
      <c r="P967" s="17"/>
    </row>
    <row r="968" customFormat="false" ht="15" hidden="false" customHeight="false" outlineLevel="0" collapsed="false">
      <c r="A968" s="1" t="n">
        <v>7</v>
      </c>
      <c r="B968" s="2" t="s">
        <v>227</v>
      </c>
      <c r="D968" s="3" t="n">
        <v>22</v>
      </c>
      <c r="E968" s="3" t="n">
        <v>8</v>
      </c>
      <c r="F968" s="3" t="n">
        <v>2000</v>
      </c>
      <c r="G968" s="2" t="s">
        <v>48</v>
      </c>
      <c r="H968" s="3" t="s">
        <v>9</v>
      </c>
      <c r="I968" s="6" t="s">
        <v>33</v>
      </c>
      <c r="J968" s="3" t="n">
        <v>0</v>
      </c>
      <c r="K968" s="3" t="s">
        <v>9</v>
      </c>
      <c r="L968" s="3" t="n">
        <v>1</v>
      </c>
      <c r="M968" s="2" t="s">
        <v>228</v>
      </c>
      <c r="O968" s="3"/>
      <c r="P968" s="17"/>
    </row>
    <row r="969" customFormat="false" ht="15" hidden="false" customHeight="false" outlineLevel="0" collapsed="false">
      <c r="A969" s="1" t="n">
        <v>8</v>
      </c>
      <c r="B969" s="2" t="s">
        <v>184</v>
      </c>
      <c r="G969" s="4"/>
      <c r="I969" s="16"/>
      <c r="O969" s="3"/>
      <c r="P969" s="17"/>
    </row>
    <row r="970" customFormat="false" ht="15" hidden="false" customHeight="false" outlineLevel="0" collapsed="false">
      <c r="A970" s="1" t="n">
        <v>9</v>
      </c>
      <c r="B970" s="2" t="s">
        <v>5</v>
      </c>
      <c r="G970" s="16" t="s">
        <v>78</v>
      </c>
      <c r="O970" s="3"/>
      <c r="P970" s="17"/>
    </row>
    <row r="971" customFormat="false" ht="15" hidden="false" customHeight="false" outlineLevel="0" collapsed="false">
      <c r="A971" s="1" t="n">
        <v>10</v>
      </c>
      <c r="B971" s="2" t="s">
        <v>7</v>
      </c>
      <c r="D971" s="3" t="n">
        <v>31</v>
      </c>
      <c r="E971" s="3" t="n">
        <v>8</v>
      </c>
      <c r="F971" s="3" t="n">
        <v>2000</v>
      </c>
      <c r="G971" s="2" t="s">
        <v>48</v>
      </c>
      <c r="H971" s="3" t="s">
        <v>9</v>
      </c>
      <c r="I971" s="6" t="s">
        <v>13</v>
      </c>
      <c r="J971" s="3" t="n">
        <v>0</v>
      </c>
      <c r="K971" s="3" t="s">
        <v>9</v>
      </c>
      <c r="L971" s="3" t="n">
        <v>1</v>
      </c>
      <c r="M971" s="2" t="s">
        <v>229</v>
      </c>
      <c r="O971" s="3"/>
      <c r="P971" s="17"/>
    </row>
    <row r="972" customFormat="false" ht="15" hidden="false" customHeight="false" outlineLevel="0" collapsed="false">
      <c r="A972" s="1" t="n">
        <v>11</v>
      </c>
      <c r="B972" s="2" t="s">
        <v>230</v>
      </c>
      <c r="D972" s="3" t="n">
        <v>4</v>
      </c>
      <c r="E972" s="3" t="n">
        <v>9</v>
      </c>
      <c r="F972" s="3" t="n">
        <v>2000</v>
      </c>
      <c r="G972" s="6" t="s">
        <v>13</v>
      </c>
      <c r="H972" s="3" t="s">
        <v>9</v>
      </c>
      <c r="I972" s="2" t="s">
        <v>48</v>
      </c>
      <c r="J972" s="3" t="n">
        <v>2</v>
      </c>
      <c r="K972" s="3" t="s">
        <v>9</v>
      </c>
      <c r="L972" s="3" t="n">
        <v>0</v>
      </c>
      <c r="M972" s="2" t="s">
        <v>231</v>
      </c>
      <c r="O972" s="3"/>
      <c r="P972" s="17"/>
    </row>
    <row r="973" customFormat="false" ht="15" hidden="false" customHeight="false" outlineLevel="0" collapsed="false">
      <c r="A973" s="1" t="n">
        <v>12</v>
      </c>
      <c r="B973" s="2" t="s">
        <v>232</v>
      </c>
      <c r="G973" s="4"/>
      <c r="I973" s="4"/>
      <c r="O973" s="3"/>
      <c r="P973" s="17"/>
    </row>
    <row r="974" customFormat="false" ht="15" hidden="false" customHeight="false" outlineLevel="0" collapsed="false">
      <c r="A974" s="1" t="n">
        <v>13</v>
      </c>
      <c r="B974" s="2" t="s">
        <v>97</v>
      </c>
      <c r="G974" s="16" t="s">
        <v>19</v>
      </c>
      <c r="O974" s="3"/>
      <c r="P974" s="17"/>
    </row>
    <row r="975" customFormat="false" ht="15" hidden="false" customHeight="false" outlineLevel="0" collapsed="false">
      <c r="B975" s="2" t="s">
        <v>111</v>
      </c>
      <c r="D975" s="3" t="n">
        <v>2</v>
      </c>
      <c r="E975" s="3" t="n">
        <v>9</v>
      </c>
      <c r="F975" s="3" t="n">
        <v>2000</v>
      </c>
      <c r="G975" s="6" t="s">
        <v>33</v>
      </c>
      <c r="H975" s="3" t="s">
        <v>9</v>
      </c>
      <c r="I975" s="4" t="s">
        <v>8</v>
      </c>
      <c r="J975" s="3" t="n">
        <v>1</v>
      </c>
      <c r="K975" s="3" t="s">
        <v>9</v>
      </c>
      <c r="L975" s="3" t="n">
        <v>0</v>
      </c>
      <c r="M975" s="2" t="s">
        <v>233</v>
      </c>
      <c r="O975" s="3"/>
      <c r="P975" s="17"/>
    </row>
    <row r="976" customFormat="false" ht="15" hidden="false" customHeight="false" outlineLevel="0" collapsed="false">
      <c r="B976" s="2" t="s">
        <v>91</v>
      </c>
      <c r="D976" s="3" t="n">
        <v>10</v>
      </c>
      <c r="E976" s="3" t="n">
        <v>9</v>
      </c>
      <c r="F976" s="3" t="n">
        <v>2000</v>
      </c>
      <c r="G976" s="16" t="s">
        <v>8</v>
      </c>
      <c r="H976" s="4" t="s">
        <v>9</v>
      </c>
      <c r="I976" s="2" t="s">
        <v>33</v>
      </c>
      <c r="J976" s="3" t="n">
        <v>1</v>
      </c>
      <c r="K976" s="3" t="s">
        <v>9</v>
      </c>
      <c r="L976" s="3" t="n">
        <v>0</v>
      </c>
      <c r="M976" s="2" t="s">
        <v>234</v>
      </c>
      <c r="O976" s="3"/>
      <c r="P976" s="17"/>
    </row>
    <row r="977" customFormat="false" ht="15" hidden="false" customHeight="false" outlineLevel="0" collapsed="false">
      <c r="B977" s="2" t="s">
        <v>100</v>
      </c>
      <c r="D977" s="3" t="n">
        <v>15</v>
      </c>
      <c r="E977" s="3" t="n">
        <v>9</v>
      </c>
      <c r="F977" s="3" t="n">
        <v>2000</v>
      </c>
      <c r="G977" s="6" t="s">
        <v>33</v>
      </c>
      <c r="H977" s="4" t="s">
        <v>9</v>
      </c>
      <c r="I977" s="4" t="s">
        <v>8</v>
      </c>
      <c r="J977" s="3" t="n">
        <v>1</v>
      </c>
      <c r="K977" s="3" t="s">
        <v>9</v>
      </c>
      <c r="L977" s="3" t="n">
        <v>0</v>
      </c>
      <c r="M977" s="2" t="s">
        <v>235</v>
      </c>
      <c r="O977" s="3"/>
      <c r="P977" s="17"/>
    </row>
    <row r="978" customFormat="false" ht="15" hidden="false" customHeight="false" outlineLevel="0" collapsed="false">
      <c r="A978" s="1" t="n">
        <v>17</v>
      </c>
      <c r="B978" s="2" t="s">
        <v>46</v>
      </c>
      <c r="O978" s="3"/>
      <c r="P978" s="17"/>
    </row>
    <row r="979" customFormat="false" ht="15" hidden="false" customHeight="false" outlineLevel="0" collapsed="false">
      <c r="B979" s="2" t="s">
        <v>129</v>
      </c>
      <c r="O979" s="3"/>
      <c r="P979" s="17"/>
    </row>
    <row r="980" customFormat="false" ht="15" hidden="false" customHeight="false" outlineLevel="0" collapsed="false">
      <c r="B980" s="2" t="s">
        <v>236</v>
      </c>
      <c r="O980" s="3"/>
      <c r="P980" s="17"/>
    </row>
    <row r="981" customFormat="false" ht="15" hidden="false" customHeight="false" outlineLevel="0" collapsed="false">
      <c r="A981" s="1" t="n">
        <v>20</v>
      </c>
      <c r="B981" s="2" t="s">
        <v>145</v>
      </c>
      <c r="O981" s="3"/>
      <c r="P981" s="17"/>
    </row>
    <row r="982" customFormat="false" ht="15" hidden="false" customHeight="false" outlineLevel="0" collapsed="false">
      <c r="B982" s="2" t="s">
        <v>40</v>
      </c>
      <c r="O982" s="3"/>
      <c r="P982" s="17"/>
    </row>
    <row r="983" customFormat="false" ht="15" hidden="false" customHeight="false" outlineLevel="0" collapsed="false">
      <c r="A983" s="1" t="n">
        <v>22</v>
      </c>
      <c r="B983" s="2" t="s">
        <v>124</v>
      </c>
      <c r="O983" s="3"/>
      <c r="P983" s="17"/>
    </row>
    <row r="984" customFormat="false" ht="15" hidden="false" customHeight="false" outlineLevel="0" collapsed="false">
      <c r="O984" s="3"/>
      <c r="P984" s="17"/>
    </row>
    <row r="985" customFormat="false" ht="15" hidden="false" customHeight="false" outlineLevel="0" collapsed="false">
      <c r="O985" s="3"/>
      <c r="P985" s="17"/>
    </row>
    <row r="986" customFormat="false" ht="15" hidden="false" customHeight="false" outlineLevel="0" collapsed="false">
      <c r="O986" s="3"/>
      <c r="P986" s="17"/>
    </row>
    <row r="987" customFormat="false" ht="15" hidden="false" customHeight="false" outlineLevel="0" collapsed="false">
      <c r="O987" s="3"/>
      <c r="P987" s="17"/>
    </row>
    <row r="988" customFormat="false" ht="15" hidden="false" customHeight="false" outlineLevel="0" collapsed="false">
      <c r="O988" s="3"/>
      <c r="P988" s="17"/>
    </row>
    <row r="989" customFormat="false" ht="15" hidden="false" customHeight="false" outlineLevel="0" collapsed="false">
      <c r="G989" s="4"/>
      <c r="H989" s="4"/>
      <c r="I989" s="4"/>
      <c r="O989" s="3"/>
      <c r="P989" s="17"/>
    </row>
    <row r="990" customFormat="false" ht="15" hidden="false" customHeight="false" outlineLevel="0" collapsed="false">
      <c r="A990" s="9"/>
      <c r="B990" s="10" t="s">
        <v>237</v>
      </c>
      <c r="C990" s="11"/>
      <c r="D990" s="11"/>
      <c r="E990" s="11"/>
      <c r="F990" s="11"/>
      <c r="G990" s="12" t="s">
        <v>238</v>
      </c>
      <c r="H990" s="13"/>
      <c r="I990" s="13"/>
      <c r="J990" s="11"/>
      <c r="K990" s="11"/>
      <c r="L990" s="11"/>
      <c r="M990" s="11"/>
      <c r="N990" s="11"/>
      <c r="O990" s="11"/>
      <c r="P990" s="15"/>
    </row>
    <row r="991" customFormat="false" ht="15" hidden="false" customHeight="false" outlineLevel="0" collapsed="false">
      <c r="A991" s="1" t="n">
        <v>1</v>
      </c>
      <c r="B991" s="2" t="s">
        <v>53</v>
      </c>
      <c r="G991" s="16" t="s">
        <v>75</v>
      </c>
      <c r="O991" s="3"/>
      <c r="P991" s="15"/>
    </row>
    <row r="992" customFormat="false" ht="15" hidden="false" customHeight="false" outlineLevel="0" collapsed="false">
      <c r="A992" s="1" t="n">
        <v>2</v>
      </c>
      <c r="B992" s="2" t="s">
        <v>8</v>
      </c>
      <c r="G992" s="16" t="s">
        <v>77</v>
      </c>
      <c r="O992" s="3"/>
      <c r="P992" s="17"/>
    </row>
    <row r="993" customFormat="false" ht="15" hidden="false" customHeight="false" outlineLevel="0" collapsed="false">
      <c r="A993" s="1" t="n">
        <v>3</v>
      </c>
      <c r="B993" s="2" t="s">
        <v>26</v>
      </c>
      <c r="D993" s="3" t="n">
        <v>6</v>
      </c>
      <c r="E993" s="3" t="n">
        <v>8</v>
      </c>
      <c r="F993" s="3" t="n">
        <v>2001</v>
      </c>
      <c r="G993" s="4" t="s">
        <v>26</v>
      </c>
      <c r="H993" s="3" t="s">
        <v>9</v>
      </c>
      <c r="I993" s="16" t="s">
        <v>8</v>
      </c>
      <c r="J993" s="3" t="n">
        <v>0</v>
      </c>
      <c r="K993" s="3" t="s">
        <v>9</v>
      </c>
      <c r="L993" s="3" t="n">
        <v>2</v>
      </c>
      <c r="M993" s="2" t="s">
        <v>239</v>
      </c>
      <c r="O993" s="3"/>
      <c r="P993" s="17"/>
    </row>
    <row r="994" customFormat="false" ht="15" hidden="false" customHeight="false" outlineLevel="0" collapsed="false">
      <c r="A994" s="1" t="n">
        <v>4</v>
      </c>
      <c r="B994" s="2" t="s">
        <v>5</v>
      </c>
      <c r="D994" s="3" t="n">
        <v>11</v>
      </c>
      <c r="E994" s="3" t="n">
        <v>8</v>
      </c>
      <c r="F994" s="3" t="n">
        <v>2001</v>
      </c>
      <c r="G994" s="4" t="s">
        <v>8</v>
      </c>
      <c r="H994" s="3" t="s">
        <v>9</v>
      </c>
      <c r="I994" s="16" t="s">
        <v>26</v>
      </c>
      <c r="J994" s="3" t="n">
        <v>1</v>
      </c>
      <c r="K994" s="3" t="s">
        <v>9</v>
      </c>
      <c r="L994" s="3" t="n">
        <v>2</v>
      </c>
      <c r="M994" s="2" t="s">
        <v>240</v>
      </c>
      <c r="O994" s="3"/>
      <c r="P994" s="17"/>
    </row>
    <row r="995" customFormat="false" ht="15" hidden="false" customHeight="false" outlineLevel="0" collapsed="false">
      <c r="A995" s="1" t="n">
        <v>5</v>
      </c>
      <c r="B995" s="2" t="s">
        <v>46</v>
      </c>
      <c r="D995" s="3" t="n">
        <v>14</v>
      </c>
      <c r="E995" s="3" t="n">
        <v>8</v>
      </c>
      <c r="F995" s="3" t="n">
        <v>2001</v>
      </c>
      <c r="G995" s="4" t="s">
        <v>26</v>
      </c>
      <c r="H995" s="3" t="s">
        <v>9</v>
      </c>
      <c r="I995" s="16" t="s">
        <v>8</v>
      </c>
      <c r="J995" s="3" t="n">
        <v>0</v>
      </c>
      <c r="K995" s="3" t="s">
        <v>9</v>
      </c>
      <c r="L995" s="3" t="n">
        <v>2</v>
      </c>
      <c r="M995" s="2" t="s">
        <v>241</v>
      </c>
      <c r="O995" s="3"/>
      <c r="P995" s="17"/>
    </row>
    <row r="996" customFormat="false" ht="15" hidden="false" customHeight="false" outlineLevel="0" collapsed="false">
      <c r="B996" s="2" t="s">
        <v>97</v>
      </c>
      <c r="G996" s="16"/>
      <c r="O996" s="3"/>
      <c r="P996" s="17"/>
    </row>
    <row r="997" customFormat="false" ht="15" hidden="false" customHeight="false" outlineLevel="0" collapsed="false">
      <c r="A997" s="1" t="n">
        <v>7</v>
      </c>
      <c r="B997" s="2" t="s">
        <v>7</v>
      </c>
      <c r="D997" s="3" t="n">
        <v>7</v>
      </c>
      <c r="E997" s="3" t="n">
        <v>8</v>
      </c>
      <c r="F997" s="3" t="n">
        <v>2001</v>
      </c>
      <c r="G997" s="2" t="s">
        <v>53</v>
      </c>
      <c r="H997" s="3" t="s">
        <v>9</v>
      </c>
      <c r="I997" s="16" t="s">
        <v>5</v>
      </c>
      <c r="J997" s="3" t="n">
        <v>0</v>
      </c>
      <c r="K997" s="3" t="s">
        <v>9</v>
      </c>
      <c r="L997" s="3" t="n">
        <v>1</v>
      </c>
      <c r="M997" s="2" t="s">
        <v>242</v>
      </c>
      <c r="O997" s="3"/>
      <c r="P997" s="17"/>
    </row>
    <row r="998" customFormat="false" ht="15" hidden="false" customHeight="false" outlineLevel="0" collapsed="false">
      <c r="A998" s="1" t="n">
        <v>8</v>
      </c>
      <c r="B998" s="2" t="s">
        <v>57</v>
      </c>
      <c r="D998" s="3" t="n">
        <v>10</v>
      </c>
      <c r="E998" s="3" t="n">
        <v>8</v>
      </c>
      <c r="F998" s="3" t="n">
        <v>2001</v>
      </c>
      <c r="G998" s="4" t="s">
        <v>5</v>
      </c>
      <c r="H998" s="3" t="s">
        <v>9</v>
      </c>
      <c r="I998" s="6" t="s">
        <v>53</v>
      </c>
      <c r="J998" s="3" t="n">
        <v>0</v>
      </c>
      <c r="K998" s="3" t="s">
        <v>9</v>
      </c>
      <c r="L998" s="3" t="n">
        <v>2</v>
      </c>
      <c r="M998" s="2" t="s">
        <v>243</v>
      </c>
      <c r="O998" s="3"/>
      <c r="P998" s="17"/>
    </row>
    <row r="999" customFormat="false" ht="15" hidden="false" customHeight="false" outlineLevel="0" collapsed="false">
      <c r="A999" s="1" t="n">
        <v>9</v>
      </c>
      <c r="B999" s="2" t="s">
        <v>33</v>
      </c>
      <c r="D999" s="3" t="n">
        <v>13</v>
      </c>
      <c r="E999" s="3" t="n">
        <v>8</v>
      </c>
      <c r="F999" s="3" t="n">
        <v>2001</v>
      </c>
      <c r="G999" s="6" t="s">
        <v>53</v>
      </c>
      <c r="H999" s="3" t="s">
        <v>9</v>
      </c>
      <c r="I999" s="4" t="s">
        <v>5</v>
      </c>
      <c r="J999" s="3" t="n">
        <v>1</v>
      </c>
      <c r="K999" s="3" t="s">
        <v>9</v>
      </c>
      <c r="L999" s="3" t="n">
        <v>0</v>
      </c>
      <c r="M999" s="2" t="s">
        <v>244</v>
      </c>
      <c r="O999" s="3"/>
      <c r="P999" s="17"/>
    </row>
    <row r="1000" customFormat="false" ht="15" hidden="false" customHeight="false" outlineLevel="0" collapsed="false">
      <c r="B1000" s="2" t="s">
        <v>129</v>
      </c>
      <c r="G1000" s="4"/>
      <c r="I1000" s="16"/>
      <c r="O1000" s="3"/>
      <c r="P1000" s="17"/>
    </row>
    <row r="1001" customFormat="false" ht="15" hidden="false" customHeight="false" outlineLevel="0" collapsed="false">
      <c r="A1001" s="1" t="n">
        <v>11</v>
      </c>
      <c r="B1001" s="2" t="s">
        <v>48</v>
      </c>
      <c r="G1001" s="16" t="s">
        <v>78</v>
      </c>
      <c r="O1001" s="3"/>
      <c r="P1001" s="17"/>
    </row>
    <row r="1002" customFormat="false" ht="15" hidden="false" customHeight="false" outlineLevel="0" collapsed="false">
      <c r="A1002" s="1" t="n">
        <v>12</v>
      </c>
      <c r="B1002" s="2" t="s">
        <v>230</v>
      </c>
      <c r="D1002" s="3" t="n">
        <v>17</v>
      </c>
      <c r="E1002" s="3" t="n">
        <v>8</v>
      </c>
      <c r="F1002" s="3" t="n">
        <v>2001</v>
      </c>
      <c r="G1002" s="16" t="s">
        <v>26</v>
      </c>
      <c r="H1002" s="3" t="s">
        <v>9</v>
      </c>
      <c r="I1002" s="4" t="s">
        <v>5</v>
      </c>
      <c r="J1002" s="3" t="n">
        <v>2</v>
      </c>
      <c r="K1002" s="3" t="s">
        <v>9</v>
      </c>
      <c r="L1002" s="3" t="n">
        <v>1</v>
      </c>
      <c r="M1002" s="2" t="s">
        <v>245</v>
      </c>
      <c r="O1002" s="3"/>
      <c r="P1002" s="17"/>
    </row>
    <row r="1003" customFormat="false" ht="15" hidden="false" customHeight="false" outlineLevel="0" collapsed="false">
      <c r="A1003" s="1" t="n">
        <v>13</v>
      </c>
      <c r="B1003" s="2" t="s">
        <v>111</v>
      </c>
      <c r="D1003" s="3" t="n">
        <v>23</v>
      </c>
      <c r="E1003" s="3" t="n">
        <v>8</v>
      </c>
      <c r="F1003" s="3" t="n">
        <v>2001</v>
      </c>
      <c r="G1003" s="4" t="s">
        <v>5</v>
      </c>
      <c r="H1003" s="3" t="s">
        <v>9</v>
      </c>
      <c r="I1003" s="4" t="s">
        <v>26</v>
      </c>
      <c r="J1003" s="3" t="n">
        <v>0</v>
      </c>
      <c r="K1003" s="3" t="s">
        <v>9</v>
      </c>
      <c r="L1003" s="3" t="n">
        <v>2</v>
      </c>
      <c r="M1003" s="2" t="s">
        <v>246</v>
      </c>
      <c r="O1003" s="3"/>
      <c r="P1003" s="17"/>
    </row>
    <row r="1004" customFormat="false" ht="15" hidden="false" customHeight="false" outlineLevel="0" collapsed="false">
      <c r="B1004" s="2" t="s">
        <v>173</v>
      </c>
      <c r="G1004" s="4"/>
      <c r="I1004" s="4"/>
      <c r="O1004" s="3"/>
      <c r="P1004" s="17"/>
    </row>
    <row r="1005" customFormat="false" ht="15" hidden="false" customHeight="false" outlineLevel="0" collapsed="false">
      <c r="B1005" s="2" t="s">
        <v>145</v>
      </c>
      <c r="G1005" s="16" t="s">
        <v>19</v>
      </c>
      <c r="O1005" s="3"/>
      <c r="P1005" s="17"/>
    </row>
    <row r="1006" customFormat="false" ht="15" hidden="false" customHeight="false" outlineLevel="0" collapsed="false">
      <c r="B1006" s="2" t="s">
        <v>194</v>
      </c>
      <c r="D1006" s="3" t="n">
        <v>21</v>
      </c>
      <c r="E1006" s="3" t="n">
        <v>8</v>
      </c>
      <c r="F1006" s="3" t="n">
        <v>2001</v>
      </c>
      <c r="G1006" s="6" t="s">
        <v>53</v>
      </c>
      <c r="H1006" s="4" t="s">
        <v>9</v>
      </c>
      <c r="I1006" s="4" t="s">
        <v>8</v>
      </c>
      <c r="J1006" s="3" t="n">
        <v>2</v>
      </c>
      <c r="K1006" s="3" t="s">
        <v>9</v>
      </c>
      <c r="L1006" s="3" t="n">
        <v>0</v>
      </c>
      <c r="M1006" s="2" t="s">
        <v>247</v>
      </c>
      <c r="O1006" s="3"/>
      <c r="P1006" s="17"/>
    </row>
    <row r="1007" customFormat="false" ht="15" hidden="false" customHeight="false" outlineLevel="0" collapsed="false">
      <c r="A1007" s="1" t="n">
        <v>17</v>
      </c>
      <c r="B1007" s="2" t="s">
        <v>184</v>
      </c>
      <c r="D1007" s="3" t="n">
        <v>22</v>
      </c>
      <c r="E1007" s="3" t="n">
        <v>8</v>
      </c>
      <c r="F1007" s="3" t="n">
        <v>2001</v>
      </c>
      <c r="G1007" s="4" t="s">
        <v>8</v>
      </c>
      <c r="H1007" s="3" t="s">
        <v>9</v>
      </c>
      <c r="I1007" s="6" t="s">
        <v>53</v>
      </c>
      <c r="J1007" s="3" t="n">
        <v>0</v>
      </c>
      <c r="K1007" s="3" t="s">
        <v>9</v>
      </c>
      <c r="L1007" s="3" t="n">
        <v>1</v>
      </c>
      <c r="M1007" s="2" t="s">
        <v>248</v>
      </c>
      <c r="O1007" s="3"/>
      <c r="P1007" s="17"/>
    </row>
    <row r="1008" customFormat="false" ht="15" hidden="false" customHeight="false" outlineLevel="0" collapsed="false">
      <c r="B1008" s="2" t="s">
        <v>249</v>
      </c>
      <c r="O1008" s="3"/>
      <c r="P1008" s="17"/>
    </row>
    <row r="1009" customFormat="false" ht="15" hidden="false" customHeight="false" outlineLevel="0" collapsed="false">
      <c r="A1009" s="1" t="n">
        <v>19</v>
      </c>
      <c r="B1009" s="2" t="s">
        <v>250</v>
      </c>
      <c r="O1009" s="3"/>
      <c r="P1009" s="17"/>
    </row>
    <row r="1010" customFormat="false" ht="15" hidden="false" customHeight="false" outlineLevel="0" collapsed="false">
      <c r="O1010" s="3"/>
      <c r="P1010" s="17"/>
    </row>
    <row r="1011" customFormat="false" ht="15" hidden="false" customHeight="false" outlineLevel="0" collapsed="false">
      <c r="O1011" s="3"/>
      <c r="P1011" s="17"/>
    </row>
    <row r="1012" customFormat="false" ht="15" hidden="false" customHeight="false" outlineLevel="0" collapsed="false">
      <c r="O1012" s="3"/>
      <c r="P1012" s="17"/>
    </row>
    <row r="1013" customFormat="false" ht="15" hidden="false" customHeight="false" outlineLevel="0" collapsed="false">
      <c r="O1013" s="3"/>
      <c r="P1013" s="17"/>
    </row>
    <row r="1014" customFormat="false" ht="15" hidden="false" customHeight="false" outlineLevel="0" collapsed="false">
      <c r="O1014" s="3"/>
      <c r="P1014" s="17"/>
    </row>
    <row r="1015" customFormat="false" ht="15" hidden="false" customHeight="false" outlineLevel="0" collapsed="false">
      <c r="O1015" s="3"/>
      <c r="P1015" s="17"/>
    </row>
    <row r="1016" customFormat="false" ht="15" hidden="false" customHeight="false" outlineLevel="0" collapsed="false">
      <c r="G1016" s="4"/>
      <c r="H1016" s="4"/>
      <c r="I1016" s="4"/>
      <c r="O1016" s="3"/>
      <c r="P1016" s="17"/>
    </row>
    <row r="1017" customFormat="false" ht="15" hidden="false" customHeight="false" outlineLevel="0" collapsed="false">
      <c r="A1017" s="9"/>
      <c r="B1017" s="10" t="s">
        <v>251</v>
      </c>
      <c r="C1017" s="11"/>
      <c r="D1017" s="11"/>
      <c r="E1017" s="11"/>
      <c r="F1017" s="11"/>
      <c r="G1017" s="12" t="s">
        <v>252</v>
      </c>
      <c r="H1017" s="13"/>
      <c r="I1017" s="13"/>
      <c r="J1017" s="11"/>
      <c r="K1017" s="11"/>
      <c r="L1017" s="11"/>
      <c r="M1017" s="14"/>
      <c r="N1017" s="11"/>
      <c r="O1017" s="14"/>
      <c r="P1017" s="15"/>
    </row>
    <row r="1018" customFormat="false" ht="15" hidden="false" customHeight="false" outlineLevel="0" collapsed="false">
      <c r="A1018" s="1" t="n">
        <v>1</v>
      </c>
      <c r="B1018" s="2" t="s">
        <v>26</v>
      </c>
      <c r="G1018" s="16" t="s">
        <v>77</v>
      </c>
      <c r="O1018" s="3"/>
      <c r="P1018" s="15"/>
    </row>
    <row r="1019" customFormat="false" ht="15" hidden="false" customHeight="false" outlineLevel="0" collapsed="false">
      <c r="A1019" s="1" t="n">
        <v>2</v>
      </c>
      <c r="B1019" s="2" t="s">
        <v>83</v>
      </c>
      <c r="D1019" s="3" t="n">
        <v>13</v>
      </c>
      <c r="E1019" s="3" t="n">
        <v>8</v>
      </c>
      <c r="F1019" s="3" t="n">
        <v>2002</v>
      </c>
      <c r="G1019" s="6" t="s">
        <v>26</v>
      </c>
      <c r="H1019" s="3" t="s">
        <v>9</v>
      </c>
      <c r="I1019" s="2" t="s">
        <v>8</v>
      </c>
      <c r="J1019" s="3" t="n">
        <v>2</v>
      </c>
      <c r="K1019" s="3" t="s">
        <v>9</v>
      </c>
      <c r="L1019" s="3" t="n">
        <v>0</v>
      </c>
      <c r="M1019" s="2" t="s">
        <v>253</v>
      </c>
      <c r="O1019" s="3"/>
      <c r="P1019" s="17"/>
    </row>
    <row r="1020" customFormat="false" ht="15" hidden="false" customHeight="false" outlineLevel="0" collapsed="false">
      <c r="A1020" s="1" t="n">
        <v>3</v>
      </c>
      <c r="B1020" s="2" t="s">
        <v>8</v>
      </c>
      <c r="D1020" s="3" t="n">
        <v>18</v>
      </c>
      <c r="E1020" s="3" t="n">
        <v>8</v>
      </c>
      <c r="F1020" s="3" t="n">
        <v>2002</v>
      </c>
      <c r="G1020" s="2" t="s">
        <v>8</v>
      </c>
      <c r="H1020" s="3" t="s">
        <v>9</v>
      </c>
      <c r="I1020" s="6" t="s">
        <v>26</v>
      </c>
      <c r="J1020" s="3" t="n">
        <v>0</v>
      </c>
      <c r="K1020" s="3" t="s">
        <v>9</v>
      </c>
      <c r="L1020" s="3" t="n">
        <v>1</v>
      </c>
      <c r="M1020" s="2" t="s">
        <v>254</v>
      </c>
      <c r="O1020" s="3"/>
      <c r="P1020" s="17"/>
    </row>
    <row r="1021" customFormat="false" ht="15" hidden="false" customHeight="false" outlineLevel="0" collapsed="false">
      <c r="A1021" s="1" t="n">
        <v>4</v>
      </c>
      <c r="B1021" s="2" t="s">
        <v>91</v>
      </c>
      <c r="G1021" s="16"/>
      <c r="O1021" s="3"/>
      <c r="P1021" s="17"/>
    </row>
    <row r="1022" customFormat="false" ht="15" hidden="false" customHeight="false" outlineLevel="0" collapsed="false">
      <c r="A1022" s="1" t="n">
        <v>5</v>
      </c>
      <c r="B1022" s="2" t="s">
        <v>124</v>
      </c>
      <c r="D1022" s="3" t="n">
        <v>13</v>
      </c>
      <c r="E1022" s="3" t="n">
        <v>8</v>
      </c>
      <c r="F1022" s="3" t="n">
        <v>2002</v>
      </c>
      <c r="G1022" s="2" t="s">
        <v>83</v>
      </c>
      <c r="H1022" s="3" t="s">
        <v>9</v>
      </c>
      <c r="I1022" s="6" t="s">
        <v>91</v>
      </c>
      <c r="J1022" s="3" t="n">
        <v>0</v>
      </c>
      <c r="K1022" s="3" t="s">
        <v>9</v>
      </c>
      <c r="L1022" s="3" t="n">
        <v>2</v>
      </c>
      <c r="M1022" s="2" t="s">
        <v>255</v>
      </c>
      <c r="O1022" s="3"/>
      <c r="P1022" s="17"/>
    </row>
    <row r="1023" customFormat="false" ht="15" hidden="false" customHeight="false" outlineLevel="0" collapsed="false">
      <c r="A1023" s="1" t="n">
        <v>6</v>
      </c>
      <c r="B1023" s="2" t="s">
        <v>46</v>
      </c>
      <c r="D1023" s="3" t="n">
        <v>17</v>
      </c>
      <c r="E1023" s="3" t="n">
        <v>8</v>
      </c>
      <c r="F1023" s="3" t="n">
        <v>2002</v>
      </c>
      <c r="G1023" s="4" t="s">
        <v>91</v>
      </c>
      <c r="H1023" s="3" t="s">
        <v>9</v>
      </c>
      <c r="I1023" s="6" t="s">
        <v>83</v>
      </c>
      <c r="J1023" s="3" t="n">
        <v>0</v>
      </c>
      <c r="K1023" s="3" t="s">
        <v>9</v>
      </c>
      <c r="L1023" s="3" t="n">
        <v>2</v>
      </c>
      <c r="M1023" s="2" t="s">
        <v>256</v>
      </c>
      <c r="O1023" s="3"/>
      <c r="P1023" s="17"/>
    </row>
    <row r="1024" customFormat="false" ht="15" hidden="false" customHeight="false" outlineLevel="0" collapsed="false">
      <c r="A1024" s="1" t="n">
        <v>7</v>
      </c>
      <c r="B1024" s="2" t="s">
        <v>257</v>
      </c>
      <c r="D1024" s="3" t="n">
        <v>20</v>
      </c>
      <c r="E1024" s="3" t="n">
        <v>8</v>
      </c>
      <c r="F1024" s="3" t="n">
        <v>2002</v>
      </c>
      <c r="G1024" s="6" t="s">
        <v>83</v>
      </c>
      <c r="H1024" s="3" t="s">
        <v>9</v>
      </c>
      <c r="I1024" s="2" t="s">
        <v>91</v>
      </c>
      <c r="J1024" s="3" t="n">
        <v>2</v>
      </c>
      <c r="K1024" s="3" t="s">
        <v>9</v>
      </c>
      <c r="L1024" s="3" t="n">
        <v>1</v>
      </c>
      <c r="M1024" s="2" t="s">
        <v>258</v>
      </c>
      <c r="O1024" s="3"/>
      <c r="P1024" s="17"/>
    </row>
    <row r="1025" customFormat="false" ht="15" hidden="false" customHeight="false" outlineLevel="0" collapsed="false">
      <c r="B1025" s="2" t="s">
        <v>48</v>
      </c>
      <c r="G1025" s="4"/>
      <c r="I1025" s="16"/>
      <c r="O1025" s="3"/>
      <c r="P1025" s="17"/>
    </row>
    <row r="1026" customFormat="false" ht="15" hidden="false" customHeight="false" outlineLevel="0" collapsed="false">
      <c r="B1026" s="2" t="s">
        <v>184</v>
      </c>
      <c r="G1026" s="16" t="s">
        <v>78</v>
      </c>
      <c r="O1026" s="3"/>
      <c r="P1026" s="17"/>
    </row>
    <row r="1027" customFormat="false" ht="15" hidden="false" customHeight="false" outlineLevel="0" collapsed="false">
      <c r="A1027" s="1" t="n">
        <v>10</v>
      </c>
      <c r="B1027" s="2" t="s">
        <v>13</v>
      </c>
      <c r="D1027" s="3" t="n">
        <v>27</v>
      </c>
      <c r="E1027" s="3" t="n">
        <v>8</v>
      </c>
      <c r="F1027" s="3" t="n">
        <v>2002</v>
      </c>
      <c r="G1027" s="4" t="s">
        <v>91</v>
      </c>
      <c r="H1027" s="3" t="s">
        <v>9</v>
      </c>
      <c r="I1027" s="6" t="s">
        <v>8</v>
      </c>
      <c r="J1027" s="3" t="n">
        <v>0</v>
      </c>
      <c r="K1027" s="3" t="s">
        <v>9</v>
      </c>
      <c r="L1027" s="3" t="n">
        <v>2</v>
      </c>
      <c r="M1027" s="2" t="s">
        <v>259</v>
      </c>
      <c r="O1027" s="3"/>
      <c r="P1027" s="17"/>
    </row>
    <row r="1028" customFormat="false" ht="15" hidden="false" customHeight="false" outlineLevel="0" collapsed="false">
      <c r="B1028" s="2" t="s">
        <v>33</v>
      </c>
      <c r="D1028" s="3" t="n">
        <v>29</v>
      </c>
      <c r="E1028" s="3" t="n">
        <v>9</v>
      </c>
      <c r="F1028" s="3" t="n">
        <v>2002</v>
      </c>
      <c r="G1028" s="6" t="s">
        <v>8</v>
      </c>
      <c r="H1028" s="3" t="s">
        <v>9</v>
      </c>
      <c r="I1028" s="4" t="s">
        <v>91</v>
      </c>
      <c r="J1028" s="3" t="n">
        <v>1</v>
      </c>
      <c r="K1028" s="3" t="s">
        <v>9</v>
      </c>
      <c r="L1028" s="3" t="n">
        <v>0</v>
      </c>
      <c r="M1028" s="2" t="s">
        <v>260</v>
      </c>
      <c r="O1028" s="3"/>
      <c r="P1028" s="17"/>
    </row>
    <row r="1029" customFormat="false" ht="15" hidden="false" customHeight="false" outlineLevel="0" collapsed="false">
      <c r="B1029" s="2" t="s">
        <v>95</v>
      </c>
      <c r="G1029" s="4"/>
      <c r="I1029" s="4"/>
      <c r="O1029" s="3"/>
      <c r="P1029" s="17"/>
    </row>
    <row r="1030" customFormat="false" ht="15" hidden="false" customHeight="false" outlineLevel="0" collapsed="false">
      <c r="A1030" s="1" t="n">
        <v>13</v>
      </c>
      <c r="B1030" s="2" t="s">
        <v>111</v>
      </c>
      <c r="G1030" s="16" t="s">
        <v>19</v>
      </c>
      <c r="O1030" s="3"/>
      <c r="P1030" s="17"/>
    </row>
    <row r="1031" customFormat="false" ht="15" hidden="false" customHeight="false" outlineLevel="0" collapsed="false">
      <c r="B1031" s="2" t="s">
        <v>227</v>
      </c>
      <c r="D1031" s="3" t="n">
        <v>27</v>
      </c>
      <c r="E1031" s="3" t="n">
        <v>8</v>
      </c>
      <c r="F1031" s="3" t="n">
        <v>2002</v>
      </c>
      <c r="G1031" s="16" t="s">
        <v>26</v>
      </c>
      <c r="H1031" s="4" t="s">
        <v>9</v>
      </c>
      <c r="I1031" s="2" t="s">
        <v>83</v>
      </c>
      <c r="J1031" s="3" t="n">
        <v>2</v>
      </c>
      <c r="K1031" s="3" t="s">
        <v>9</v>
      </c>
      <c r="L1031" s="3" t="n">
        <v>0</v>
      </c>
      <c r="M1031" s="2" t="s">
        <v>261</v>
      </c>
      <c r="O1031" s="3"/>
      <c r="P1031" s="17"/>
    </row>
    <row r="1032" customFormat="false" ht="15" hidden="false" customHeight="false" outlineLevel="0" collapsed="false">
      <c r="B1032" s="2" t="s">
        <v>57</v>
      </c>
      <c r="D1032" s="3" t="n">
        <v>31</v>
      </c>
      <c r="E1032" s="3" t="n">
        <v>8</v>
      </c>
      <c r="F1032" s="3" t="n">
        <v>2002</v>
      </c>
      <c r="G1032" s="2" t="s">
        <v>83</v>
      </c>
      <c r="H1032" s="3" t="s">
        <v>9</v>
      </c>
      <c r="I1032" s="16" t="s">
        <v>26</v>
      </c>
      <c r="J1032" s="3" t="n">
        <v>0</v>
      </c>
      <c r="K1032" s="3" t="s">
        <v>9</v>
      </c>
      <c r="L1032" s="3" t="n">
        <v>2</v>
      </c>
      <c r="M1032" s="2" t="s">
        <v>262</v>
      </c>
      <c r="O1032" s="3"/>
      <c r="P1032" s="17"/>
    </row>
    <row r="1033" customFormat="false" ht="15" hidden="false" customHeight="false" outlineLevel="0" collapsed="false">
      <c r="A1033" s="1" t="n">
        <v>16</v>
      </c>
      <c r="B1033" s="2" t="s">
        <v>160</v>
      </c>
      <c r="O1033" s="3"/>
      <c r="P1033" s="17"/>
    </row>
    <row r="1034" customFormat="false" ht="15" hidden="false" customHeight="false" outlineLevel="0" collapsed="false">
      <c r="B1034" s="2" t="s">
        <v>100</v>
      </c>
      <c r="O1034" s="3"/>
      <c r="P1034" s="17"/>
    </row>
    <row r="1035" customFormat="false" ht="15" hidden="false" customHeight="false" outlineLevel="0" collapsed="false">
      <c r="O1035" s="3"/>
      <c r="P1035" s="17"/>
    </row>
    <row r="1036" customFormat="false" ht="15" hidden="false" customHeight="false" outlineLevel="0" collapsed="false">
      <c r="O1036" s="3"/>
      <c r="P1036" s="17"/>
    </row>
    <row r="1037" customFormat="false" ht="15" hidden="false" customHeight="false" outlineLevel="0" collapsed="false">
      <c r="A1037" s="9"/>
      <c r="B1037" s="10" t="s">
        <v>263</v>
      </c>
      <c r="C1037" s="11"/>
      <c r="D1037" s="11"/>
      <c r="E1037" s="11"/>
      <c r="F1037" s="11"/>
      <c r="G1037" s="12" t="s">
        <v>264</v>
      </c>
      <c r="H1037" s="13"/>
      <c r="I1037" s="13"/>
      <c r="J1037" s="11"/>
      <c r="K1037" s="11"/>
      <c r="L1037" s="11"/>
      <c r="M1037" s="14"/>
      <c r="N1037" s="11"/>
      <c r="O1037" s="14"/>
      <c r="P1037" s="15"/>
    </row>
    <row r="1038" customFormat="false" ht="15" hidden="false" customHeight="false" outlineLevel="0" collapsed="false">
      <c r="A1038" s="1" t="n">
        <v>1</v>
      </c>
      <c r="B1038" s="2" t="s">
        <v>257</v>
      </c>
      <c r="G1038" s="16" t="s">
        <v>77</v>
      </c>
      <c r="O1038" s="3"/>
      <c r="P1038" s="15"/>
    </row>
    <row r="1039" customFormat="false" ht="15" hidden="false" customHeight="false" outlineLevel="0" collapsed="false">
      <c r="A1039" s="1" t="n">
        <v>2</v>
      </c>
      <c r="B1039" s="2" t="s">
        <v>83</v>
      </c>
      <c r="D1039" s="3" t="n">
        <v>21</v>
      </c>
      <c r="E1039" s="3" t="n">
        <v>8</v>
      </c>
      <c r="F1039" s="3" t="n">
        <v>2003</v>
      </c>
      <c r="G1039" s="6" t="s">
        <v>257</v>
      </c>
      <c r="H1039" s="3" t="s">
        <v>9</v>
      </c>
      <c r="I1039" s="4" t="s">
        <v>8</v>
      </c>
      <c r="J1039" s="3" t="n">
        <v>2</v>
      </c>
      <c r="K1039" s="3" t="s">
        <v>9</v>
      </c>
      <c r="L1039" s="3" t="n">
        <v>0</v>
      </c>
      <c r="M1039" s="2" t="s">
        <v>265</v>
      </c>
      <c r="O1039" s="3"/>
      <c r="P1039" s="17"/>
    </row>
    <row r="1040" customFormat="false" ht="15" hidden="false" customHeight="false" outlineLevel="0" collapsed="false">
      <c r="A1040" s="1" t="n">
        <v>3</v>
      </c>
      <c r="B1040" s="2" t="s">
        <v>13</v>
      </c>
      <c r="D1040" s="3" t="n">
        <v>24</v>
      </c>
      <c r="E1040" s="3" t="n">
        <v>8</v>
      </c>
      <c r="F1040" s="3" t="n">
        <v>2003</v>
      </c>
      <c r="G1040" s="4" t="s">
        <v>8</v>
      </c>
      <c r="H1040" s="3" t="s">
        <v>9</v>
      </c>
      <c r="I1040" s="6" t="s">
        <v>257</v>
      </c>
      <c r="J1040" s="3" t="n">
        <v>0</v>
      </c>
      <c r="K1040" s="3" t="s">
        <v>9</v>
      </c>
      <c r="L1040" s="3" t="n">
        <v>2</v>
      </c>
      <c r="M1040" s="2" t="s">
        <v>266</v>
      </c>
      <c r="O1040" s="3"/>
      <c r="P1040" s="17"/>
    </row>
    <row r="1041" customFormat="false" ht="15" hidden="false" customHeight="false" outlineLevel="0" collapsed="false">
      <c r="A1041" s="1" t="n">
        <v>4</v>
      </c>
      <c r="B1041" s="2" t="s">
        <v>8</v>
      </c>
      <c r="G1041" s="16"/>
      <c r="O1041" s="3"/>
      <c r="P1041" s="17"/>
    </row>
    <row r="1042" customFormat="false" ht="15" hidden="false" customHeight="false" outlineLevel="0" collapsed="false">
      <c r="A1042" s="1" t="n">
        <v>5</v>
      </c>
      <c r="B1042" s="2" t="s">
        <v>91</v>
      </c>
      <c r="D1042" s="3" t="n">
        <v>21</v>
      </c>
      <c r="E1042" s="3" t="n">
        <v>8</v>
      </c>
      <c r="F1042" s="3" t="n">
        <v>2003</v>
      </c>
      <c r="G1042" s="2" t="s">
        <v>13</v>
      </c>
      <c r="H1042" s="3" t="s">
        <v>9</v>
      </c>
      <c r="I1042" s="6" t="s">
        <v>83</v>
      </c>
      <c r="J1042" s="3" t="n">
        <v>1</v>
      </c>
      <c r="K1042" s="3" t="s">
        <v>9</v>
      </c>
      <c r="L1042" s="3" t="n">
        <v>2</v>
      </c>
      <c r="M1042" s="2" t="s">
        <v>267</v>
      </c>
      <c r="O1042" s="3"/>
      <c r="P1042" s="17"/>
    </row>
    <row r="1043" customFormat="false" ht="15" hidden="false" customHeight="false" outlineLevel="0" collapsed="false">
      <c r="A1043" s="1" t="n">
        <v>6</v>
      </c>
      <c r="B1043" s="2" t="s">
        <v>46</v>
      </c>
      <c r="D1043" s="3" t="n">
        <v>24</v>
      </c>
      <c r="E1043" s="3" t="n">
        <v>8</v>
      </c>
      <c r="F1043" s="3" t="n">
        <v>2003</v>
      </c>
      <c r="G1043" s="6" t="s">
        <v>83</v>
      </c>
      <c r="H1043" s="3" t="s">
        <v>9</v>
      </c>
      <c r="I1043" s="2" t="s">
        <v>13</v>
      </c>
      <c r="J1043" s="3" t="n">
        <v>2</v>
      </c>
      <c r="K1043" s="3" t="s">
        <v>9</v>
      </c>
      <c r="L1043" s="3" t="n">
        <v>0</v>
      </c>
      <c r="M1043" s="2" t="s">
        <v>268</v>
      </c>
      <c r="O1043" s="3"/>
      <c r="P1043" s="17"/>
    </row>
    <row r="1044" customFormat="false" ht="15" hidden="false" customHeight="false" outlineLevel="0" collapsed="false">
      <c r="A1044" s="1" t="n">
        <v>7</v>
      </c>
      <c r="B1044" s="2" t="s">
        <v>48</v>
      </c>
      <c r="G1044" s="4"/>
      <c r="O1044" s="3"/>
      <c r="P1044" s="17"/>
    </row>
    <row r="1045" customFormat="false" ht="15" hidden="false" customHeight="false" outlineLevel="0" collapsed="false">
      <c r="B1045" s="2" t="s">
        <v>269</v>
      </c>
      <c r="G1045" s="16" t="s">
        <v>78</v>
      </c>
      <c r="O1045" s="3"/>
      <c r="P1045" s="17"/>
    </row>
    <row r="1046" customFormat="false" ht="15" hidden="false" customHeight="false" outlineLevel="0" collapsed="false">
      <c r="B1046" s="2" t="s">
        <v>97</v>
      </c>
      <c r="D1046" s="3" t="n">
        <v>31</v>
      </c>
      <c r="E1046" s="3" t="n">
        <v>8</v>
      </c>
      <c r="F1046" s="3" t="n">
        <v>2003</v>
      </c>
      <c r="G1046" s="16" t="s">
        <v>13</v>
      </c>
      <c r="H1046" s="3" t="s">
        <v>9</v>
      </c>
      <c r="I1046" s="4" t="s">
        <v>8</v>
      </c>
      <c r="J1046" s="3" t="n">
        <v>2</v>
      </c>
      <c r="K1046" s="3" t="s">
        <v>9</v>
      </c>
      <c r="L1046" s="3" t="n">
        <v>0</v>
      </c>
      <c r="M1046" s="2" t="s">
        <v>270</v>
      </c>
      <c r="O1046" s="3"/>
      <c r="P1046" s="17"/>
    </row>
    <row r="1047" customFormat="false" ht="15" hidden="false" customHeight="false" outlineLevel="0" collapsed="false">
      <c r="A1047" s="1" t="n">
        <v>10</v>
      </c>
      <c r="B1047" s="2" t="s">
        <v>26</v>
      </c>
      <c r="D1047" s="3" t="n">
        <v>6</v>
      </c>
      <c r="E1047" s="3" t="n">
        <v>9</v>
      </c>
      <c r="F1047" s="3" t="n">
        <v>2003</v>
      </c>
      <c r="G1047" s="4" t="s">
        <v>8</v>
      </c>
      <c r="H1047" s="3" t="s">
        <v>9</v>
      </c>
      <c r="I1047" s="16" t="s">
        <v>13</v>
      </c>
      <c r="J1047" s="3" t="n">
        <v>0</v>
      </c>
      <c r="K1047" s="3" t="s">
        <v>9</v>
      </c>
      <c r="L1047" s="3" t="n">
        <v>1</v>
      </c>
      <c r="M1047" s="2" t="s">
        <v>271</v>
      </c>
      <c r="O1047" s="3"/>
      <c r="P1047" s="17"/>
    </row>
    <row r="1048" customFormat="false" ht="15" hidden="false" customHeight="false" outlineLevel="0" collapsed="false">
      <c r="B1048" s="2" t="s">
        <v>160</v>
      </c>
      <c r="G1048" s="4"/>
      <c r="I1048" s="4"/>
      <c r="O1048" s="3"/>
      <c r="P1048" s="17"/>
    </row>
    <row r="1049" customFormat="false" ht="15" hidden="false" customHeight="false" outlineLevel="0" collapsed="false">
      <c r="B1049" s="2" t="s">
        <v>33</v>
      </c>
      <c r="G1049" s="16" t="s">
        <v>19</v>
      </c>
      <c r="O1049" s="3"/>
      <c r="P1049" s="17"/>
    </row>
    <row r="1050" customFormat="false" ht="15" hidden="false" customHeight="false" outlineLevel="0" collapsed="false">
      <c r="A1050" s="1" t="n">
        <v>13</v>
      </c>
      <c r="B1050" s="2" t="s">
        <v>184</v>
      </c>
      <c r="D1050" s="3" t="n">
        <v>7</v>
      </c>
      <c r="E1050" s="3" t="n">
        <v>9</v>
      </c>
      <c r="F1050" s="3" t="n">
        <v>2003</v>
      </c>
      <c r="G1050" s="6" t="s">
        <v>257</v>
      </c>
      <c r="H1050" s="4" t="s">
        <v>9</v>
      </c>
      <c r="I1050" s="2" t="s">
        <v>83</v>
      </c>
      <c r="J1050" s="3" t="n">
        <v>2</v>
      </c>
      <c r="K1050" s="3" t="s">
        <v>9</v>
      </c>
      <c r="L1050" s="3" t="n">
        <v>0</v>
      </c>
      <c r="M1050" s="2" t="s">
        <v>272</v>
      </c>
      <c r="O1050" s="3"/>
      <c r="P1050" s="17"/>
    </row>
    <row r="1051" customFormat="false" ht="15" hidden="false" customHeight="false" outlineLevel="0" collapsed="false">
      <c r="B1051" s="2" t="s">
        <v>273</v>
      </c>
      <c r="D1051" s="3" t="n">
        <v>13</v>
      </c>
      <c r="E1051" s="3" t="n">
        <v>9</v>
      </c>
      <c r="F1051" s="3" t="n">
        <v>2003</v>
      </c>
      <c r="G1051" s="2" t="s">
        <v>83</v>
      </c>
      <c r="H1051" s="3" t="s">
        <v>9</v>
      </c>
      <c r="I1051" s="6" t="s">
        <v>257</v>
      </c>
      <c r="J1051" s="3" t="n">
        <v>1</v>
      </c>
      <c r="K1051" s="3" t="s">
        <v>9</v>
      </c>
      <c r="L1051" s="3" t="n">
        <v>2</v>
      </c>
      <c r="M1051" s="2" t="s">
        <v>274</v>
      </c>
      <c r="O1051" s="3"/>
      <c r="P1051" s="17"/>
    </row>
    <row r="1052" customFormat="false" ht="15" hidden="false" customHeight="false" outlineLevel="0" collapsed="false">
      <c r="B1052" s="2" t="s">
        <v>275</v>
      </c>
      <c r="O1052" s="3"/>
      <c r="P1052" s="17"/>
    </row>
    <row r="1053" customFormat="false" ht="15" hidden="false" customHeight="false" outlineLevel="0" collapsed="false">
      <c r="A1053" s="1" t="n">
        <v>16</v>
      </c>
      <c r="B1053" s="2" t="s">
        <v>111</v>
      </c>
      <c r="O1053" s="3"/>
      <c r="P1053" s="17"/>
    </row>
    <row r="1054" customFormat="false" ht="15" hidden="false" customHeight="false" outlineLevel="0" collapsed="false">
      <c r="B1054" s="2" t="s">
        <v>53</v>
      </c>
      <c r="O1054" s="3"/>
      <c r="P1054" s="17"/>
    </row>
    <row r="1055" customFormat="false" ht="15" hidden="false" customHeight="false" outlineLevel="0" collapsed="false">
      <c r="B1055" s="2" t="s">
        <v>175</v>
      </c>
      <c r="O1055" s="3"/>
      <c r="P1055" s="17"/>
    </row>
    <row r="1056" customFormat="false" ht="15" hidden="false" customHeight="false" outlineLevel="0" collapsed="false">
      <c r="A1056" s="1" t="n">
        <v>19</v>
      </c>
      <c r="B1056" s="2" t="s">
        <v>276</v>
      </c>
      <c r="O1056" s="3"/>
      <c r="P1056" s="17"/>
    </row>
    <row r="1057" customFormat="false" ht="15" hidden="false" customHeight="false" outlineLevel="0" collapsed="false">
      <c r="B1057" s="2" t="s">
        <v>95</v>
      </c>
      <c r="O1057" s="3"/>
      <c r="P1057" s="17"/>
    </row>
    <row r="1058" customFormat="false" ht="15" hidden="false" customHeight="false" outlineLevel="0" collapsed="false">
      <c r="A1058" s="1" t="n">
        <v>21</v>
      </c>
      <c r="B1058" s="2" t="s">
        <v>119</v>
      </c>
      <c r="O1058" s="3"/>
      <c r="P1058" s="17"/>
    </row>
    <row r="1059" customFormat="false" ht="15" hidden="false" customHeight="false" outlineLevel="0" collapsed="false">
      <c r="B1059" s="2" t="s">
        <v>277</v>
      </c>
      <c r="O1059" s="3"/>
      <c r="P1059" s="17"/>
    </row>
    <row r="1060" customFormat="false" ht="15" hidden="false" customHeight="false" outlineLevel="0" collapsed="false">
      <c r="O1060" s="3"/>
      <c r="P1060" s="17"/>
    </row>
    <row r="1061" customFormat="false" ht="15" hidden="false" customHeight="false" outlineLevel="0" collapsed="false">
      <c r="O1061" s="3"/>
      <c r="P1061" s="17"/>
    </row>
    <row r="1062" customFormat="false" ht="15" hidden="false" customHeight="false" outlineLevel="0" collapsed="false">
      <c r="A1062" s="9"/>
      <c r="B1062" s="10" t="s">
        <v>278</v>
      </c>
      <c r="C1062" s="11"/>
      <c r="D1062" s="11"/>
      <c r="E1062" s="11"/>
      <c r="F1062" s="11"/>
      <c r="G1062" s="12" t="s">
        <v>279</v>
      </c>
      <c r="H1062" s="13"/>
      <c r="I1062" s="13"/>
      <c r="J1062" s="11"/>
      <c r="K1062" s="11"/>
      <c r="L1062" s="11"/>
      <c r="M1062" s="14"/>
      <c r="N1062" s="11"/>
      <c r="O1062" s="14"/>
      <c r="P1062" s="15"/>
    </row>
    <row r="1063" customFormat="false" ht="15" hidden="false" customHeight="false" outlineLevel="0" collapsed="false">
      <c r="A1063" s="1" t="n">
        <v>1</v>
      </c>
      <c r="B1063" s="2" t="s">
        <v>83</v>
      </c>
      <c r="G1063" s="16" t="s">
        <v>77</v>
      </c>
      <c r="O1063" s="3"/>
      <c r="P1063" s="15"/>
    </row>
    <row r="1064" customFormat="false" ht="15" hidden="false" customHeight="false" outlineLevel="0" collapsed="false">
      <c r="A1064" s="1" t="n">
        <v>2</v>
      </c>
      <c r="B1064" s="2" t="s">
        <v>8</v>
      </c>
      <c r="F1064" s="3" t="n">
        <v>2004</v>
      </c>
      <c r="G1064" s="6" t="s">
        <v>83</v>
      </c>
      <c r="H1064" s="3" t="s">
        <v>9</v>
      </c>
      <c r="I1064" s="2" t="s">
        <v>257</v>
      </c>
      <c r="J1064" s="3" t="n">
        <v>1</v>
      </c>
      <c r="K1064" s="3" t="s">
        <v>9</v>
      </c>
      <c r="L1064" s="3" t="n">
        <v>0</v>
      </c>
      <c r="M1064" s="2" t="s">
        <v>280</v>
      </c>
      <c r="O1064" s="3"/>
      <c r="P1064" s="17"/>
    </row>
    <row r="1065" customFormat="false" ht="15" hidden="false" customHeight="false" outlineLevel="0" collapsed="false">
      <c r="A1065" s="1" t="n">
        <v>3</v>
      </c>
      <c r="B1065" s="2" t="s">
        <v>257</v>
      </c>
      <c r="F1065" s="3" t="n">
        <v>2004</v>
      </c>
      <c r="G1065" s="6" t="s">
        <v>257</v>
      </c>
      <c r="H1065" s="3" t="s">
        <v>9</v>
      </c>
      <c r="I1065" s="2" t="s">
        <v>83</v>
      </c>
      <c r="J1065" s="3" t="n">
        <v>2</v>
      </c>
      <c r="K1065" s="3" t="s">
        <v>9</v>
      </c>
      <c r="L1065" s="3" t="n">
        <v>0</v>
      </c>
      <c r="M1065" s="2" t="s">
        <v>281</v>
      </c>
      <c r="O1065" s="3"/>
      <c r="P1065" s="17"/>
    </row>
    <row r="1066" customFormat="false" ht="15" hidden="false" customHeight="false" outlineLevel="0" collapsed="false">
      <c r="A1066" s="1" t="n">
        <v>4</v>
      </c>
      <c r="B1066" s="2" t="s">
        <v>46</v>
      </c>
      <c r="F1066" s="3" t="n">
        <v>2004</v>
      </c>
      <c r="G1066" s="6" t="s">
        <v>83</v>
      </c>
      <c r="H1066" s="3" t="s">
        <v>9</v>
      </c>
      <c r="I1066" s="2" t="s">
        <v>257</v>
      </c>
      <c r="J1066" s="3" t="n">
        <v>2</v>
      </c>
      <c r="K1066" s="3" t="s">
        <v>9</v>
      </c>
      <c r="L1066" s="3" t="n">
        <v>0</v>
      </c>
      <c r="M1066" s="2" t="s">
        <v>282</v>
      </c>
      <c r="O1066" s="3"/>
      <c r="P1066" s="17"/>
    </row>
    <row r="1067" customFormat="false" ht="15" hidden="false" customHeight="false" outlineLevel="0" collapsed="false">
      <c r="A1067" s="1" t="n">
        <v>5</v>
      </c>
      <c r="B1067" s="2" t="s">
        <v>26</v>
      </c>
      <c r="G1067" s="16"/>
      <c r="O1067" s="3"/>
      <c r="P1067" s="17"/>
    </row>
    <row r="1068" customFormat="false" ht="15" hidden="false" customHeight="false" outlineLevel="0" collapsed="false">
      <c r="A1068" s="1" t="n">
        <v>6</v>
      </c>
      <c r="B1068" s="2" t="s">
        <v>13</v>
      </c>
      <c r="F1068" s="3" t="n">
        <v>2004</v>
      </c>
      <c r="G1068" s="6" t="s">
        <v>8</v>
      </c>
      <c r="H1068" s="3" t="s">
        <v>9</v>
      </c>
      <c r="I1068" s="2" t="s">
        <v>46</v>
      </c>
      <c r="J1068" s="3" t="n">
        <v>2</v>
      </c>
      <c r="K1068" s="3" t="s">
        <v>9</v>
      </c>
      <c r="L1068" s="3" t="n">
        <v>0</v>
      </c>
      <c r="M1068" s="2" t="s">
        <v>283</v>
      </c>
      <c r="O1068" s="3"/>
      <c r="P1068" s="17"/>
    </row>
    <row r="1069" customFormat="false" ht="15" hidden="false" customHeight="false" outlineLevel="0" collapsed="false">
      <c r="A1069" s="1" t="n">
        <v>7</v>
      </c>
      <c r="B1069" s="2" t="s">
        <v>91</v>
      </c>
      <c r="F1069" s="3" t="n">
        <v>2004</v>
      </c>
      <c r="G1069" s="6" t="s">
        <v>46</v>
      </c>
      <c r="H1069" s="3" t="s">
        <v>9</v>
      </c>
      <c r="I1069" s="2" t="s">
        <v>8</v>
      </c>
      <c r="J1069" s="3" t="n">
        <v>1</v>
      </c>
      <c r="K1069" s="3" t="s">
        <v>9</v>
      </c>
      <c r="L1069" s="3" t="n">
        <v>0</v>
      </c>
      <c r="M1069" s="2" t="s">
        <v>284</v>
      </c>
      <c r="O1069" s="3"/>
      <c r="P1069" s="17"/>
    </row>
    <row r="1070" customFormat="false" ht="15" hidden="false" customHeight="false" outlineLevel="0" collapsed="false">
      <c r="B1070" s="2" t="s">
        <v>227</v>
      </c>
      <c r="F1070" s="3" t="n">
        <v>2004</v>
      </c>
      <c r="G1070" s="6" t="s">
        <v>8</v>
      </c>
      <c r="H1070" s="3" t="s">
        <v>9</v>
      </c>
      <c r="I1070" s="2" t="s">
        <v>46</v>
      </c>
      <c r="J1070" s="3" t="n">
        <v>2</v>
      </c>
      <c r="K1070" s="3" t="s">
        <v>9</v>
      </c>
      <c r="L1070" s="3" t="n">
        <v>0</v>
      </c>
      <c r="M1070" s="2" t="s">
        <v>285</v>
      </c>
      <c r="O1070" s="3"/>
      <c r="P1070" s="17"/>
    </row>
    <row r="1071" customFormat="false" ht="15" hidden="false" customHeight="false" outlineLevel="0" collapsed="false">
      <c r="B1071" s="2" t="s">
        <v>48</v>
      </c>
      <c r="G1071" s="4"/>
      <c r="O1071" s="3"/>
      <c r="P1071" s="17"/>
    </row>
    <row r="1072" customFormat="false" ht="15" hidden="false" customHeight="false" outlineLevel="0" collapsed="false">
      <c r="A1072" s="1" t="n">
        <v>10</v>
      </c>
      <c r="B1072" s="2" t="s">
        <v>5</v>
      </c>
      <c r="G1072" s="16" t="s">
        <v>78</v>
      </c>
      <c r="O1072" s="3"/>
      <c r="P1072" s="17"/>
    </row>
    <row r="1073" customFormat="false" ht="15" hidden="false" customHeight="false" outlineLevel="0" collapsed="false">
      <c r="B1073" s="2" t="s">
        <v>184</v>
      </c>
      <c r="F1073" s="3" t="n">
        <v>2004</v>
      </c>
      <c r="G1073" s="2" t="s">
        <v>46</v>
      </c>
      <c r="H1073" s="3" t="s">
        <v>9</v>
      </c>
      <c r="I1073" s="6" t="s">
        <v>257</v>
      </c>
      <c r="J1073" s="3" t="n">
        <v>0</v>
      </c>
      <c r="K1073" s="3" t="s">
        <v>9</v>
      </c>
      <c r="L1073" s="3" t="n">
        <v>1</v>
      </c>
      <c r="M1073" s="2" t="s">
        <v>286</v>
      </c>
      <c r="O1073" s="3"/>
      <c r="P1073" s="17"/>
    </row>
    <row r="1074" customFormat="false" ht="15" hidden="false" customHeight="false" outlineLevel="0" collapsed="false">
      <c r="B1074" s="2" t="s">
        <v>160</v>
      </c>
      <c r="F1074" s="3" t="n">
        <v>2004</v>
      </c>
      <c r="G1074" s="6" t="s">
        <v>257</v>
      </c>
      <c r="H1074" s="3" t="s">
        <v>9</v>
      </c>
      <c r="I1074" s="2" t="s">
        <v>46</v>
      </c>
      <c r="J1074" s="3" t="n">
        <v>1</v>
      </c>
      <c r="K1074" s="3" t="s">
        <v>9</v>
      </c>
      <c r="L1074" s="3" t="n">
        <v>0</v>
      </c>
      <c r="M1074" s="2" t="s">
        <v>287</v>
      </c>
      <c r="O1074" s="3"/>
      <c r="P1074" s="17"/>
    </row>
    <row r="1075" customFormat="false" ht="15" hidden="false" customHeight="false" outlineLevel="0" collapsed="false">
      <c r="A1075" s="1" t="n">
        <v>13</v>
      </c>
      <c r="B1075" s="2" t="s">
        <v>161</v>
      </c>
      <c r="G1075" s="4"/>
      <c r="I1075" s="4"/>
      <c r="O1075" s="3"/>
      <c r="P1075" s="17"/>
    </row>
    <row r="1076" customFormat="false" ht="15" hidden="false" customHeight="false" outlineLevel="0" collapsed="false">
      <c r="B1076" s="2" t="s">
        <v>273</v>
      </c>
      <c r="G1076" s="16" t="s">
        <v>19</v>
      </c>
      <c r="O1076" s="3"/>
      <c r="P1076" s="17"/>
    </row>
    <row r="1077" customFormat="false" ht="15" hidden="false" customHeight="false" outlineLevel="0" collapsed="false">
      <c r="B1077" s="2" t="s">
        <v>269</v>
      </c>
      <c r="F1077" s="3" t="n">
        <v>2004</v>
      </c>
      <c r="G1077" s="6" t="s">
        <v>83</v>
      </c>
      <c r="H1077" s="3" t="s">
        <v>9</v>
      </c>
      <c r="I1077" s="2" t="s">
        <v>8</v>
      </c>
      <c r="J1077" s="3" t="n">
        <v>1</v>
      </c>
      <c r="K1077" s="3" t="s">
        <v>9</v>
      </c>
      <c r="L1077" s="3" t="n">
        <v>0</v>
      </c>
      <c r="M1077" s="2" t="s">
        <v>288</v>
      </c>
      <c r="O1077" s="3"/>
      <c r="P1077" s="17"/>
    </row>
    <row r="1078" customFormat="false" ht="15" hidden="false" customHeight="false" outlineLevel="0" collapsed="false">
      <c r="A1078" s="1" t="n">
        <v>16</v>
      </c>
      <c r="B1078" s="2" t="s">
        <v>275</v>
      </c>
      <c r="F1078" s="3" t="n">
        <v>2004</v>
      </c>
      <c r="G1078" s="2" t="s">
        <v>8</v>
      </c>
      <c r="H1078" s="4" t="s">
        <v>9</v>
      </c>
      <c r="I1078" s="6" t="s">
        <v>83</v>
      </c>
      <c r="J1078" s="3" t="n">
        <v>0</v>
      </c>
      <c r="K1078" s="3" t="s">
        <v>9</v>
      </c>
      <c r="L1078" s="3" t="n">
        <v>1</v>
      </c>
      <c r="M1078" s="2" t="s">
        <v>289</v>
      </c>
      <c r="O1078" s="3"/>
      <c r="P1078" s="17"/>
    </row>
    <row r="1079" customFormat="false" ht="15" hidden="false" customHeight="false" outlineLevel="0" collapsed="false">
      <c r="B1079" s="2" t="s">
        <v>276</v>
      </c>
      <c r="G1079" s="3"/>
      <c r="I1079" s="3"/>
      <c r="O1079" s="3"/>
      <c r="P1079" s="17"/>
    </row>
    <row r="1080" customFormat="false" ht="15" hidden="false" customHeight="false" outlineLevel="0" collapsed="false">
      <c r="B1080" s="2" t="s">
        <v>290</v>
      </c>
      <c r="G1080" s="3"/>
      <c r="I1080" s="3"/>
      <c r="O1080" s="3"/>
      <c r="P1080" s="17"/>
    </row>
    <row r="1081" customFormat="false" ht="15" hidden="false" customHeight="false" outlineLevel="0" collapsed="false">
      <c r="O1081" s="3"/>
      <c r="P1081" s="17"/>
    </row>
    <row r="1082" customFormat="false" ht="15" hidden="false" customHeight="false" outlineLevel="0" collapsed="false">
      <c r="O1082" s="3"/>
      <c r="P1082" s="17"/>
    </row>
    <row r="1083" customFormat="false" ht="15" hidden="false" customHeight="false" outlineLevel="0" collapsed="false">
      <c r="O1083" s="3"/>
      <c r="P1083" s="17"/>
    </row>
    <row r="1084" customFormat="false" ht="15" hidden="false" customHeight="false" outlineLevel="0" collapsed="false">
      <c r="O1084" s="3"/>
      <c r="P1084" s="17"/>
    </row>
    <row r="1085" customFormat="false" ht="15" hidden="false" customHeight="false" outlineLevel="0" collapsed="false">
      <c r="O1085" s="3"/>
      <c r="P1085" s="17"/>
    </row>
    <row r="1086" customFormat="false" ht="15" hidden="false" customHeight="false" outlineLevel="0" collapsed="false">
      <c r="O1086" s="3"/>
      <c r="P1086" s="17"/>
    </row>
    <row r="1087" customFormat="false" ht="15" hidden="false" customHeight="false" outlineLevel="0" collapsed="false">
      <c r="O1087" s="3"/>
      <c r="P1087" s="17"/>
    </row>
    <row r="1088" customFormat="false" ht="15" hidden="false" customHeight="false" outlineLevel="0" collapsed="false">
      <c r="O1088" s="3"/>
      <c r="P1088" s="17"/>
    </row>
    <row r="1089" customFormat="false" ht="15" hidden="false" customHeight="false" outlineLevel="0" collapsed="false">
      <c r="O1089" s="3"/>
      <c r="P1089" s="17"/>
    </row>
    <row r="1090" customFormat="false" ht="15" hidden="false" customHeight="false" outlineLevel="0" collapsed="false">
      <c r="O1090" s="3"/>
      <c r="P1090" s="17"/>
    </row>
    <row r="1091" customFormat="false" ht="15" hidden="false" customHeight="false" outlineLevel="0" collapsed="false">
      <c r="O1091" s="3"/>
      <c r="P1091" s="17"/>
    </row>
    <row r="1092" customFormat="false" ht="15" hidden="false" customHeight="false" outlineLevel="0" collapsed="false">
      <c r="O1092" s="3"/>
      <c r="P1092" s="17"/>
    </row>
    <row r="1093" customFormat="false" ht="15" hidden="false" customHeight="false" outlineLevel="0" collapsed="false">
      <c r="O1093" s="3"/>
      <c r="P1093" s="17"/>
    </row>
    <row r="1094" customFormat="false" ht="15" hidden="false" customHeight="false" outlineLevel="0" collapsed="false">
      <c r="G1094" s="4"/>
      <c r="H1094" s="4"/>
      <c r="I1094" s="4"/>
      <c r="P1094" s="17"/>
    </row>
    <row r="1095" customFormat="false" ht="15" hidden="false" customHeight="false" outlineLevel="0" collapsed="false">
      <c r="A1095" s="9"/>
      <c r="B1095" s="10" t="s">
        <v>291</v>
      </c>
      <c r="C1095" s="11"/>
      <c r="D1095" s="11"/>
      <c r="E1095" s="11"/>
      <c r="F1095" s="11"/>
      <c r="G1095" s="12" t="s">
        <v>292</v>
      </c>
      <c r="H1095" s="13"/>
      <c r="I1095" s="13"/>
      <c r="J1095" s="11"/>
      <c r="K1095" s="11"/>
      <c r="L1095" s="11"/>
      <c r="M1095" s="14"/>
      <c r="N1095" s="11"/>
      <c r="O1095" s="14"/>
      <c r="P1095" s="15"/>
    </row>
    <row r="1096" customFormat="false" ht="15" hidden="false" customHeight="false" outlineLevel="0" collapsed="false">
      <c r="A1096" s="1" t="n">
        <v>1</v>
      </c>
      <c r="B1096" s="2" t="s">
        <v>83</v>
      </c>
      <c r="G1096" s="16" t="s">
        <v>78</v>
      </c>
      <c r="O1096" s="3"/>
      <c r="P1096" s="15"/>
    </row>
    <row r="1097" customFormat="false" ht="15" hidden="false" customHeight="false" outlineLevel="0" collapsed="false">
      <c r="A1097" s="1" t="n">
        <v>2</v>
      </c>
      <c r="B1097" s="2" t="s">
        <v>8</v>
      </c>
      <c r="F1097" s="3" t="n">
        <v>2005</v>
      </c>
      <c r="G1097" s="2" t="s">
        <v>91</v>
      </c>
      <c r="H1097" s="3" t="s">
        <v>9</v>
      </c>
      <c r="I1097" s="6" t="s">
        <v>26</v>
      </c>
      <c r="J1097" s="3" t="n">
        <v>0</v>
      </c>
      <c r="K1097" s="3" t="s">
        <v>9</v>
      </c>
      <c r="L1097" s="3" t="n">
        <v>2</v>
      </c>
      <c r="M1097" s="2" t="s">
        <v>293</v>
      </c>
      <c r="O1097" s="3"/>
      <c r="P1097" s="17"/>
    </row>
    <row r="1098" customFormat="false" ht="15" hidden="false" customHeight="false" outlineLevel="0" collapsed="false">
      <c r="A1098" s="1" t="n">
        <v>3</v>
      </c>
      <c r="B1098" s="2" t="s">
        <v>26</v>
      </c>
      <c r="F1098" s="3" t="n">
        <v>2005</v>
      </c>
      <c r="G1098" s="6" t="s">
        <v>26</v>
      </c>
      <c r="H1098" s="3" t="s">
        <v>9</v>
      </c>
      <c r="I1098" s="2" t="s">
        <v>91</v>
      </c>
      <c r="J1098" s="3" t="n">
        <v>2</v>
      </c>
      <c r="K1098" s="3" t="s">
        <v>9</v>
      </c>
      <c r="L1098" s="3" t="n">
        <v>1</v>
      </c>
      <c r="M1098" s="2" t="s">
        <v>294</v>
      </c>
      <c r="O1098" s="3"/>
      <c r="P1098" s="17"/>
    </row>
    <row r="1099" customFormat="false" ht="15" hidden="false" customHeight="false" outlineLevel="0" collapsed="false">
      <c r="A1099" s="1" t="n">
        <v>4</v>
      </c>
      <c r="B1099" s="2" t="s">
        <v>91</v>
      </c>
      <c r="G1099" s="4"/>
      <c r="I1099" s="4"/>
      <c r="O1099" s="3"/>
      <c r="P1099" s="17"/>
    </row>
    <row r="1100" customFormat="false" ht="15" hidden="false" customHeight="false" outlineLevel="0" collapsed="false">
      <c r="A1100" s="1" t="n">
        <v>5</v>
      </c>
      <c r="B1100" s="2" t="s">
        <v>173</v>
      </c>
      <c r="G1100" s="16" t="s">
        <v>19</v>
      </c>
      <c r="O1100" s="3"/>
      <c r="P1100" s="17"/>
    </row>
    <row r="1101" customFormat="false" ht="15" hidden="false" customHeight="false" outlineLevel="0" collapsed="false">
      <c r="A1101" s="1" t="n">
        <v>6</v>
      </c>
      <c r="B1101" s="2" t="s">
        <v>46</v>
      </c>
      <c r="F1101" s="3" t="n">
        <v>2005</v>
      </c>
      <c r="G1101" s="4" t="s">
        <v>8</v>
      </c>
      <c r="H1101" s="3" t="s">
        <v>9</v>
      </c>
      <c r="I1101" s="6" t="s">
        <v>83</v>
      </c>
      <c r="J1101" s="3" t="n">
        <v>0</v>
      </c>
      <c r="K1101" s="3" t="s">
        <v>9</v>
      </c>
      <c r="L1101" s="3" t="n">
        <v>2</v>
      </c>
      <c r="M1101" s="2" t="s">
        <v>295</v>
      </c>
      <c r="O1101" s="3"/>
      <c r="P1101" s="17"/>
    </row>
    <row r="1102" customFormat="false" ht="15" hidden="false" customHeight="false" outlineLevel="0" collapsed="false">
      <c r="A1102" s="1" t="n">
        <v>7</v>
      </c>
      <c r="B1102" s="2" t="s">
        <v>40</v>
      </c>
      <c r="F1102" s="3" t="n">
        <v>2005</v>
      </c>
      <c r="G1102" s="6" t="s">
        <v>83</v>
      </c>
      <c r="H1102" s="4" t="s">
        <v>9</v>
      </c>
      <c r="I1102" s="4" t="s">
        <v>8</v>
      </c>
      <c r="J1102" s="3" t="n">
        <v>2</v>
      </c>
      <c r="K1102" s="3" t="s">
        <v>9</v>
      </c>
      <c r="L1102" s="3" t="n">
        <v>1</v>
      </c>
      <c r="M1102" s="2" t="s">
        <v>296</v>
      </c>
      <c r="O1102" s="3"/>
      <c r="P1102" s="17"/>
    </row>
    <row r="1103" customFormat="false" ht="15" hidden="false" customHeight="false" outlineLevel="0" collapsed="false">
      <c r="A1103" s="1" t="n">
        <v>8</v>
      </c>
      <c r="B1103" s="2" t="s">
        <v>227</v>
      </c>
      <c r="O1103" s="3"/>
      <c r="P1103" s="17"/>
    </row>
    <row r="1104" customFormat="false" ht="15" hidden="false" customHeight="false" outlineLevel="0" collapsed="false">
      <c r="A1104" s="1" t="n">
        <v>9</v>
      </c>
      <c r="B1104" s="2" t="s">
        <v>5</v>
      </c>
      <c r="O1104" s="3"/>
      <c r="P1104" s="17"/>
    </row>
    <row r="1105" customFormat="false" ht="15" hidden="false" customHeight="false" outlineLevel="0" collapsed="false">
      <c r="B1105" s="2" t="s">
        <v>109</v>
      </c>
      <c r="O1105" s="3"/>
      <c r="P1105" s="17"/>
    </row>
    <row r="1106" customFormat="false" ht="15" hidden="false" customHeight="false" outlineLevel="0" collapsed="false">
      <c r="B1106" s="2" t="s">
        <v>184</v>
      </c>
      <c r="O1106" s="3"/>
      <c r="P1106" s="17"/>
    </row>
    <row r="1107" customFormat="false" ht="15" hidden="false" customHeight="false" outlineLevel="0" collapsed="false">
      <c r="B1107" s="2" t="s">
        <v>160</v>
      </c>
      <c r="O1107" s="3"/>
      <c r="P1107" s="17"/>
    </row>
    <row r="1108" customFormat="false" ht="15" hidden="false" customHeight="false" outlineLevel="0" collapsed="false">
      <c r="A1108" s="1" t="n">
        <v>13</v>
      </c>
      <c r="B1108" s="2" t="s">
        <v>34</v>
      </c>
      <c r="O1108" s="3"/>
      <c r="P1108" s="17"/>
    </row>
    <row r="1109" customFormat="false" ht="15" hidden="false" customHeight="false" outlineLevel="0" collapsed="false">
      <c r="B1109" s="2" t="s">
        <v>111</v>
      </c>
      <c r="O1109" s="3"/>
      <c r="P1109" s="17"/>
    </row>
    <row r="1110" customFormat="false" ht="15" hidden="false" customHeight="false" outlineLevel="0" collapsed="false">
      <c r="B1110" s="2" t="s">
        <v>97</v>
      </c>
      <c r="O1110" s="3"/>
      <c r="P1110" s="17"/>
    </row>
    <row r="1111" customFormat="false" ht="15" hidden="false" customHeight="false" outlineLevel="0" collapsed="false">
      <c r="B1111" s="2" t="s">
        <v>297</v>
      </c>
      <c r="O1111" s="3"/>
      <c r="P1111" s="17"/>
    </row>
    <row r="1112" customFormat="false" ht="15" hidden="false" customHeight="false" outlineLevel="0" collapsed="false">
      <c r="A1112" s="1" t="n">
        <v>17</v>
      </c>
      <c r="B1112" s="2" t="s">
        <v>13</v>
      </c>
      <c r="O1112" s="3"/>
      <c r="P1112" s="17"/>
    </row>
    <row r="1113" customFormat="false" ht="15" hidden="false" customHeight="false" outlineLevel="0" collapsed="false">
      <c r="B1113" s="2" t="s">
        <v>53</v>
      </c>
      <c r="O1113" s="3"/>
      <c r="P1113" s="17"/>
    </row>
    <row r="1114" customFormat="false" ht="15" hidden="false" customHeight="false" outlineLevel="0" collapsed="false">
      <c r="B1114" s="2" t="s">
        <v>275</v>
      </c>
      <c r="O1114" s="3"/>
      <c r="P1114" s="17"/>
    </row>
    <row r="1115" customFormat="false" ht="15" hidden="false" customHeight="false" outlineLevel="0" collapsed="false">
      <c r="B1115" s="2" t="s">
        <v>298</v>
      </c>
      <c r="O1115" s="3"/>
      <c r="P1115" s="17"/>
    </row>
    <row r="1116" customFormat="false" ht="15" hidden="false" customHeight="false" outlineLevel="0" collapsed="false"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O1116" s="3"/>
      <c r="P1116" s="17"/>
    </row>
    <row r="1117" customFormat="false" ht="15" hidden="false" customHeight="false" outlineLevel="0" collapsed="false"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O1117" s="3"/>
      <c r="P1117" s="17"/>
    </row>
    <row r="1118" customFormat="false" ht="15" hidden="false" customHeight="false" outlineLevel="0" collapsed="false"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O1118" s="3"/>
      <c r="P1118" s="17"/>
    </row>
    <row r="1119" customFormat="false" ht="15" hidden="false" customHeight="false" outlineLevel="0" collapsed="false"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O1119" s="3"/>
      <c r="P1119" s="17"/>
    </row>
    <row r="1120" customFormat="false" ht="15" hidden="false" customHeight="false" outlineLevel="0" collapsed="false">
      <c r="G1120" s="4"/>
      <c r="H1120" s="4"/>
      <c r="I1120" s="16"/>
      <c r="O1120" s="3"/>
      <c r="P1120" s="17"/>
    </row>
    <row r="1121" customFormat="false" ht="15" hidden="false" customHeight="false" outlineLevel="0" collapsed="false">
      <c r="G1121" s="4"/>
      <c r="H1121" s="4"/>
      <c r="I1121" s="4"/>
      <c r="P1121" s="17"/>
    </row>
    <row r="1122" customFormat="false" ht="15" hidden="false" customHeight="false" outlineLevel="0" collapsed="false">
      <c r="A1122" s="9"/>
      <c r="B1122" s="10" t="s">
        <v>299</v>
      </c>
      <c r="C1122" s="11"/>
      <c r="D1122" s="11"/>
      <c r="E1122" s="11"/>
      <c r="F1122" s="11"/>
      <c r="G1122" s="12" t="s">
        <v>300</v>
      </c>
      <c r="H1122" s="13"/>
      <c r="I1122" s="13"/>
      <c r="J1122" s="11"/>
      <c r="K1122" s="11"/>
      <c r="L1122" s="11"/>
      <c r="M1122" s="14"/>
      <c r="N1122" s="11"/>
      <c r="O1122" s="14"/>
      <c r="P1122" s="15"/>
    </row>
    <row r="1123" customFormat="false" ht="15" hidden="false" customHeight="false" outlineLevel="0" collapsed="false">
      <c r="A1123" s="1" t="n">
        <v>1</v>
      </c>
      <c r="B1123" s="2" t="s">
        <v>8</v>
      </c>
      <c r="G1123" s="16" t="s">
        <v>77</v>
      </c>
      <c r="O1123" s="3"/>
      <c r="P1123" s="15"/>
    </row>
    <row r="1124" customFormat="false" ht="15" hidden="false" customHeight="false" outlineLevel="0" collapsed="false">
      <c r="A1124" s="1" t="n">
        <v>2</v>
      </c>
      <c r="B1124" s="2" t="s">
        <v>34</v>
      </c>
      <c r="D1124" s="3" t="n">
        <v>15</v>
      </c>
      <c r="E1124" s="3" t="n">
        <v>8</v>
      </c>
      <c r="F1124" s="3" t="n">
        <v>2007</v>
      </c>
      <c r="G1124" s="2" t="s">
        <v>83</v>
      </c>
      <c r="H1124" s="3" t="s">
        <v>9</v>
      </c>
      <c r="I1124" s="6" t="s">
        <v>8</v>
      </c>
      <c r="J1124" s="3" t="n">
        <v>1</v>
      </c>
      <c r="K1124" s="3" t="s">
        <v>9</v>
      </c>
      <c r="L1124" s="3" t="n">
        <v>2</v>
      </c>
      <c r="M1124" s="2" t="s">
        <v>301</v>
      </c>
      <c r="O1124" s="3"/>
      <c r="P1124" s="17"/>
    </row>
    <row r="1125" customFormat="false" ht="15" hidden="false" customHeight="false" outlineLevel="0" collapsed="false">
      <c r="A1125" s="1" t="n">
        <v>3</v>
      </c>
      <c r="B1125" s="2" t="s">
        <v>83</v>
      </c>
      <c r="D1125" s="3" t="n">
        <v>17</v>
      </c>
      <c r="E1125" s="3" t="n">
        <v>8</v>
      </c>
      <c r="F1125" s="3" t="n">
        <v>2007</v>
      </c>
      <c r="G1125" s="6" t="s">
        <v>8</v>
      </c>
      <c r="H1125" s="3" t="s">
        <v>9</v>
      </c>
      <c r="I1125" s="2" t="s">
        <v>83</v>
      </c>
      <c r="J1125" s="3" t="n">
        <v>1</v>
      </c>
      <c r="K1125" s="3" t="s">
        <v>9</v>
      </c>
      <c r="L1125" s="3" t="n">
        <v>0</v>
      </c>
      <c r="M1125" s="2" t="s">
        <v>302</v>
      </c>
      <c r="O1125" s="3"/>
      <c r="P1125" s="17"/>
    </row>
    <row r="1126" customFormat="false" ht="15" hidden="false" customHeight="false" outlineLevel="0" collapsed="false">
      <c r="A1126" s="1" t="n">
        <v>4</v>
      </c>
      <c r="B1126" s="2" t="s">
        <v>5</v>
      </c>
      <c r="G1126" s="16"/>
      <c r="O1126" s="3"/>
      <c r="P1126" s="17"/>
    </row>
    <row r="1127" customFormat="false" ht="15" hidden="false" customHeight="false" outlineLevel="0" collapsed="false">
      <c r="A1127" s="1" t="n">
        <v>5</v>
      </c>
      <c r="B1127" s="2" t="s">
        <v>46</v>
      </c>
      <c r="D1127" s="3" t="n">
        <v>15</v>
      </c>
      <c r="E1127" s="3" t="n">
        <v>8</v>
      </c>
      <c r="F1127" s="3" t="n">
        <v>2007</v>
      </c>
      <c r="G1127" s="2" t="s">
        <v>5</v>
      </c>
      <c r="H1127" s="3" t="s">
        <v>9</v>
      </c>
      <c r="I1127" s="6" t="s">
        <v>34</v>
      </c>
      <c r="J1127" s="3" t="n">
        <v>0</v>
      </c>
      <c r="K1127" s="3" t="s">
        <v>9</v>
      </c>
      <c r="L1127" s="3" t="n">
        <v>1</v>
      </c>
      <c r="M1127" s="2" t="s">
        <v>303</v>
      </c>
      <c r="O1127" s="3"/>
      <c r="P1127" s="17"/>
    </row>
    <row r="1128" customFormat="false" ht="15" hidden="false" customHeight="false" outlineLevel="0" collapsed="false">
      <c r="B1128" s="2" t="s">
        <v>109</v>
      </c>
      <c r="D1128" s="3" t="n">
        <v>18</v>
      </c>
      <c r="E1128" s="3" t="n">
        <v>8</v>
      </c>
      <c r="F1128" s="3" t="n">
        <v>2007</v>
      </c>
      <c r="G1128" s="6" t="s">
        <v>34</v>
      </c>
      <c r="H1128" s="3" t="s">
        <v>9</v>
      </c>
      <c r="I1128" s="2" t="s">
        <v>5</v>
      </c>
      <c r="J1128" s="3" t="n">
        <v>2</v>
      </c>
      <c r="K1128" s="3" t="s">
        <v>9</v>
      </c>
      <c r="L1128" s="3" t="n">
        <v>1</v>
      </c>
      <c r="M1128" s="2" t="s">
        <v>304</v>
      </c>
      <c r="O1128" s="3"/>
      <c r="P1128" s="17"/>
    </row>
    <row r="1129" customFormat="false" ht="15" hidden="false" customHeight="false" outlineLevel="0" collapsed="false">
      <c r="A1129" s="1" t="n">
        <v>7</v>
      </c>
      <c r="B1129" s="2" t="s">
        <v>24</v>
      </c>
      <c r="G1129" s="4"/>
      <c r="O1129" s="3"/>
      <c r="P1129" s="17"/>
    </row>
    <row r="1130" customFormat="false" ht="15" hidden="false" customHeight="false" outlineLevel="0" collapsed="false">
      <c r="B1130" s="2" t="s">
        <v>305</v>
      </c>
      <c r="G1130" s="16" t="s">
        <v>78</v>
      </c>
      <c r="O1130" s="3"/>
      <c r="P1130" s="17"/>
    </row>
    <row r="1131" customFormat="false" ht="15" hidden="false" customHeight="false" outlineLevel="0" collapsed="false">
      <c r="A1131" s="1" t="n">
        <v>9</v>
      </c>
      <c r="B1131" s="2" t="s">
        <v>57</v>
      </c>
      <c r="D1131" s="3" t="n">
        <v>28</v>
      </c>
      <c r="E1131" s="3" t="n">
        <v>8</v>
      </c>
      <c r="F1131" s="3" t="n">
        <v>2007</v>
      </c>
      <c r="G1131" s="6" t="s">
        <v>83</v>
      </c>
      <c r="H1131" s="3" t="s">
        <v>9</v>
      </c>
      <c r="I1131" s="2" t="s">
        <v>5</v>
      </c>
      <c r="J1131" s="3" t="n">
        <v>2</v>
      </c>
      <c r="K1131" s="3" t="s">
        <v>9</v>
      </c>
      <c r="L1131" s="3" t="n">
        <v>0</v>
      </c>
      <c r="M1131" s="2" t="s">
        <v>306</v>
      </c>
      <c r="O1131" s="3"/>
      <c r="P1131" s="17"/>
    </row>
    <row r="1132" customFormat="false" ht="15" hidden="false" customHeight="false" outlineLevel="0" collapsed="false">
      <c r="B1132" s="2" t="s">
        <v>173</v>
      </c>
      <c r="D1132" s="3" t="n">
        <v>31</v>
      </c>
      <c r="E1132" s="3" t="n">
        <v>8</v>
      </c>
      <c r="F1132" s="3" t="n">
        <v>2007</v>
      </c>
      <c r="G1132" s="2" t="s">
        <v>5</v>
      </c>
      <c r="H1132" s="3" t="s">
        <v>9</v>
      </c>
      <c r="I1132" s="6" t="s">
        <v>83</v>
      </c>
      <c r="J1132" s="3" t="n">
        <v>0</v>
      </c>
      <c r="K1132" s="3" t="s">
        <v>9</v>
      </c>
      <c r="L1132" s="3" t="n">
        <v>2</v>
      </c>
      <c r="M1132" s="2" t="s">
        <v>307</v>
      </c>
      <c r="O1132" s="3"/>
      <c r="P1132" s="17"/>
    </row>
    <row r="1133" customFormat="false" ht="15" hidden="false" customHeight="false" outlineLevel="0" collapsed="false">
      <c r="A1133" s="1" t="n">
        <v>11</v>
      </c>
      <c r="B1133" s="2" t="s">
        <v>111</v>
      </c>
      <c r="G1133" s="4"/>
      <c r="I1133" s="4"/>
      <c r="O1133" s="3"/>
      <c r="P1133" s="17"/>
    </row>
    <row r="1134" customFormat="false" ht="15" hidden="false" customHeight="false" outlineLevel="0" collapsed="false">
      <c r="B1134" s="2" t="s">
        <v>227</v>
      </c>
      <c r="G1134" s="16" t="s">
        <v>19</v>
      </c>
      <c r="O1134" s="3"/>
      <c r="P1134" s="17"/>
    </row>
    <row r="1135" customFormat="false" ht="15" hidden="false" customHeight="false" outlineLevel="0" collapsed="false">
      <c r="A1135" s="1" t="n">
        <v>13</v>
      </c>
      <c r="B1135" s="2" t="s">
        <v>13</v>
      </c>
      <c r="D1135" s="3" t="n">
        <v>13</v>
      </c>
      <c r="E1135" s="3" t="n">
        <v>9</v>
      </c>
      <c r="F1135" s="3" t="n">
        <v>2007</v>
      </c>
      <c r="G1135" s="2" t="s">
        <v>34</v>
      </c>
      <c r="H1135" s="3" t="s">
        <v>9</v>
      </c>
      <c r="I1135" s="6" t="s">
        <v>8</v>
      </c>
      <c r="J1135" s="3" t="n">
        <v>0</v>
      </c>
      <c r="K1135" s="3" t="s">
        <v>9</v>
      </c>
      <c r="L1135" s="3" t="n">
        <v>2</v>
      </c>
      <c r="M1135" s="2" t="s">
        <v>308</v>
      </c>
      <c r="O1135" s="3"/>
      <c r="P1135" s="17"/>
    </row>
    <row r="1136" customFormat="false" ht="15" hidden="false" customHeight="false" outlineLevel="0" collapsed="false">
      <c r="B1136" s="2" t="s">
        <v>40</v>
      </c>
      <c r="D1136" s="3" t="n">
        <v>15</v>
      </c>
      <c r="E1136" s="3" t="n">
        <v>9</v>
      </c>
      <c r="F1136" s="3" t="n">
        <v>2007</v>
      </c>
      <c r="G1136" s="2" t="s">
        <v>8</v>
      </c>
      <c r="H1136" s="4" t="s">
        <v>9</v>
      </c>
      <c r="I1136" s="6" t="s">
        <v>34</v>
      </c>
      <c r="J1136" s="3" t="n">
        <v>0</v>
      </c>
      <c r="K1136" s="3" t="s">
        <v>9</v>
      </c>
      <c r="L1136" s="3" t="n">
        <v>2</v>
      </c>
      <c r="M1136" s="2" t="s">
        <v>309</v>
      </c>
      <c r="O1136" s="3"/>
      <c r="P1136" s="17"/>
    </row>
    <row r="1137" customFormat="false" ht="15" hidden="false" customHeight="false" outlineLevel="0" collapsed="false">
      <c r="A1137" s="1" t="n">
        <v>13</v>
      </c>
      <c r="B1137" s="2" t="s">
        <v>91</v>
      </c>
      <c r="D1137" s="3" t="n">
        <v>13</v>
      </c>
      <c r="E1137" s="3" t="n">
        <v>9</v>
      </c>
      <c r="F1137" s="3" t="n">
        <v>2007</v>
      </c>
      <c r="G1137" s="2" t="s">
        <v>34</v>
      </c>
      <c r="H1137" s="3" t="s">
        <v>9</v>
      </c>
      <c r="I1137" s="6" t="s">
        <v>8</v>
      </c>
      <c r="J1137" s="3" t="n">
        <v>0</v>
      </c>
      <c r="K1137" s="3" t="s">
        <v>9</v>
      </c>
      <c r="L1137" s="3" t="n">
        <v>2</v>
      </c>
      <c r="M1137" s="2" t="s">
        <v>310</v>
      </c>
      <c r="O1137" s="3"/>
      <c r="P1137" s="17"/>
    </row>
    <row r="1138" customFormat="false" ht="15" hidden="false" customHeight="false" outlineLevel="0" collapsed="false">
      <c r="B1138" s="2" t="s">
        <v>249</v>
      </c>
      <c r="G1138" s="3"/>
      <c r="I1138" s="3"/>
      <c r="M1138" s="3"/>
      <c r="O1138" s="3"/>
      <c r="P1138" s="17"/>
    </row>
    <row r="1139" customFormat="false" ht="15" hidden="false" customHeight="false" outlineLevel="0" collapsed="false">
      <c r="A1139" s="1" t="n">
        <v>17</v>
      </c>
      <c r="B1139" s="2" t="s">
        <v>48</v>
      </c>
      <c r="G1139" s="3"/>
      <c r="I1139" s="3"/>
      <c r="M1139" s="3"/>
      <c r="O1139" s="3"/>
      <c r="P1139" s="17"/>
    </row>
    <row r="1140" customFormat="false" ht="15" hidden="false" customHeight="false" outlineLevel="0" collapsed="false">
      <c r="B1140" s="2" t="s">
        <v>53</v>
      </c>
      <c r="G1140" s="3"/>
      <c r="I1140" s="3"/>
      <c r="M1140" s="3"/>
      <c r="O1140" s="3"/>
      <c r="P1140" s="17"/>
    </row>
    <row r="1141" customFormat="false" ht="15" hidden="false" customHeight="false" outlineLevel="0" collapsed="false">
      <c r="B1141" s="2" t="s">
        <v>311</v>
      </c>
      <c r="G1141" s="3"/>
      <c r="I1141" s="3"/>
      <c r="M1141" s="3"/>
      <c r="O1141" s="3"/>
      <c r="P1141" s="17"/>
    </row>
    <row r="1142" customFormat="false" ht="15" hidden="false" customHeight="false" outlineLevel="0" collapsed="false">
      <c r="G1142" s="3"/>
      <c r="I1142" s="3"/>
      <c r="M1142" s="3"/>
      <c r="O1142" s="3"/>
      <c r="P1142" s="17"/>
    </row>
    <row r="1143" customFormat="false" ht="15" hidden="false" customHeight="false" outlineLevel="0" collapsed="false">
      <c r="G1143" s="3"/>
      <c r="I1143" s="3"/>
      <c r="M1143" s="3"/>
      <c r="O1143" s="3"/>
      <c r="P1143" s="17"/>
    </row>
    <row r="1144" customFormat="false" ht="15" hidden="false" customHeight="false" outlineLevel="0" collapsed="false">
      <c r="A1144" s="9"/>
      <c r="B1144" s="10" t="s">
        <v>312</v>
      </c>
      <c r="C1144" s="11"/>
      <c r="D1144" s="11"/>
      <c r="E1144" s="11"/>
      <c r="F1144" s="11"/>
      <c r="G1144" s="12" t="s">
        <v>313</v>
      </c>
      <c r="H1144" s="13"/>
      <c r="I1144" s="13"/>
      <c r="J1144" s="11"/>
      <c r="K1144" s="11"/>
      <c r="L1144" s="11"/>
      <c r="M1144" s="14"/>
      <c r="N1144" s="11"/>
      <c r="O1144" s="14"/>
      <c r="P1144" s="15"/>
    </row>
    <row r="1145" customFormat="false" ht="15" hidden="false" customHeight="false" outlineLevel="0" collapsed="false">
      <c r="A1145" s="1" t="n">
        <v>1</v>
      </c>
      <c r="B1145" s="2" t="s">
        <v>34</v>
      </c>
      <c r="G1145" s="16" t="s">
        <v>77</v>
      </c>
      <c r="O1145" s="3"/>
      <c r="P1145" s="15"/>
    </row>
    <row r="1146" customFormat="false" ht="15" hidden="false" customHeight="false" outlineLevel="0" collapsed="false">
      <c r="A1146" s="1" t="n">
        <v>2</v>
      </c>
      <c r="B1146" s="2" t="s">
        <v>53</v>
      </c>
      <c r="D1146" s="3" t="n">
        <v>19</v>
      </c>
      <c r="E1146" s="3" t="n">
        <v>8</v>
      </c>
      <c r="F1146" s="3" t="n">
        <v>2007</v>
      </c>
      <c r="G1146" s="2" t="s">
        <v>57</v>
      </c>
      <c r="H1146" s="3" t="s">
        <v>9</v>
      </c>
      <c r="I1146" s="6" t="s">
        <v>53</v>
      </c>
      <c r="J1146" s="3" t="n">
        <v>0</v>
      </c>
      <c r="K1146" s="3" t="s">
        <v>9</v>
      </c>
      <c r="L1146" s="3" t="n">
        <v>1</v>
      </c>
      <c r="M1146" s="2" t="s">
        <v>314</v>
      </c>
      <c r="O1146" s="3"/>
      <c r="P1146" s="17"/>
    </row>
    <row r="1147" customFormat="false" ht="15" hidden="false" customHeight="false" outlineLevel="0" collapsed="false">
      <c r="A1147" s="1" t="n">
        <v>3</v>
      </c>
      <c r="B1147" s="2" t="s">
        <v>8</v>
      </c>
      <c r="D1147" s="3" t="n">
        <v>25</v>
      </c>
      <c r="E1147" s="3" t="n">
        <v>8</v>
      </c>
      <c r="F1147" s="3" t="n">
        <v>2007</v>
      </c>
      <c r="G1147" s="6" t="s">
        <v>53</v>
      </c>
      <c r="H1147" s="3" t="s">
        <v>9</v>
      </c>
      <c r="I1147" s="2" t="s">
        <v>57</v>
      </c>
      <c r="J1147" s="3" t="n">
        <v>1</v>
      </c>
      <c r="K1147" s="3" t="s">
        <v>9</v>
      </c>
      <c r="L1147" s="3" t="n">
        <v>0</v>
      </c>
      <c r="M1147" s="2" t="s">
        <v>315</v>
      </c>
      <c r="O1147" s="3"/>
      <c r="P1147" s="17"/>
    </row>
    <row r="1148" customFormat="false" ht="15" hidden="false" customHeight="false" outlineLevel="0" collapsed="false">
      <c r="A1148" s="1" t="n">
        <v>4</v>
      </c>
      <c r="B1148" s="2" t="s">
        <v>129</v>
      </c>
      <c r="G1148" s="16"/>
      <c r="O1148" s="3"/>
      <c r="P1148" s="17"/>
    </row>
    <row r="1149" customFormat="false" ht="15" hidden="false" customHeight="false" outlineLevel="0" collapsed="false">
      <c r="A1149" s="1" t="n">
        <v>5</v>
      </c>
      <c r="B1149" s="2" t="s">
        <v>57</v>
      </c>
      <c r="D1149" s="3" t="n">
        <v>21</v>
      </c>
      <c r="E1149" s="3" t="n">
        <v>8</v>
      </c>
      <c r="F1149" s="3" t="n">
        <v>2007</v>
      </c>
      <c r="G1149" s="6" t="s">
        <v>8</v>
      </c>
      <c r="H1149" s="3" t="s">
        <v>9</v>
      </c>
      <c r="I1149" s="2" t="s">
        <v>83</v>
      </c>
      <c r="J1149" s="3" t="n">
        <v>2</v>
      </c>
      <c r="K1149" s="3" t="s">
        <v>9</v>
      </c>
      <c r="L1149" s="3" t="n">
        <v>0</v>
      </c>
      <c r="M1149" s="2" t="s">
        <v>316</v>
      </c>
      <c r="O1149" s="3"/>
      <c r="P1149" s="17"/>
    </row>
    <row r="1150" customFormat="false" ht="15" hidden="false" customHeight="false" outlineLevel="0" collapsed="false">
      <c r="A1150" s="1" t="n">
        <v>6</v>
      </c>
      <c r="B1150" s="2" t="s">
        <v>83</v>
      </c>
      <c r="D1150" s="3" t="n">
        <v>23</v>
      </c>
      <c r="E1150" s="3" t="n">
        <v>8</v>
      </c>
      <c r="F1150" s="3" t="n">
        <v>2007</v>
      </c>
      <c r="G1150" s="6" t="s">
        <v>83</v>
      </c>
      <c r="H1150" s="3" t="s">
        <v>9</v>
      </c>
      <c r="I1150" s="2" t="s">
        <v>8</v>
      </c>
      <c r="J1150" s="3" t="n">
        <v>2</v>
      </c>
      <c r="K1150" s="3" t="s">
        <v>9</v>
      </c>
      <c r="L1150" s="3" t="n">
        <v>0</v>
      </c>
      <c r="M1150" s="2" t="s">
        <v>317</v>
      </c>
      <c r="O1150" s="3"/>
      <c r="P1150" s="17"/>
    </row>
    <row r="1151" customFormat="false" ht="15" hidden="false" customHeight="false" outlineLevel="0" collapsed="false">
      <c r="A1151" s="1" t="n">
        <v>7</v>
      </c>
      <c r="B1151" s="2" t="s">
        <v>5</v>
      </c>
      <c r="D1151" s="3" t="n">
        <v>30</v>
      </c>
      <c r="E1151" s="3" t="n">
        <v>8</v>
      </c>
      <c r="F1151" s="3" t="n">
        <v>2007</v>
      </c>
      <c r="G1151" s="6" t="s">
        <v>8</v>
      </c>
      <c r="H1151" s="3" t="s">
        <v>9</v>
      </c>
      <c r="I1151" s="2" t="s">
        <v>83</v>
      </c>
      <c r="J1151" s="3" t="n">
        <v>2</v>
      </c>
      <c r="K1151" s="3" t="s">
        <v>9</v>
      </c>
      <c r="L1151" s="3" t="n">
        <v>0</v>
      </c>
      <c r="M1151" s="2" t="s">
        <v>318</v>
      </c>
      <c r="O1151" s="3"/>
      <c r="P1151" s="17"/>
    </row>
    <row r="1152" customFormat="false" ht="15" hidden="false" customHeight="false" outlineLevel="0" collapsed="false">
      <c r="B1152" s="2" t="s">
        <v>14</v>
      </c>
      <c r="G1152" s="4"/>
      <c r="O1152" s="3"/>
      <c r="P1152" s="17"/>
    </row>
    <row r="1153" customFormat="false" ht="15" hidden="false" customHeight="false" outlineLevel="0" collapsed="false">
      <c r="A1153" s="1" t="n">
        <v>9</v>
      </c>
      <c r="B1153" s="2" t="s">
        <v>119</v>
      </c>
      <c r="G1153" s="16" t="s">
        <v>78</v>
      </c>
      <c r="O1153" s="3"/>
      <c r="P1153" s="17"/>
    </row>
    <row r="1154" customFormat="false" ht="15" hidden="false" customHeight="false" outlineLevel="0" collapsed="false">
      <c r="B1154" s="2" t="s">
        <v>24</v>
      </c>
      <c r="D1154" s="3" t="n">
        <v>14</v>
      </c>
      <c r="E1154" s="3" t="n">
        <v>9</v>
      </c>
      <c r="F1154" s="3" t="n">
        <v>2007</v>
      </c>
      <c r="G1154" s="2" t="s">
        <v>129</v>
      </c>
      <c r="H1154" s="3" t="s">
        <v>9</v>
      </c>
      <c r="I1154" s="6" t="s">
        <v>8</v>
      </c>
      <c r="J1154" s="3" t="n">
        <v>0</v>
      </c>
      <c r="K1154" s="3" t="s">
        <v>9</v>
      </c>
      <c r="L1154" s="3" t="n">
        <v>1</v>
      </c>
      <c r="M1154" s="2" t="s">
        <v>319</v>
      </c>
      <c r="O1154" s="3"/>
      <c r="P1154" s="17"/>
    </row>
    <row r="1155" customFormat="false" ht="15" hidden="false" customHeight="false" outlineLevel="0" collapsed="false">
      <c r="A1155" s="1" t="n">
        <v>11</v>
      </c>
      <c r="B1155" s="2" t="s">
        <v>311</v>
      </c>
      <c r="D1155" s="3" t="n">
        <v>15</v>
      </c>
      <c r="E1155" s="3" t="n">
        <v>9</v>
      </c>
      <c r="F1155" s="3" t="n">
        <v>2007</v>
      </c>
      <c r="G1155" s="6" t="s">
        <v>8</v>
      </c>
      <c r="H1155" s="3" t="s">
        <v>9</v>
      </c>
      <c r="I1155" s="2" t="s">
        <v>129</v>
      </c>
      <c r="J1155" s="3" t="n">
        <v>2</v>
      </c>
      <c r="K1155" s="3" t="s">
        <v>9</v>
      </c>
      <c r="L1155" s="3" t="n">
        <v>1</v>
      </c>
      <c r="M1155" s="2" t="s">
        <v>320</v>
      </c>
      <c r="O1155" s="3"/>
      <c r="P1155" s="17"/>
    </row>
    <row r="1156" customFormat="false" ht="15" hidden="false" customHeight="false" outlineLevel="0" collapsed="false">
      <c r="B1156" s="2" t="s">
        <v>109</v>
      </c>
      <c r="G1156" s="4"/>
      <c r="I1156" s="4"/>
      <c r="O1156" s="3"/>
      <c r="P1156" s="17"/>
    </row>
    <row r="1157" customFormat="false" ht="15" hidden="false" customHeight="false" outlineLevel="0" collapsed="false">
      <c r="A1157" s="1" t="n">
        <v>13</v>
      </c>
      <c r="B1157" s="2" t="s">
        <v>13</v>
      </c>
      <c r="G1157" s="16" t="s">
        <v>19</v>
      </c>
      <c r="O1157" s="3"/>
      <c r="P1157" s="17"/>
    </row>
    <row r="1158" customFormat="false" ht="15" hidden="false" customHeight="false" outlineLevel="0" collapsed="false">
      <c r="B1158" s="2" t="s">
        <v>7</v>
      </c>
      <c r="D1158" s="3" t="n">
        <v>13</v>
      </c>
      <c r="E1158" s="3" t="n">
        <v>9</v>
      </c>
      <c r="F1158" s="3" t="n">
        <v>2007</v>
      </c>
      <c r="G1158" s="6" t="s">
        <v>34</v>
      </c>
      <c r="H1158" s="3" t="s">
        <v>9</v>
      </c>
      <c r="I1158" s="2" t="s">
        <v>53</v>
      </c>
      <c r="J1158" s="3" t="n">
        <v>2</v>
      </c>
      <c r="K1158" s="3" t="s">
        <v>9</v>
      </c>
      <c r="L1158" s="3" t="n">
        <v>0</v>
      </c>
      <c r="M1158" s="2" t="s">
        <v>321</v>
      </c>
      <c r="O1158" s="3"/>
      <c r="P1158" s="17"/>
    </row>
    <row r="1159" customFormat="false" ht="15" hidden="false" customHeight="false" outlineLevel="0" collapsed="false">
      <c r="B1159" s="2" t="s">
        <v>91</v>
      </c>
      <c r="D1159" s="3" t="n">
        <v>15</v>
      </c>
      <c r="E1159" s="3" t="n">
        <v>9</v>
      </c>
      <c r="F1159" s="3" t="n">
        <v>2007</v>
      </c>
      <c r="G1159" s="2" t="s">
        <v>53</v>
      </c>
      <c r="H1159" s="4" t="s">
        <v>9</v>
      </c>
      <c r="I1159" s="6" t="s">
        <v>34</v>
      </c>
      <c r="J1159" s="3" t="n">
        <v>0</v>
      </c>
      <c r="K1159" s="3" t="s">
        <v>9</v>
      </c>
      <c r="L1159" s="3" t="n">
        <v>2</v>
      </c>
      <c r="O1159" s="3"/>
      <c r="P1159" s="17"/>
    </row>
    <row r="1160" customFormat="false" ht="15" hidden="false" customHeight="false" outlineLevel="0" collapsed="false">
      <c r="B1160" s="2" t="s">
        <v>40</v>
      </c>
      <c r="G1160" s="4"/>
      <c r="H1160" s="4"/>
      <c r="I1160" s="16"/>
      <c r="O1160" s="3"/>
      <c r="P1160" s="17"/>
    </row>
    <row r="1161" customFormat="false" ht="15" hidden="false" customHeight="false" outlineLevel="0" collapsed="false">
      <c r="A1161" s="1" t="n">
        <v>17</v>
      </c>
      <c r="B1161" s="2" t="s">
        <v>26</v>
      </c>
      <c r="G1161" s="4"/>
      <c r="H1161" s="4"/>
      <c r="I1161" s="16"/>
      <c r="O1161" s="3"/>
      <c r="P1161" s="17"/>
    </row>
    <row r="1162" customFormat="false" ht="15" hidden="false" customHeight="false" outlineLevel="0" collapsed="false">
      <c r="B1162" s="2" t="s">
        <v>15</v>
      </c>
      <c r="G1162" s="4"/>
      <c r="H1162" s="4"/>
      <c r="I1162" s="16"/>
      <c r="O1162" s="3"/>
      <c r="P1162" s="17"/>
    </row>
    <row r="1163" customFormat="false" ht="15" hidden="false" customHeight="false" outlineLevel="0" collapsed="false">
      <c r="B1163" s="2" t="s">
        <v>48</v>
      </c>
      <c r="G1163" s="4"/>
      <c r="H1163" s="4"/>
      <c r="I1163" s="16"/>
      <c r="O1163" s="3"/>
      <c r="P1163" s="17"/>
    </row>
    <row r="1164" customFormat="false" ht="15" hidden="false" customHeight="false" outlineLevel="0" collapsed="false">
      <c r="B1164" s="2" t="s">
        <v>111</v>
      </c>
      <c r="G1164" s="4"/>
      <c r="H1164" s="4"/>
      <c r="I1164" s="16"/>
      <c r="O1164" s="3"/>
      <c r="P1164" s="17"/>
    </row>
    <row r="1165" customFormat="false" ht="15" hidden="false" customHeight="false" outlineLevel="0" collapsed="false">
      <c r="A1165" s="1" t="n">
        <v>21</v>
      </c>
      <c r="B1165" s="2" t="s">
        <v>219</v>
      </c>
      <c r="G1165" s="4"/>
      <c r="H1165" s="4"/>
      <c r="I1165" s="16"/>
      <c r="O1165" s="3"/>
      <c r="P1165" s="17"/>
    </row>
    <row r="1166" customFormat="false" ht="15" hidden="false" customHeight="false" outlineLevel="0" collapsed="false">
      <c r="B1166" s="2" t="s">
        <v>124</v>
      </c>
      <c r="G1166" s="4"/>
      <c r="H1166" s="4"/>
      <c r="I1166" s="16"/>
      <c r="O1166" s="3"/>
      <c r="P1166" s="17"/>
    </row>
    <row r="1167" customFormat="false" ht="15" hidden="false" customHeight="false" outlineLevel="0" collapsed="false">
      <c r="G1167" s="4"/>
      <c r="H1167" s="4"/>
      <c r="I1167" s="16"/>
      <c r="O1167" s="3"/>
      <c r="P1167" s="17"/>
    </row>
    <row r="1168" customFormat="false" ht="15" hidden="false" customHeight="false" outlineLevel="0" collapsed="false">
      <c r="G1168" s="4"/>
      <c r="H1168" s="4"/>
      <c r="I1168" s="16"/>
      <c r="O1168" s="3"/>
      <c r="P1168" s="17"/>
    </row>
    <row r="1169" customFormat="false" ht="15" hidden="false" customHeight="false" outlineLevel="0" collapsed="false">
      <c r="G1169" s="4"/>
      <c r="H1169" s="4"/>
      <c r="I1169" s="16"/>
      <c r="O1169" s="3"/>
      <c r="P1169" s="17"/>
    </row>
    <row r="1170" customFormat="false" ht="15" hidden="false" customHeight="false" outlineLevel="0" collapsed="false">
      <c r="G1170" s="4"/>
      <c r="H1170" s="4"/>
      <c r="I1170" s="16"/>
      <c r="O1170" s="3"/>
      <c r="P1170" s="17"/>
    </row>
    <row r="1171" customFormat="false" ht="15" hidden="false" customHeight="false" outlineLevel="0" collapsed="false">
      <c r="G1171" s="4"/>
      <c r="H1171" s="4"/>
      <c r="I1171" s="16"/>
      <c r="O1171" s="3"/>
      <c r="P1171" s="17"/>
    </row>
    <row r="1172" customFormat="false" ht="15" hidden="false" customHeight="false" outlineLevel="0" collapsed="false">
      <c r="G1172" s="4"/>
      <c r="H1172" s="4"/>
      <c r="I1172" s="16"/>
      <c r="O1172" s="3"/>
      <c r="P1172" s="17"/>
    </row>
    <row r="1173" customFormat="false" ht="15" hidden="false" customHeight="false" outlineLevel="0" collapsed="false">
      <c r="A1173" s="9"/>
      <c r="B1173" s="10" t="s">
        <v>322</v>
      </c>
      <c r="C1173" s="11"/>
      <c r="D1173" s="11"/>
      <c r="E1173" s="11"/>
      <c r="F1173" s="11"/>
      <c r="G1173" s="12" t="s">
        <v>323</v>
      </c>
      <c r="H1173" s="13"/>
      <c r="I1173" s="13"/>
      <c r="J1173" s="11"/>
      <c r="K1173" s="11"/>
      <c r="L1173" s="11"/>
      <c r="M1173" s="14"/>
      <c r="N1173" s="11"/>
      <c r="O1173" s="14"/>
      <c r="P1173" s="15"/>
    </row>
    <row r="1174" customFormat="false" ht="15" hidden="false" customHeight="false" outlineLevel="0" collapsed="false">
      <c r="A1174" s="1" t="n">
        <v>1</v>
      </c>
      <c r="B1174" s="2" t="s">
        <v>5</v>
      </c>
      <c r="G1174" s="16" t="s">
        <v>77</v>
      </c>
      <c r="O1174" s="3"/>
      <c r="P1174" s="15"/>
    </row>
    <row r="1175" customFormat="false" ht="15" hidden="false" customHeight="false" outlineLevel="0" collapsed="false">
      <c r="A1175" s="1" t="n">
        <v>2</v>
      </c>
      <c r="B1175" s="2" t="s">
        <v>8</v>
      </c>
      <c r="C1175" s="3" t="s">
        <v>324</v>
      </c>
      <c r="D1175" s="3" t="n">
        <v>3</v>
      </c>
      <c r="E1175" s="3" t="n">
        <v>9</v>
      </c>
      <c r="F1175" s="3" t="n">
        <v>2008</v>
      </c>
      <c r="G1175" s="6" t="s">
        <v>26</v>
      </c>
      <c r="H1175" s="3" t="s">
        <v>9</v>
      </c>
      <c r="I1175" s="2" t="s">
        <v>8</v>
      </c>
      <c r="J1175" s="3" t="n">
        <v>2</v>
      </c>
      <c r="K1175" s="3" t="s">
        <v>9</v>
      </c>
      <c r="L1175" s="3" t="n">
        <v>1</v>
      </c>
      <c r="M1175" s="2" t="s">
        <v>325</v>
      </c>
      <c r="N1175" s="3" t="n">
        <v>112</v>
      </c>
      <c r="O1175" s="3"/>
      <c r="P1175" s="17"/>
    </row>
    <row r="1176" customFormat="false" ht="15" hidden="false" customHeight="false" outlineLevel="0" collapsed="false">
      <c r="A1176" s="1" t="n">
        <v>3</v>
      </c>
      <c r="B1176" s="2" t="s">
        <v>26</v>
      </c>
      <c r="C1176" s="3" t="s">
        <v>326</v>
      </c>
      <c r="D1176" s="3" t="n">
        <v>5</v>
      </c>
      <c r="E1176" s="3" t="n">
        <v>9</v>
      </c>
      <c r="F1176" s="3" t="n">
        <v>2008</v>
      </c>
      <c r="G1176" s="6" t="s">
        <v>8</v>
      </c>
      <c r="H1176" s="3" t="s">
        <v>9</v>
      </c>
      <c r="I1176" s="2" t="s">
        <v>26</v>
      </c>
      <c r="J1176" s="3" t="n">
        <v>2</v>
      </c>
      <c r="K1176" s="3" t="s">
        <v>9</v>
      </c>
      <c r="L1176" s="3" t="n">
        <v>1</v>
      </c>
      <c r="M1176" s="2" t="s">
        <v>327</v>
      </c>
      <c r="N1176" s="3" t="n">
        <v>64</v>
      </c>
      <c r="O1176" s="3"/>
      <c r="P1176" s="17"/>
    </row>
    <row r="1177" customFormat="false" ht="15" hidden="false" customHeight="false" outlineLevel="0" collapsed="false">
      <c r="A1177" s="1" t="n">
        <v>4</v>
      </c>
      <c r="B1177" s="2" t="s">
        <v>34</v>
      </c>
      <c r="C1177" s="3" t="s">
        <v>328</v>
      </c>
      <c r="D1177" s="3" t="n">
        <v>9</v>
      </c>
      <c r="E1177" s="3" t="n">
        <v>9</v>
      </c>
      <c r="F1177" s="3" t="n">
        <v>2008</v>
      </c>
      <c r="G1177" s="2" t="s">
        <v>26</v>
      </c>
      <c r="H1177" s="3" t="s">
        <v>9</v>
      </c>
      <c r="I1177" s="6" t="s">
        <v>8</v>
      </c>
      <c r="J1177" s="3" t="n">
        <v>1</v>
      </c>
      <c r="K1177" s="3" t="s">
        <v>9</v>
      </c>
      <c r="L1177" s="3" t="n">
        <v>2</v>
      </c>
      <c r="M1177" s="2" t="s">
        <v>329</v>
      </c>
      <c r="N1177" s="3" t="n">
        <v>145</v>
      </c>
      <c r="O1177" s="3"/>
      <c r="P1177" s="17"/>
    </row>
    <row r="1178" customFormat="false" ht="15" hidden="false" customHeight="false" outlineLevel="0" collapsed="false">
      <c r="A1178" s="1" t="n">
        <v>5</v>
      </c>
      <c r="B1178" s="2" t="s">
        <v>46</v>
      </c>
      <c r="G1178" s="16"/>
      <c r="O1178" s="3"/>
      <c r="P1178" s="17"/>
    </row>
    <row r="1179" customFormat="false" ht="15" hidden="false" customHeight="false" outlineLevel="0" collapsed="false">
      <c r="B1179" s="2" t="s">
        <v>129</v>
      </c>
      <c r="C1179" s="3" t="s">
        <v>330</v>
      </c>
      <c r="D1179" s="3" t="n">
        <v>4</v>
      </c>
      <c r="E1179" s="3" t="n">
        <v>8</v>
      </c>
      <c r="F1179" s="3" t="n">
        <v>2008</v>
      </c>
      <c r="G1179" s="6" t="s">
        <v>5</v>
      </c>
      <c r="H1179" s="3" t="s">
        <v>9</v>
      </c>
      <c r="I1179" s="2" t="s">
        <v>34</v>
      </c>
      <c r="J1179" s="3" t="n">
        <v>1</v>
      </c>
      <c r="K1179" s="3" t="s">
        <v>9</v>
      </c>
      <c r="L1179" s="3" t="n">
        <v>0</v>
      </c>
      <c r="M1179" s="2" t="s">
        <v>331</v>
      </c>
      <c r="N1179" s="3" t="n">
        <v>160</v>
      </c>
      <c r="O1179" s="3"/>
      <c r="P1179" s="17"/>
    </row>
    <row r="1180" customFormat="false" ht="15" hidden="false" customHeight="false" outlineLevel="0" collapsed="false">
      <c r="A1180" s="1" t="n">
        <v>7</v>
      </c>
      <c r="B1180" s="2" t="s">
        <v>25</v>
      </c>
      <c r="C1180" s="3" t="s">
        <v>332</v>
      </c>
      <c r="D1180" s="3" t="n">
        <v>7</v>
      </c>
      <c r="E1180" s="3" t="n">
        <v>9</v>
      </c>
      <c r="F1180" s="3" t="n">
        <v>2008</v>
      </c>
      <c r="G1180" s="2" t="s">
        <v>34</v>
      </c>
      <c r="H1180" s="3" t="s">
        <v>9</v>
      </c>
      <c r="I1180" s="6" t="s">
        <v>5</v>
      </c>
      <c r="J1180" s="3" t="n">
        <v>0</v>
      </c>
      <c r="K1180" s="3" t="s">
        <v>9</v>
      </c>
      <c r="L1180" s="3" t="n">
        <v>1</v>
      </c>
      <c r="M1180" s="2" t="s">
        <v>333</v>
      </c>
      <c r="N1180" s="3" t="n">
        <v>63</v>
      </c>
      <c r="O1180" s="3"/>
      <c r="P1180" s="17"/>
    </row>
    <row r="1181" customFormat="false" ht="15" hidden="false" customHeight="false" outlineLevel="0" collapsed="false">
      <c r="B1181" s="2" t="s">
        <v>13</v>
      </c>
      <c r="G1181" s="4"/>
      <c r="O1181" s="3"/>
      <c r="P1181" s="17"/>
    </row>
    <row r="1182" customFormat="false" ht="15" hidden="false" customHeight="false" outlineLevel="0" collapsed="false">
      <c r="A1182" s="1" t="n">
        <v>9</v>
      </c>
      <c r="B1182" s="2" t="s">
        <v>119</v>
      </c>
      <c r="G1182" s="16" t="s">
        <v>78</v>
      </c>
      <c r="O1182" s="3"/>
      <c r="P1182" s="17"/>
    </row>
    <row r="1183" customFormat="false" ht="15" hidden="false" customHeight="false" outlineLevel="0" collapsed="false">
      <c r="B1183" s="2" t="s">
        <v>7</v>
      </c>
      <c r="C1183" s="3" t="s">
        <v>332</v>
      </c>
      <c r="D1183" s="3" t="n">
        <v>14</v>
      </c>
      <c r="E1183" s="3" t="n">
        <v>9</v>
      </c>
      <c r="F1183" s="3" t="n">
        <v>2008</v>
      </c>
      <c r="G1183" s="6" t="s">
        <v>26</v>
      </c>
      <c r="H1183" s="3" t="s">
        <v>9</v>
      </c>
      <c r="I1183" s="4" t="s">
        <v>34</v>
      </c>
      <c r="J1183" s="3" t="n">
        <v>1</v>
      </c>
      <c r="K1183" s="3" t="s">
        <v>9</v>
      </c>
      <c r="L1183" s="3" t="n">
        <v>0</v>
      </c>
      <c r="M1183" s="2" t="s">
        <v>334</v>
      </c>
      <c r="N1183" s="3" t="n">
        <v>94</v>
      </c>
      <c r="O1183" s="3"/>
      <c r="P1183" s="17"/>
    </row>
    <row r="1184" customFormat="false" ht="15" hidden="false" customHeight="false" outlineLevel="0" collapsed="false">
      <c r="A1184" s="1" t="n">
        <v>11</v>
      </c>
      <c r="B1184" s="2" t="s">
        <v>220</v>
      </c>
      <c r="C1184" s="3" t="s">
        <v>324</v>
      </c>
      <c r="D1184" s="3" t="n">
        <v>17</v>
      </c>
      <c r="E1184" s="3" t="n">
        <v>9</v>
      </c>
      <c r="F1184" s="3" t="n">
        <v>2008</v>
      </c>
      <c r="G1184" s="16" t="s">
        <v>34</v>
      </c>
      <c r="H1184" s="3" t="s">
        <v>9</v>
      </c>
      <c r="I1184" s="16" t="s">
        <v>34</v>
      </c>
      <c r="J1184" s="3" t="n">
        <v>1</v>
      </c>
      <c r="K1184" s="3" t="s">
        <v>9</v>
      </c>
      <c r="L1184" s="3" t="n">
        <v>0</v>
      </c>
      <c r="M1184" s="2" t="s">
        <v>335</v>
      </c>
      <c r="N1184" s="3" t="n">
        <v>55</v>
      </c>
      <c r="O1184" s="3"/>
      <c r="P1184" s="17"/>
    </row>
    <row r="1185" customFormat="false" ht="15" hidden="false" customHeight="false" outlineLevel="0" collapsed="false">
      <c r="B1185" s="2" t="s">
        <v>24</v>
      </c>
      <c r="C1185" s="3" t="s">
        <v>332</v>
      </c>
      <c r="D1185" s="3" t="n">
        <v>21</v>
      </c>
      <c r="E1185" s="3" t="n">
        <v>9</v>
      </c>
      <c r="F1185" s="3" t="n">
        <v>2008</v>
      </c>
      <c r="G1185" s="6" t="s">
        <v>26</v>
      </c>
      <c r="H1185" s="3" t="s">
        <v>9</v>
      </c>
      <c r="I1185" s="4" t="s">
        <v>34</v>
      </c>
      <c r="J1185" s="3" t="n">
        <v>2</v>
      </c>
      <c r="K1185" s="3" t="s">
        <v>9</v>
      </c>
      <c r="L1185" s="3" t="n">
        <v>1</v>
      </c>
      <c r="M1185" s="2" t="s">
        <v>336</v>
      </c>
      <c r="N1185" s="3" t="n">
        <v>163</v>
      </c>
      <c r="O1185" s="3"/>
      <c r="P1185" s="17"/>
    </row>
    <row r="1186" customFormat="false" ht="15" hidden="false" customHeight="false" outlineLevel="0" collapsed="false">
      <c r="A1186" s="1" t="n">
        <v>13</v>
      </c>
      <c r="B1186" s="2" t="s">
        <v>57</v>
      </c>
      <c r="G1186" s="4"/>
      <c r="I1186" s="16"/>
      <c r="O1186" s="3"/>
      <c r="P1186" s="17"/>
    </row>
    <row r="1187" customFormat="false" ht="15" hidden="false" customHeight="false" outlineLevel="0" collapsed="false">
      <c r="B1187" s="2" t="s">
        <v>91</v>
      </c>
      <c r="G1187" s="16" t="s">
        <v>19</v>
      </c>
      <c r="O1187" s="3"/>
      <c r="P1187" s="17"/>
    </row>
    <row r="1188" customFormat="false" ht="15" hidden="false" customHeight="false" outlineLevel="0" collapsed="false">
      <c r="B1188" s="2" t="s">
        <v>337</v>
      </c>
      <c r="C1188" s="3" t="s">
        <v>324</v>
      </c>
      <c r="D1188" s="3" t="n">
        <v>17</v>
      </c>
      <c r="E1188" s="3" t="n">
        <v>9</v>
      </c>
      <c r="F1188" s="3" t="n">
        <v>2008</v>
      </c>
      <c r="G1188" s="6" t="s">
        <v>5</v>
      </c>
      <c r="H1188" s="3" t="s">
        <v>9</v>
      </c>
      <c r="I1188" s="4" t="s">
        <v>8</v>
      </c>
      <c r="J1188" s="3" t="n">
        <v>2</v>
      </c>
      <c r="K1188" s="3" t="s">
        <v>9</v>
      </c>
      <c r="L1188" s="3" t="n">
        <v>0</v>
      </c>
      <c r="M1188" s="2" t="s">
        <v>338</v>
      </c>
      <c r="N1188" s="3" t="n">
        <v>246</v>
      </c>
      <c r="O1188" s="3"/>
      <c r="P1188" s="17"/>
    </row>
    <row r="1189" customFormat="false" ht="15" hidden="false" customHeight="false" outlineLevel="0" collapsed="false">
      <c r="B1189" s="2" t="s">
        <v>174</v>
      </c>
      <c r="C1189" s="3" t="s">
        <v>339</v>
      </c>
      <c r="D1189" s="3" t="n">
        <v>20</v>
      </c>
      <c r="E1189" s="3" t="n">
        <v>9</v>
      </c>
      <c r="F1189" s="3" t="n">
        <v>2008</v>
      </c>
      <c r="G1189" s="4" t="s">
        <v>8</v>
      </c>
      <c r="H1189" s="4" t="s">
        <v>9</v>
      </c>
      <c r="I1189" s="6" t="s">
        <v>5</v>
      </c>
      <c r="J1189" s="3" t="n">
        <v>0</v>
      </c>
      <c r="K1189" s="3" t="s">
        <v>9</v>
      </c>
      <c r="L1189" s="3" t="n">
        <v>1</v>
      </c>
      <c r="M1189" s="2" t="s">
        <v>340</v>
      </c>
      <c r="N1189" s="3" t="n">
        <v>192</v>
      </c>
      <c r="O1189" s="3"/>
      <c r="P1189" s="17"/>
    </row>
    <row r="1190" customFormat="false" ht="15" hidden="false" customHeight="false" outlineLevel="0" collapsed="false">
      <c r="A1190" s="1" t="n">
        <v>17</v>
      </c>
      <c r="B1190" s="2" t="s">
        <v>83</v>
      </c>
      <c r="O1190" s="3"/>
      <c r="P1190" s="17"/>
    </row>
    <row r="1191" customFormat="false" ht="15" hidden="false" customHeight="false" outlineLevel="0" collapsed="false">
      <c r="B1191" s="2" t="s">
        <v>341</v>
      </c>
      <c r="O1191" s="3"/>
      <c r="P1191" s="17"/>
    </row>
    <row r="1192" customFormat="false" ht="15" hidden="false" customHeight="false" outlineLevel="0" collapsed="false">
      <c r="B1192" s="2" t="s">
        <v>160</v>
      </c>
      <c r="O1192" s="3"/>
      <c r="P1192" s="17"/>
    </row>
    <row r="1193" customFormat="false" ht="15" hidden="false" customHeight="false" outlineLevel="0" collapsed="false">
      <c r="B1193" s="2" t="s">
        <v>40</v>
      </c>
      <c r="O1193" s="3"/>
      <c r="P1193" s="17"/>
    </row>
    <row r="1194" customFormat="false" ht="15" hidden="false" customHeight="false" outlineLevel="0" collapsed="false">
      <c r="A1194" s="1" t="n">
        <v>21</v>
      </c>
      <c r="B1194" s="2" t="s">
        <v>15</v>
      </c>
      <c r="O1194" s="3"/>
      <c r="P1194" s="17"/>
    </row>
    <row r="1195" customFormat="false" ht="15" hidden="false" customHeight="false" outlineLevel="0" collapsed="false">
      <c r="B1195" s="2" t="s">
        <v>173</v>
      </c>
      <c r="O1195" s="3"/>
      <c r="P1195" s="17"/>
    </row>
    <row r="1196" customFormat="false" ht="15" hidden="false" customHeight="false" outlineLevel="0" collapsed="false">
      <c r="B1196" s="2" t="s">
        <v>48</v>
      </c>
      <c r="G1196" s="4"/>
      <c r="H1196" s="4"/>
      <c r="I1196" s="4"/>
      <c r="P1196" s="17"/>
    </row>
    <row r="1197" customFormat="false" ht="15" hidden="false" customHeight="false" outlineLevel="0" collapsed="false">
      <c r="B1197" s="2" t="s">
        <v>298</v>
      </c>
      <c r="G1197" s="4"/>
      <c r="H1197" s="4"/>
      <c r="I1197" s="4"/>
      <c r="P1197" s="17"/>
    </row>
    <row r="1198" customFormat="false" ht="15" hidden="false" customHeight="false" outlineLevel="0" collapsed="false">
      <c r="A1198" s="1" t="n">
        <v>25</v>
      </c>
      <c r="B1198" s="2" t="s">
        <v>311</v>
      </c>
      <c r="G1198" s="4"/>
      <c r="H1198" s="4"/>
      <c r="I1198" s="4"/>
      <c r="P1198" s="17"/>
    </row>
    <row r="1199" customFormat="false" ht="15" hidden="false" customHeight="false" outlineLevel="0" collapsed="false">
      <c r="G1199" s="4"/>
      <c r="H1199" s="4"/>
      <c r="I1199" s="4"/>
      <c r="P1199" s="17"/>
    </row>
    <row r="1200" customFormat="false" ht="15" hidden="false" customHeight="false" outlineLevel="0" collapsed="false">
      <c r="G1200" s="4"/>
      <c r="H1200" s="4"/>
      <c r="I1200" s="4"/>
      <c r="P1200" s="17"/>
    </row>
    <row r="1201" customFormat="false" ht="15" hidden="false" customHeight="false" outlineLevel="0" collapsed="false">
      <c r="A1201" s="9"/>
      <c r="B1201" s="10" t="s">
        <v>342</v>
      </c>
      <c r="C1201" s="11"/>
      <c r="D1201" s="11"/>
      <c r="E1201" s="11"/>
      <c r="F1201" s="11"/>
      <c r="G1201" s="12" t="s">
        <v>343</v>
      </c>
      <c r="H1201" s="13"/>
      <c r="I1201" s="13"/>
      <c r="J1201" s="11"/>
      <c r="K1201" s="11"/>
      <c r="L1201" s="11"/>
      <c r="M1201" s="14"/>
      <c r="N1201" s="11"/>
      <c r="O1201" s="14"/>
      <c r="P1201" s="15"/>
    </row>
    <row r="1202" customFormat="false" ht="15" hidden="false" customHeight="false" outlineLevel="0" collapsed="false">
      <c r="A1202" s="1" t="n">
        <v>1</v>
      </c>
      <c r="B1202" s="2" t="s">
        <v>26</v>
      </c>
      <c r="G1202" s="16" t="s">
        <v>77</v>
      </c>
      <c r="O1202" s="3"/>
      <c r="P1202" s="17"/>
    </row>
    <row r="1203" customFormat="false" ht="15" hidden="false" customHeight="false" outlineLevel="0" collapsed="false">
      <c r="A1203" s="1" t="n">
        <v>2</v>
      </c>
      <c r="B1203" s="2" t="s">
        <v>119</v>
      </c>
      <c r="C1203" s="3" t="s">
        <v>328</v>
      </c>
      <c r="D1203" s="3" t="n">
        <v>1</v>
      </c>
      <c r="E1203" s="3" t="n">
        <v>9</v>
      </c>
      <c r="F1203" s="3" t="n">
        <v>2009</v>
      </c>
      <c r="G1203" s="6" t="s">
        <v>119</v>
      </c>
      <c r="H1203" s="3" t="s">
        <v>9</v>
      </c>
      <c r="I1203" s="2" t="s">
        <v>7</v>
      </c>
      <c r="J1203" s="3" t="n">
        <v>2</v>
      </c>
      <c r="K1203" s="3" t="s">
        <v>9</v>
      </c>
      <c r="L1203" s="3" t="n">
        <v>1</v>
      </c>
      <c r="M1203" s="2" t="s">
        <v>344</v>
      </c>
      <c r="N1203" s="3" t="n">
        <v>173</v>
      </c>
      <c r="O1203" s="3"/>
      <c r="P1203" s="17"/>
    </row>
    <row r="1204" customFormat="false" ht="15" hidden="false" customHeight="false" outlineLevel="0" collapsed="false">
      <c r="A1204" s="1" t="n">
        <v>3</v>
      </c>
      <c r="B1204" s="2" t="s">
        <v>15</v>
      </c>
      <c r="C1204" s="3" t="s">
        <v>330</v>
      </c>
      <c r="D1204" s="3" t="n">
        <v>3</v>
      </c>
      <c r="E1204" s="3" t="n">
        <v>9</v>
      </c>
      <c r="F1204" s="3" t="n">
        <v>2009</v>
      </c>
      <c r="G1204" s="6" t="s">
        <v>7</v>
      </c>
      <c r="H1204" s="3" t="s">
        <v>9</v>
      </c>
      <c r="I1204" s="2" t="s">
        <v>119</v>
      </c>
      <c r="J1204" s="3" t="n">
        <v>2</v>
      </c>
      <c r="K1204" s="3" t="s">
        <v>9</v>
      </c>
      <c r="L1204" s="3" t="n">
        <v>1</v>
      </c>
      <c r="M1204" s="2" t="s">
        <v>345</v>
      </c>
      <c r="N1204" s="3" t="n">
        <v>147</v>
      </c>
      <c r="O1204" s="3"/>
      <c r="P1204" s="17"/>
    </row>
    <row r="1205" customFormat="false" ht="15" hidden="false" customHeight="false" outlineLevel="0" collapsed="false">
      <c r="A1205" s="1" t="n">
        <v>4</v>
      </c>
      <c r="B1205" s="2" t="s">
        <v>7</v>
      </c>
      <c r="C1205" s="3" t="s">
        <v>332</v>
      </c>
      <c r="D1205" s="3" t="n">
        <v>6</v>
      </c>
      <c r="E1205" s="3" t="n">
        <v>9</v>
      </c>
      <c r="F1205" s="3" t="n">
        <v>2009</v>
      </c>
      <c r="G1205" s="6" t="s">
        <v>119</v>
      </c>
      <c r="H1205" s="3" t="s">
        <v>9</v>
      </c>
      <c r="I1205" s="2" t="s">
        <v>7</v>
      </c>
      <c r="J1205" s="3" t="n">
        <v>2</v>
      </c>
      <c r="K1205" s="3" t="s">
        <v>9</v>
      </c>
      <c r="L1205" s="3" t="n">
        <v>1</v>
      </c>
      <c r="M1205" s="2" t="s">
        <v>346</v>
      </c>
      <c r="N1205" s="3" t="n">
        <v>93</v>
      </c>
      <c r="O1205" s="3"/>
      <c r="P1205" s="17"/>
    </row>
    <row r="1206" customFormat="false" ht="15" hidden="false" customHeight="false" outlineLevel="0" collapsed="false">
      <c r="A1206" s="1" t="n">
        <v>5</v>
      </c>
      <c r="B1206" s="2" t="s">
        <v>8</v>
      </c>
      <c r="G1206" s="16"/>
      <c r="O1206" s="3"/>
      <c r="P1206" s="17"/>
    </row>
    <row r="1207" customFormat="false" ht="15" hidden="false" customHeight="false" outlineLevel="0" collapsed="false">
      <c r="B1207" s="2" t="s">
        <v>46</v>
      </c>
      <c r="C1207" s="3" t="s">
        <v>328</v>
      </c>
      <c r="D1207" s="3" t="n">
        <v>1</v>
      </c>
      <c r="E1207" s="3" t="n">
        <v>9</v>
      </c>
      <c r="F1207" s="3" t="n">
        <v>2009</v>
      </c>
      <c r="G1207" s="6" t="s">
        <v>26</v>
      </c>
      <c r="H1207" s="3" t="s">
        <v>9</v>
      </c>
      <c r="I1207" s="2" t="s">
        <v>15</v>
      </c>
      <c r="J1207" s="3" t="n">
        <v>2</v>
      </c>
      <c r="K1207" s="3" t="s">
        <v>9</v>
      </c>
      <c r="L1207" s="3" t="n">
        <v>0</v>
      </c>
      <c r="M1207" s="2" t="s">
        <v>347</v>
      </c>
      <c r="N1207" s="3" t="n">
        <v>221</v>
      </c>
      <c r="O1207" s="3"/>
      <c r="P1207" s="17"/>
    </row>
    <row r="1208" customFormat="false" ht="15" hidden="false" customHeight="false" outlineLevel="0" collapsed="false">
      <c r="A1208" s="1" t="n">
        <v>7</v>
      </c>
      <c r="B1208" s="2" t="s">
        <v>57</v>
      </c>
      <c r="C1208" s="3" t="s">
        <v>330</v>
      </c>
      <c r="D1208" s="3" t="n">
        <v>3</v>
      </c>
      <c r="E1208" s="3" t="n">
        <v>9</v>
      </c>
      <c r="F1208" s="3" t="n">
        <v>2009</v>
      </c>
      <c r="G1208" s="2" t="s">
        <v>15</v>
      </c>
      <c r="H1208" s="3" t="s">
        <v>9</v>
      </c>
      <c r="I1208" s="6" t="s">
        <v>26</v>
      </c>
      <c r="J1208" s="3" t="n">
        <v>0</v>
      </c>
      <c r="K1208" s="3" t="s">
        <v>9</v>
      </c>
      <c r="L1208" s="3" t="n">
        <v>2</v>
      </c>
      <c r="M1208" s="2" t="s">
        <v>348</v>
      </c>
      <c r="N1208" s="3" t="n">
        <v>169</v>
      </c>
      <c r="O1208" s="3"/>
      <c r="P1208" s="17"/>
    </row>
    <row r="1209" customFormat="false" ht="15" hidden="false" customHeight="false" outlineLevel="0" collapsed="false">
      <c r="B1209" s="2" t="s">
        <v>25</v>
      </c>
      <c r="G1209" s="4"/>
      <c r="O1209" s="3"/>
      <c r="P1209" s="17"/>
    </row>
    <row r="1210" customFormat="false" ht="15" hidden="false" customHeight="false" outlineLevel="0" collapsed="false">
      <c r="A1210" s="1" t="n">
        <v>9</v>
      </c>
      <c r="B1210" s="2" t="s">
        <v>91</v>
      </c>
      <c r="G1210" s="16" t="s">
        <v>78</v>
      </c>
      <c r="O1210" s="3"/>
      <c r="P1210" s="17"/>
    </row>
    <row r="1211" customFormat="false" ht="15" hidden="false" customHeight="false" outlineLevel="0" collapsed="false">
      <c r="B1211" s="2" t="s">
        <v>5</v>
      </c>
      <c r="C1211" s="3" t="s">
        <v>326</v>
      </c>
      <c r="D1211" s="3" t="n">
        <v>11</v>
      </c>
      <c r="E1211" s="3" t="n">
        <v>9</v>
      </c>
      <c r="F1211" s="3" t="n">
        <v>2009</v>
      </c>
      <c r="G1211" s="2" t="s">
        <v>7</v>
      </c>
      <c r="H1211" s="3" t="s">
        <v>9</v>
      </c>
      <c r="I1211" s="6" t="s">
        <v>15</v>
      </c>
      <c r="J1211" s="3" t="n">
        <v>0</v>
      </c>
      <c r="K1211" s="3" t="s">
        <v>9</v>
      </c>
      <c r="L1211" s="3" t="n">
        <v>2</v>
      </c>
      <c r="M1211" s="2" t="s">
        <v>349</v>
      </c>
      <c r="N1211" s="3" t="n">
        <v>112</v>
      </c>
      <c r="O1211" s="3"/>
      <c r="P1211" s="17"/>
    </row>
    <row r="1212" customFormat="false" ht="15" hidden="false" customHeight="false" outlineLevel="0" collapsed="false">
      <c r="A1212" s="1" t="n">
        <v>11</v>
      </c>
      <c r="B1212" s="2" t="s">
        <v>129</v>
      </c>
      <c r="C1212" s="3" t="s">
        <v>326</v>
      </c>
      <c r="D1212" s="3" t="n">
        <v>18</v>
      </c>
      <c r="E1212" s="3" t="n">
        <v>9</v>
      </c>
      <c r="F1212" s="3" t="n">
        <v>2009</v>
      </c>
      <c r="G1212" s="6" t="s">
        <v>15</v>
      </c>
      <c r="H1212" s="3" t="s">
        <v>9</v>
      </c>
      <c r="I1212" s="2" t="s">
        <v>7</v>
      </c>
      <c r="J1212" s="3" t="n">
        <v>1</v>
      </c>
      <c r="K1212" s="3" t="s">
        <v>9</v>
      </c>
      <c r="L1212" s="3" t="n">
        <v>2</v>
      </c>
      <c r="M1212" s="2" t="s">
        <v>350</v>
      </c>
      <c r="N1212" s="3" t="n">
        <v>169</v>
      </c>
      <c r="O1212" s="3"/>
      <c r="P1212" s="17"/>
    </row>
    <row r="1213" customFormat="false" ht="15" hidden="false" customHeight="false" outlineLevel="0" collapsed="false">
      <c r="B1213" s="2" t="s">
        <v>83</v>
      </c>
      <c r="G1213" s="4"/>
      <c r="I1213" s="4"/>
      <c r="O1213" s="3"/>
      <c r="P1213" s="17"/>
    </row>
    <row r="1214" customFormat="false" ht="15" hidden="false" customHeight="false" outlineLevel="0" collapsed="false">
      <c r="A1214" s="1" t="n">
        <v>13</v>
      </c>
      <c r="B1214" s="2" t="s">
        <v>337</v>
      </c>
      <c r="G1214" s="16" t="s">
        <v>19</v>
      </c>
      <c r="O1214" s="3"/>
      <c r="P1214" s="17"/>
    </row>
    <row r="1215" customFormat="false" ht="15" hidden="false" customHeight="false" outlineLevel="0" collapsed="false">
      <c r="B1215" s="2" t="s">
        <v>174</v>
      </c>
      <c r="C1215" s="3" t="s">
        <v>330</v>
      </c>
      <c r="D1215" s="3" t="n">
        <v>10</v>
      </c>
      <c r="E1215" s="3" t="n">
        <v>9</v>
      </c>
      <c r="F1215" s="3" t="n">
        <v>2009</v>
      </c>
      <c r="G1215" s="6" t="s">
        <v>26</v>
      </c>
      <c r="H1215" s="3" t="s">
        <v>9</v>
      </c>
      <c r="I1215" s="2" t="s">
        <v>119</v>
      </c>
      <c r="J1215" s="3" t="n">
        <v>2</v>
      </c>
      <c r="K1215" s="3" t="s">
        <v>9</v>
      </c>
      <c r="L1215" s="3" t="n">
        <v>0</v>
      </c>
      <c r="M1215" s="2" t="s">
        <v>351</v>
      </c>
      <c r="N1215" s="3" t="n">
        <v>306</v>
      </c>
      <c r="O1215" s="3"/>
      <c r="P1215" s="17"/>
    </row>
    <row r="1216" customFormat="false" ht="15" hidden="false" customHeight="false" outlineLevel="0" collapsed="false">
      <c r="B1216" s="2" t="s">
        <v>220</v>
      </c>
      <c r="C1216" s="3" t="s">
        <v>339</v>
      </c>
      <c r="D1216" s="3" t="n">
        <v>12</v>
      </c>
      <c r="E1216" s="3" t="n">
        <v>9</v>
      </c>
      <c r="F1216" s="3" t="n">
        <v>2009</v>
      </c>
      <c r="G1216" s="6" t="s">
        <v>119</v>
      </c>
      <c r="H1216" s="4" t="s">
        <v>9</v>
      </c>
      <c r="I1216" s="2" t="s">
        <v>26</v>
      </c>
      <c r="J1216" s="3" t="n">
        <v>2</v>
      </c>
      <c r="K1216" s="3" t="s">
        <v>9</v>
      </c>
      <c r="L1216" s="3" t="n">
        <v>0</v>
      </c>
      <c r="M1216" s="2" t="s">
        <v>352</v>
      </c>
      <c r="N1216" s="3" t="n">
        <v>220</v>
      </c>
      <c r="O1216" s="3"/>
      <c r="P1216" s="17"/>
    </row>
    <row r="1217" customFormat="false" ht="15" hidden="false" customHeight="false" outlineLevel="0" collapsed="false">
      <c r="B1217" s="2" t="s">
        <v>341</v>
      </c>
      <c r="C1217" s="3" t="s">
        <v>332</v>
      </c>
      <c r="D1217" s="3" t="n">
        <v>13</v>
      </c>
      <c r="E1217" s="3" t="n">
        <v>9</v>
      </c>
      <c r="F1217" s="3" t="n">
        <v>2009</v>
      </c>
      <c r="G1217" s="6" t="s">
        <v>26</v>
      </c>
      <c r="H1217" s="4" t="s">
        <v>9</v>
      </c>
      <c r="I1217" s="2" t="s">
        <v>119</v>
      </c>
      <c r="J1217" s="3" t="n">
        <v>2</v>
      </c>
      <c r="K1217" s="3" t="s">
        <v>9</v>
      </c>
      <c r="L1217" s="3" t="n">
        <v>0</v>
      </c>
      <c r="M1217" s="2" t="s">
        <v>353</v>
      </c>
      <c r="N1217" s="3" t="n">
        <v>412</v>
      </c>
      <c r="O1217" s="3"/>
      <c r="P1217" s="17"/>
    </row>
    <row r="1218" customFormat="false" ht="15" hidden="false" customHeight="false" outlineLevel="0" collapsed="false">
      <c r="A1218" s="1" t="n">
        <v>17</v>
      </c>
      <c r="B1218" s="2" t="s">
        <v>173</v>
      </c>
      <c r="G1218" s="4"/>
      <c r="H1218" s="4"/>
      <c r="I1218" s="4"/>
      <c r="P1218" s="17"/>
    </row>
    <row r="1219" customFormat="false" ht="15" hidden="false" customHeight="false" outlineLevel="0" collapsed="false">
      <c r="B1219" s="2" t="s">
        <v>160</v>
      </c>
      <c r="G1219" s="4"/>
      <c r="H1219" s="4"/>
      <c r="I1219" s="4"/>
      <c r="P1219" s="17"/>
    </row>
    <row r="1220" customFormat="false" ht="15" hidden="false" customHeight="false" outlineLevel="0" collapsed="false">
      <c r="B1220" s="2" t="s">
        <v>13</v>
      </c>
      <c r="G1220" s="4"/>
      <c r="H1220" s="4"/>
      <c r="I1220" s="4"/>
      <c r="P1220" s="17"/>
    </row>
    <row r="1221" customFormat="false" ht="15" hidden="false" customHeight="false" outlineLevel="0" collapsed="false">
      <c r="B1221" s="2" t="s">
        <v>354</v>
      </c>
      <c r="G1221" s="4"/>
      <c r="H1221" s="4"/>
      <c r="I1221" s="4"/>
      <c r="P1221" s="17"/>
    </row>
    <row r="1222" customFormat="false" ht="15" hidden="false" customHeight="false" outlineLevel="0" collapsed="false">
      <c r="A1222" s="1" t="n">
        <v>21</v>
      </c>
      <c r="B1222" s="2" t="s">
        <v>53</v>
      </c>
      <c r="G1222" s="4"/>
      <c r="H1222" s="4"/>
      <c r="I1222" s="4"/>
      <c r="P1222" s="17"/>
    </row>
    <row r="1223" customFormat="false" ht="15" hidden="false" customHeight="false" outlineLevel="0" collapsed="false">
      <c r="B1223" s="2" t="s">
        <v>355</v>
      </c>
      <c r="G1223" s="4"/>
      <c r="H1223" s="4"/>
      <c r="I1223" s="4"/>
      <c r="P1223" s="17"/>
    </row>
    <row r="1224" customFormat="false" ht="15" hidden="false" customHeight="false" outlineLevel="0" collapsed="false">
      <c r="G1224" s="4"/>
      <c r="H1224" s="4"/>
      <c r="I1224" s="4"/>
      <c r="P1224" s="17"/>
    </row>
    <row r="1225" customFormat="false" ht="15" hidden="false" customHeight="false" outlineLevel="0" collapsed="false">
      <c r="G1225" s="4"/>
      <c r="H1225" s="4"/>
      <c r="I1225" s="4"/>
      <c r="P1225" s="17"/>
    </row>
    <row r="1226" customFormat="false" ht="15" hidden="false" customHeight="false" outlineLevel="0" collapsed="false">
      <c r="A1226" s="9"/>
      <c r="B1226" s="10" t="s">
        <v>356</v>
      </c>
      <c r="C1226" s="11"/>
      <c r="D1226" s="11"/>
      <c r="E1226" s="11"/>
      <c r="F1226" s="11"/>
      <c r="G1226" s="12" t="s">
        <v>357</v>
      </c>
      <c r="H1226" s="13"/>
      <c r="I1226" s="13"/>
      <c r="J1226" s="11"/>
      <c r="K1226" s="11"/>
      <c r="L1226" s="11"/>
      <c r="M1226" s="14"/>
      <c r="N1226" s="11"/>
      <c r="O1226" s="14"/>
      <c r="P1226" s="15"/>
    </row>
    <row r="1227" customFormat="false" ht="15" hidden="false" customHeight="false" outlineLevel="0" collapsed="false">
      <c r="A1227" s="1" t="n">
        <v>1</v>
      </c>
      <c r="B1227" s="2" t="s">
        <v>8</v>
      </c>
      <c r="G1227" s="16" t="s">
        <v>77</v>
      </c>
      <c r="O1227" s="3"/>
      <c r="P1227" s="17"/>
    </row>
    <row r="1228" customFormat="false" ht="15" hidden="false" customHeight="false" outlineLevel="0" collapsed="false">
      <c r="A1228" s="1" t="n">
        <v>2</v>
      </c>
      <c r="B1228" s="2" t="s">
        <v>53</v>
      </c>
      <c r="C1228" s="3" t="s">
        <v>330</v>
      </c>
      <c r="D1228" s="3" t="n">
        <v>2</v>
      </c>
      <c r="E1228" s="3" t="n">
        <v>9</v>
      </c>
      <c r="F1228" s="3" t="n">
        <v>2010</v>
      </c>
      <c r="G1228" s="2" t="s">
        <v>8</v>
      </c>
      <c r="H1228" s="3" t="s">
        <v>9</v>
      </c>
      <c r="I1228" s="6" t="s">
        <v>24</v>
      </c>
      <c r="J1228" s="3" t="n">
        <v>0</v>
      </c>
      <c r="K1228" s="3" t="s">
        <v>9</v>
      </c>
      <c r="L1228" s="3" t="n">
        <v>2</v>
      </c>
      <c r="M1228" s="2" t="s">
        <v>358</v>
      </c>
      <c r="N1228" s="3" t="n">
        <v>86</v>
      </c>
      <c r="O1228" s="3"/>
      <c r="P1228" s="17"/>
    </row>
    <row r="1229" customFormat="false" ht="15" hidden="false" customHeight="false" outlineLevel="0" collapsed="false">
      <c r="A1229" s="1" t="n">
        <v>3</v>
      </c>
      <c r="B1229" s="2" t="s">
        <v>24</v>
      </c>
      <c r="C1229" s="3" t="s">
        <v>324</v>
      </c>
      <c r="D1229" s="3" t="n">
        <v>8</v>
      </c>
      <c r="E1229" s="3" t="n">
        <v>9</v>
      </c>
      <c r="F1229" s="3" t="n">
        <v>2010</v>
      </c>
      <c r="G1229" s="2" t="s">
        <v>24</v>
      </c>
      <c r="H1229" s="3" t="s">
        <v>9</v>
      </c>
      <c r="I1229" s="6" t="s">
        <v>8</v>
      </c>
      <c r="J1229" s="3" t="n">
        <v>1</v>
      </c>
      <c r="K1229" s="3" t="s">
        <v>9</v>
      </c>
      <c r="L1229" s="3" t="n">
        <v>2</v>
      </c>
      <c r="M1229" s="2" t="s">
        <v>359</v>
      </c>
      <c r="N1229" s="3" t="n">
        <v>362</v>
      </c>
      <c r="O1229" s="3"/>
      <c r="P1229" s="17"/>
    </row>
    <row r="1230" customFormat="false" ht="15" hidden="false" customHeight="false" outlineLevel="0" collapsed="false">
      <c r="A1230" s="1" t="n">
        <v>4</v>
      </c>
      <c r="B1230" s="2" t="s">
        <v>15</v>
      </c>
      <c r="C1230" s="3" t="s">
        <v>332</v>
      </c>
      <c r="D1230" s="3" t="n">
        <v>12</v>
      </c>
      <c r="E1230" s="3" t="n">
        <v>9</v>
      </c>
      <c r="F1230" s="3" t="n">
        <v>2010</v>
      </c>
      <c r="G1230" s="6" t="s">
        <v>8</v>
      </c>
      <c r="H1230" s="3" t="s">
        <v>9</v>
      </c>
      <c r="I1230" s="2" t="s">
        <v>24</v>
      </c>
      <c r="J1230" s="3" t="n">
        <v>1</v>
      </c>
      <c r="K1230" s="3" t="s">
        <v>9</v>
      </c>
      <c r="L1230" s="3" t="n">
        <v>0</v>
      </c>
      <c r="M1230" s="2" t="s">
        <v>360</v>
      </c>
      <c r="N1230" s="3" t="n">
        <v>211</v>
      </c>
      <c r="O1230" s="3"/>
      <c r="P1230" s="17"/>
    </row>
    <row r="1231" customFormat="false" ht="15" hidden="false" customHeight="false" outlineLevel="0" collapsed="false">
      <c r="A1231" s="1" t="n">
        <v>5</v>
      </c>
      <c r="B1231" s="2" t="s">
        <v>46</v>
      </c>
      <c r="G1231" s="16"/>
      <c r="O1231" s="3"/>
      <c r="P1231" s="17"/>
    </row>
    <row r="1232" customFormat="false" ht="15" hidden="false" customHeight="false" outlineLevel="0" collapsed="false">
      <c r="B1232" s="2" t="s">
        <v>119</v>
      </c>
      <c r="C1232" s="3" t="s">
        <v>328</v>
      </c>
      <c r="D1232" s="3" t="n">
        <v>7</v>
      </c>
      <c r="E1232" s="3" t="n">
        <v>9</v>
      </c>
      <c r="F1232" s="3" t="n">
        <v>2010</v>
      </c>
      <c r="G1232" s="2" t="s">
        <v>15</v>
      </c>
      <c r="H1232" s="3" t="s">
        <v>9</v>
      </c>
      <c r="I1232" s="6" t="s">
        <v>53</v>
      </c>
      <c r="J1232" s="3" t="n">
        <v>1</v>
      </c>
      <c r="K1232" s="3" t="s">
        <v>9</v>
      </c>
      <c r="L1232" s="3" t="n">
        <v>2</v>
      </c>
      <c r="M1232" s="2" t="s">
        <v>361</v>
      </c>
      <c r="N1232" s="3" t="n">
        <v>200</v>
      </c>
      <c r="O1232" s="3"/>
      <c r="P1232" s="17"/>
    </row>
    <row r="1233" customFormat="false" ht="15" hidden="false" customHeight="false" outlineLevel="0" collapsed="false">
      <c r="A1233" s="1" t="n">
        <v>7</v>
      </c>
      <c r="B1233" s="2" t="s">
        <v>26</v>
      </c>
      <c r="C1233" s="3" t="s">
        <v>330</v>
      </c>
      <c r="D1233" s="3" t="n">
        <v>9</v>
      </c>
      <c r="E1233" s="3" t="n">
        <v>9</v>
      </c>
      <c r="F1233" s="3" t="n">
        <v>2010</v>
      </c>
      <c r="G1233" s="2" t="s">
        <v>53</v>
      </c>
      <c r="H1233" s="3" t="s">
        <v>9</v>
      </c>
      <c r="I1233" s="6" t="s">
        <v>15</v>
      </c>
      <c r="J1233" s="3" t="n">
        <v>1</v>
      </c>
      <c r="K1233" s="3" t="s">
        <v>9</v>
      </c>
      <c r="L1233" s="3" t="n">
        <v>2</v>
      </c>
      <c r="M1233" s="2" t="s">
        <v>362</v>
      </c>
      <c r="N1233" s="3" t="n">
        <v>135</v>
      </c>
      <c r="O1233" s="3"/>
      <c r="P1233" s="17"/>
    </row>
    <row r="1234" customFormat="false" ht="15" hidden="false" customHeight="false" outlineLevel="0" collapsed="false">
      <c r="B1234" s="2" t="s">
        <v>40</v>
      </c>
      <c r="C1234" s="3" t="s">
        <v>328</v>
      </c>
      <c r="D1234" s="3" t="n">
        <v>14</v>
      </c>
      <c r="E1234" s="3" t="n">
        <v>9</v>
      </c>
      <c r="F1234" s="3" t="n">
        <v>2010</v>
      </c>
      <c r="G1234" s="2" t="s">
        <v>15</v>
      </c>
      <c r="H1234" s="3" t="s">
        <v>9</v>
      </c>
      <c r="I1234" s="6" t="s">
        <v>53</v>
      </c>
      <c r="J1234" s="3" t="n">
        <v>0</v>
      </c>
      <c r="K1234" s="3" t="s">
        <v>9</v>
      </c>
      <c r="L1234" s="3" t="n">
        <v>2</v>
      </c>
      <c r="M1234" s="2" t="s">
        <v>363</v>
      </c>
      <c r="N1234" s="3" t="n">
        <v>274</v>
      </c>
      <c r="O1234" s="3"/>
      <c r="P1234" s="17"/>
    </row>
    <row r="1235" customFormat="false" ht="15" hidden="false" customHeight="false" outlineLevel="0" collapsed="false">
      <c r="A1235" s="1" t="n">
        <v>9</v>
      </c>
      <c r="B1235" s="2" t="s">
        <v>129</v>
      </c>
      <c r="G1235" s="4"/>
      <c r="O1235" s="3"/>
      <c r="P1235" s="17"/>
    </row>
    <row r="1236" customFormat="false" ht="15" hidden="false" customHeight="false" outlineLevel="0" collapsed="false">
      <c r="B1236" s="2" t="s">
        <v>57</v>
      </c>
      <c r="G1236" s="16" t="s">
        <v>78</v>
      </c>
      <c r="O1236" s="3"/>
      <c r="P1236" s="17"/>
    </row>
    <row r="1237" customFormat="false" ht="15" hidden="false" customHeight="false" outlineLevel="0" collapsed="false">
      <c r="A1237" s="1" t="n">
        <v>11</v>
      </c>
      <c r="B1237" s="2" t="s">
        <v>250</v>
      </c>
      <c r="C1237" s="3" t="s">
        <v>326</v>
      </c>
      <c r="D1237" s="3" t="n">
        <v>17</v>
      </c>
      <c r="E1237" s="3" t="n">
        <v>9</v>
      </c>
      <c r="F1237" s="3" t="n">
        <v>2010</v>
      </c>
      <c r="G1237" s="6" t="s">
        <v>15</v>
      </c>
      <c r="H1237" s="3" t="s">
        <v>9</v>
      </c>
      <c r="I1237" s="2" t="s">
        <v>24</v>
      </c>
      <c r="J1237" s="3" t="n">
        <v>2</v>
      </c>
      <c r="K1237" s="3" t="s">
        <v>9</v>
      </c>
      <c r="L1237" s="3" t="n">
        <v>0</v>
      </c>
      <c r="M1237" s="2" t="s">
        <v>364</v>
      </c>
      <c r="N1237" s="3" t="n">
        <v>99</v>
      </c>
      <c r="O1237" s="3"/>
      <c r="P1237" s="17"/>
    </row>
    <row r="1238" customFormat="false" ht="15" hidden="false" customHeight="false" outlineLevel="0" collapsed="false">
      <c r="B1238" s="2" t="s">
        <v>91</v>
      </c>
      <c r="C1238" s="3" t="s">
        <v>332</v>
      </c>
      <c r="D1238" s="3" t="n">
        <v>19</v>
      </c>
      <c r="E1238" s="3" t="n">
        <v>9</v>
      </c>
      <c r="F1238" s="3" t="n">
        <v>2010</v>
      </c>
      <c r="G1238" s="6" t="s">
        <v>24</v>
      </c>
      <c r="H1238" s="3" t="s">
        <v>9</v>
      </c>
      <c r="I1238" s="2" t="s">
        <v>15</v>
      </c>
      <c r="J1238" s="3" t="n">
        <v>2</v>
      </c>
      <c r="K1238" s="3" t="s">
        <v>9</v>
      </c>
      <c r="L1238" s="3" t="n">
        <v>1</v>
      </c>
      <c r="M1238" s="2" t="s">
        <v>365</v>
      </c>
      <c r="N1238" s="3" t="n">
        <v>307</v>
      </c>
      <c r="O1238" s="3"/>
      <c r="P1238" s="17"/>
    </row>
    <row r="1239" customFormat="false" ht="15" hidden="false" customHeight="false" outlineLevel="0" collapsed="false">
      <c r="A1239" s="1" t="n">
        <v>13</v>
      </c>
      <c r="B1239" s="2" t="s">
        <v>83</v>
      </c>
      <c r="C1239" s="3" t="s">
        <v>366</v>
      </c>
      <c r="D1239" s="3" t="n">
        <v>20</v>
      </c>
      <c r="E1239" s="3" t="n">
        <v>9</v>
      </c>
      <c r="F1239" s="3" t="n">
        <v>2010</v>
      </c>
      <c r="G1239" s="2" t="s">
        <v>15</v>
      </c>
      <c r="H1239" s="3" t="s">
        <v>9</v>
      </c>
      <c r="I1239" s="6" t="s">
        <v>24</v>
      </c>
      <c r="J1239" s="3" t="n">
        <v>1</v>
      </c>
      <c r="K1239" s="3" t="s">
        <v>9</v>
      </c>
      <c r="L1239" s="3" t="n">
        <v>2</v>
      </c>
      <c r="M1239" s="2" t="s">
        <v>367</v>
      </c>
      <c r="N1239" s="3" t="n">
        <v>207</v>
      </c>
      <c r="O1239" s="3"/>
      <c r="P1239" s="17"/>
    </row>
    <row r="1240" customFormat="false" ht="15" hidden="false" customHeight="false" outlineLevel="0" collapsed="false">
      <c r="B1240" s="2" t="s">
        <v>94</v>
      </c>
      <c r="G1240" s="4"/>
      <c r="I1240" s="4"/>
      <c r="O1240" s="3"/>
      <c r="P1240" s="17"/>
    </row>
    <row r="1241" customFormat="false" ht="15" hidden="false" customHeight="false" outlineLevel="0" collapsed="false">
      <c r="B1241" s="2" t="s">
        <v>173</v>
      </c>
      <c r="G1241" s="16" t="s">
        <v>19</v>
      </c>
      <c r="O1241" s="3"/>
      <c r="P1241" s="17"/>
    </row>
    <row r="1242" customFormat="false" ht="15" hidden="false" customHeight="false" outlineLevel="0" collapsed="false">
      <c r="B1242" s="2" t="s">
        <v>337</v>
      </c>
      <c r="C1242" s="3" t="s">
        <v>326</v>
      </c>
      <c r="D1242" s="3" t="n">
        <v>17</v>
      </c>
      <c r="E1242" s="3" t="n">
        <v>9</v>
      </c>
      <c r="F1242" s="3" t="n">
        <v>2010</v>
      </c>
      <c r="G1242" s="6" t="s">
        <v>8</v>
      </c>
      <c r="H1242" s="3" t="s">
        <v>9</v>
      </c>
      <c r="I1242" s="2" t="s">
        <v>53</v>
      </c>
      <c r="J1242" s="3" t="n">
        <v>2</v>
      </c>
      <c r="K1242" s="3" t="s">
        <v>9</v>
      </c>
      <c r="L1242" s="3" t="n">
        <v>0</v>
      </c>
      <c r="M1242" s="2" t="s">
        <v>368</v>
      </c>
      <c r="N1242" s="3" t="n">
        <v>174</v>
      </c>
      <c r="P1242" s="17"/>
    </row>
    <row r="1243" customFormat="false" ht="15" hidden="false" customHeight="false" outlineLevel="0" collapsed="false">
      <c r="A1243" s="1" t="n">
        <v>17</v>
      </c>
      <c r="B1243" s="2" t="s">
        <v>5</v>
      </c>
      <c r="C1243" s="3" t="s">
        <v>332</v>
      </c>
      <c r="D1243" s="3" t="n">
        <v>19</v>
      </c>
      <c r="E1243" s="3" t="n">
        <v>9</v>
      </c>
      <c r="F1243" s="3" t="n">
        <v>2010</v>
      </c>
      <c r="G1243" s="2" t="s">
        <v>53</v>
      </c>
      <c r="H1243" s="4" t="s">
        <v>9</v>
      </c>
      <c r="I1243" s="6" t="s">
        <v>8</v>
      </c>
      <c r="J1243" s="3" t="n">
        <v>1</v>
      </c>
      <c r="K1243" s="3" t="s">
        <v>9</v>
      </c>
      <c r="L1243" s="3" t="n">
        <v>2</v>
      </c>
      <c r="M1243" s="2" t="s">
        <v>369</v>
      </c>
      <c r="N1243" s="3" t="n">
        <v>41</v>
      </c>
      <c r="P1243" s="17"/>
    </row>
    <row r="1244" customFormat="false" ht="15" hidden="false" customHeight="false" outlineLevel="0" collapsed="false">
      <c r="B1244" s="2" t="s">
        <v>249</v>
      </c>
      <c r="G1244" s="4"/>
      <c r="H1244" s="4"/>
      <c r="I1244" s="4"/>
      <c r="P1244" s="17"/>
    </row>
    <row r="1245" customFormat="false" ht="15" hidden="false" customHeight="false" outlineLevel="0" collapsed="false">
      <c r="B1245" s="2" t="s">
        <v>97</v>
      </c>
      <c r="G1245" s="4"/>
      <c r="H1245" s="4"/>
      <c r="I1245" s="4"/>
      <c r="P1245" s="17"/>
    </row>
    <row r="1246" customFormat="false" ht="15" hidden="false" customHeight="false" outlineLevel="0" collapsed="false">
      <c r="B1246" s="2" t="s">
        <v>297</v>
      </c>
      <c r="G1246" s="4"/>
      <c r="H1246" s="4"/>
      <c r="I1246" s="4"/>
      <c r="P1246" s="17"/>
    </row>
    <row r="1247" customFormat="false" ht="15" hidden="false" customHeight="false" outlineLevel="0" collapsed="false">
      <c r="A1247" s="1" t="n">
        <v>21</v>
      </c>
      <c r="B1247" s="2" t="s">
        <v>174</v>
      </c>
      <c r="G1247" s="4"/>
      <c r="H1247" s="4"/>
      <c r="I1247" s="4"/>
      <c r="P1247" s="17"/>
    </row>
    <row r="1248" customFormat="false" ht="15" hidden="false" customHeight="false" outlineLevel="0" collapsed="false">
      <c r="G1248" s="4"/>
      <c r="H1248" s="4"/>
      <c r="I1248" s="4"/>
      <c r="P1248" s="17"/>
    </row>
    <row r="1249" customFormat="false" ht="15" hidden="false" customHeight="false" outlineLevel="0" collapsed="false">
      <c r="G1249" s="4"/>
      <c r="H1249" s="4"/>
      <c r="I1249" s="4"/>
      <c r="P1249" s="17"/>
    </row>
    <row r="1250" customFormat="false" ht="15" hidden="false" customHeight="false" outlineLevel="0" collapsed="false">
      <c r="A1250" s="9"/>
      <c r="B1250" s="10" t="s">
        <v>370</v>
      </c>
      <c r="C1250" s="11"/>
      <c r="D1250" s="11"/>
      <c r="E1250" s="11"/>
      <c r="F1250" s="11"/>
      <c r="G1250" s="12" t="s">
        <v>371</v>
      </c>
      <c r="H1250" s="13"/>
      <c r="I1250" s="13"/>
      <c r="J1250" s="11"/>
      <c r="K1250" s="11"/>
      <c r="L1250" s="11"/>
      <c r="M1250" s="14"/>
      <c r="N1250" s="11"/>
      <c r="O1250" s="14"/>
      <c r="P1250" s="15"/>
    </row>
    <row r="1251" customFormat="false" ht="15" hidden="false" customHeight="false" outlineLevel="0" collapsed="false">
      <c r="A1251" s="1" t="n">
        <v>1</v>
      </c>
      <c r="B1251" s="2" t="s">
        <v>8</v>
      </c>
      <c r="G1251" s="16" t="s">
        <v>75</v>
      </c>
      <c r="H1251" s="4"/>
      <c r="I1251" s="4"/>
      <c r="P1251" s="17"/>
    </row>
    <row r="1252" customFormat="false" ht="15" hidden="false" customHeight="false" outlineLevel="0" collapsed="false">
      <c r="A1252" s="1" t="n">
        <v>2</v>
      </c>
      <c r="B1252" s="2" t="s">
        <v>15</v>
      </c>
      <c r="C1252" s="3" t="s">
        <v>339</v>
      </c>
      <c r="D1252" s="3" t="n">
        <v>27</v>
      </c>
      <c r="E1252" s="3" t="n">
        <v>8</v>
      </c>
      <c r="F1252" s="3" t="n">
        <v>2011</v>
      </c>
      <c r="G1252" s="2" t="s">
        <v>46</v>
      </c>
      <c r="H1252" s="4" t="s">
        <v>9</v>
      </c>
      <c r="I1252" s="6" t="s">
        <v>129</v>
      </c>
      <c r="J1252" s="3" t="n">
        <v>0</v>
      </c>
      <c r="K1252" s="3" t="s">
        <v>9</v>
      </c>
      <c r="L1252" s="3" t="n">
        <v>2</v>
      </c>
      <c r="M1252" s="2" t="s">
        <v>372</v>
      </c>
      <c r="N1252" s="3" t="n">
        <v>127</v>
      </c>
      <c r="P1252" s="17"/>
    </row>
    <row r="1253" customFormat="false" ht="15" hidden="false" customHeight="false" outlineLevel="0" collapsed="false">
      <c r="A1253" s="1" t="n">
        <v>3</v>
      </c>
      <c r="B1253" s="2" t="s">
        <v>83</v>
      </c>
      <c r="C1253" s="3" t="s">
        <v>366</v>
      </c>
      <c r="D1253" s="3" t="n">
        <v>29</v>
      </c>
      <c r="E1253" s="3" t="n">
        <v>8</v>
      </c>
      <c r="F1253" s="3" t="n">
        <v>2011</v>
      </c>
      <c r="G1253" s="6" t="s">
        <v>129</v>
      </c>
      <c r="H1253" s="4" t="s">
        <v>9</v>
      </c>
      <c r="I1253" s="2" t="s">
        <v>46</v>
      </c>
      <c r="J1253" s="3" t="n">
        <v>2</v>
      </c>
      <c r="K1253" s="3" t="s">
        <v>9</v>
      </c>
      <c r="L1253" s="3" t="n">
        <v>0</v>
      </c>
      <c r="M1253" s="2" t="s">
        <v>373</v>
      </c>
      <c r="N1253" s="3" t="n">
        <v>145</v>
      </c>
      <c r="P1253" s="17"/>
    </row>
    <row r="1254" customFormat="false" ht="15" hidden="false" customHeight="false" outlineLevel="0" collapsed="false">
      <c r="A1254" s="1" t="n">
        <v>4</v>
      </c>
      <c r="B1254" s="2" t="s">
        <v>129</v>
      </c>
      <c r="G1254" s="4"/>
      <c r="H1254" s="4"/>
      <c r="I1254" s="4"/>
      <c r="P1254" s="17"/>
    </row>
    <row r="1255" customFormat="false" ht="15" hidden="false" customHeight="false" outlineLevel="0" collapsed="false">
      <c r="A1255" s="1" t="n">
        <v>5</v>
      </c>
      <c r="B1255" s="2" t="s">
        <v>46</v>
      </c>
      <c r="C1255" s="3" t="s">
        <v>328</v>
      </c>
      <c r="D1255" s="3" t="n">
        <v>30</v>
      </c>
      <c r="E1255" s="3" t="n">
        <v>8</v>
      </c>
      <c r="F1255" s="3" t="n">
        <v>2011</v>
      </c>
      <c r="G1255" s="6" t="s">
        <v>15</v>
      </c>
      <c r="H1255" s="4" t="s">
        <v>9</v>
      </c>
      <c r="I1255" s="2" t="s">
        <v>57</v>
      </c>
      <c r="J1255" s="3" t="n">
        <v>2</v>
      </c>
      <c r="K1255" s="3" t="s">
        <v>9</v>
      </c>
      <c r="L1255" s="3" t="n">
        <v>0</v>
      </c>
      <c r="M1255" s="2" t="s">
        <v>374</v>
      </c>
      <c r="N1255" s="3" t="n">
        <v>69</v>
      </c>
      <c r="P1255" s="17"/>
    </row>
    <row r="1256" customFormat="false" ht="15" hidden="false" customHeight="false" outlineLevel="0" collapsed="false">
      <c r="B1256" s="2" t="s">
        <v>57</v>
      </c>
      <c r="C1256" s="3" t="s">
        <v>330</v>
      </c>
      <c r="D1256" s="3" t="n">
        <v>1</v>
      </c>
      <c r="E1256" s="3" t="n">
        <v>9</v>
      </c>
      <c r="F1256" s="3" t="n">
        <v>2011</v>
      </c>
      <c r="G1256" s="2" t="s">
        <v>57</v>
      </c>
      <c r="H1256" s="4" t="s">
        <v>9</v>
      </c>
      <c r="I1256" s="6" t="s">
        <v>15</v>
      </c>
      <c r="J1256" s="3" t="n">
        <v>0</v>
      </c>
      <c r="K1256" s="3" t="s">
        <v>9</v>
      </c>
      <c r="L1256" s="3" t="n">
        <v>2</v>
      </c>
      <c r="M1256" s="2" t="s">
        <v>375</v>
      </c>
      <c r="N1256" s="3" t="n">
        <v>101</v>
      </c>
      <c r="P1256" s="17"/>
    </row>
    <row r="1257" customFormat="false" ht="15" hidden="false" customHeight="false" outlineLevel="0" collapsed="false">
      <c r="A1257" s="1" t="n">
        <v>7</v>
      </c>
      <c r="B1257" s="2" t="s">
        <v>125</v>
      </c>
      <c r="G1257" s="4"/>
      <c r="H1257" s="4"/>
      <c r="I1257" s="4"/>
      <c r="P1257" s="17"/>
    </row>
    <row r="1258" customFormat="false" ht="15" hidden="false" customHeight="false" outlineLevel="0" collapsed="false">
      <c r="B1258" s="2" t="s">
        <v>250</v>
      </c>
      <c r="G1258" s="16" t="s">
        <v>77</v>
      </c>
      <c r="P1258" s="17"/>
    </row>
    <row r="1259" customFormat="false" ht="15" hidden="false" customHeight="false" outlineLevel="0" collapsed="false">
      <c r="A1259" s="1" t="n">
        <v>9</v>
      </c>
      <c r="B1259" s="2" t="s">
        <v>34</v>
      </c>
      <c r="C1259" s="3" t="s">
        <v>366</v>
      </c>
      <c r="D1259" s="3" t="n">
        <v>5</v>
      </c>
      <c r="E1259" s="3" t="n">
        <v>9</v>
      </c>
      <c r="F1259" s="3" t="n">
        <v>2011</v>
      </c>
      <c r="G1259" s="16" t="s">
        <v>8</v>
      </c>
      <c r="H1259" s="3" t="s">
        <v>9</v>
      </c>
      <c r="I1259" s="2" t="s">
        <v>129</v>
      </c>
      <c r="J1259" s="3" t="n">
        <v>2</v>
      </c>
      <c r="K1259" s="3" t="s">
        <v>9</v>
      </c>
      <c r="L1259" s="3" t="n">
        <v>0</v>
      </c>
      <c r="M1259" s="2" t="s">
        <v>376</v>
      </c>
      <c r="N1259" s="3" t="n">
        <v>105</v>
      </c>
      <c r="P1259" s="17"/>
    </row>
    <row r="1260" customFormat="false" ht="15" hidden="false" customHeight="false" outlineLevel="0" collapsed="false">
      <c r="B1260" s="2" t="s">
        <v>144</v>
      </c>
      <c r="C1260" s="3" t="s">
        <v>324</v>
      </c>
      <c r="D1260" s="3" t="n">
        <v>7</v>
      </c>
      <c r="E1260" s="3" t="n">
        <v>9</v>
      </c>
      <c r="F1260" s="3" t="n">
        <v>2011</v>
      </c>
      <c r="G1260" s="2" t="s">
        <v>129</v>
      </c>
      <c r="H1260" s="3" t="s">
        <v>9</v>
      </c>
      <c r="I1260" s="16" t="s">
        <v>8</v>
      </c>
      <c r="J1260" s="3" t="n">
        <v>0</v>
      </c>
      <c r="K1260" s="3" t="s">
        <v>9</v>
      </c>
      <c r="L1260" s="3" t="n">
        <v>2</v>
      </c>
      <c r="M1260" s="2" t="s">
        <v>377</v>
      </c>
      <c r="N1260" s="3" t="n">
        <v>131</v>
      </c>
      <c r="P1260" s="17"/>
    </row>
    <row r="1261" customFormat="false" ht="15" hidden="false" customHeight="false" outlineLevel="0" collapsed="false">
      <c r="A1261" s="1" t="n">
        <v>11</v>
      </c>
      <c r="B1261" s="2" t="s">
        <v>378</v>
      </c>
      <c r="G1261" s="16"/>
      <c r="P1261" s="17"/>
    </row>
    <row r="1262" customFormat="false" ht="15" hidden="false" customHeight="false" outlineLevel="0" collapsed="false">
      <c r="B1262" s="2" t="s">
        <v>94</v>
      </c>
      <c r="C1262" s="3" t="s">
        <v>366</v>
      </c>
      <c r="D1262" s="3" t="n">
        <v>5</v>
      </c>
      <c r="E1262" s="3" t="n">
        <v>9</v>
      </c>
      <c r="F1262" s="3" t="n">
        <v>2011</v>
      </c>
      <c r="G1262" s="2" t="s">
        <v>83</v>
      </c>
      <c r="H1262" s="3" t="s">
        <v>9</v>
      </c>
      <c r="I1262" s="16" t="s">
        <v>15</v>
      </c>
      <c r="J1262" s="3" t="n">
        <v>1</v>
      </c>
      <c r="K1262" s="3" t="s">
        <v>9</v>
      </c>
      <c r="L1262" s="3" t="n">
        <v>2</v>
      </c>
      <c r="M1262" s="2" t="s">
        <v>379</v>
      </c>
      <c r="N1262" s="3" t="n">
        <v>312</v>
      </c>
      <c r="P1262" s="17"/>
    </row>
    <row r="1263" customFormat="false" ht="15" hidden="false" customHeight="false" outlineLevel="0" collapsed="false">
      <c r="A1263" s="1" t="n">
        <v>13</v>
      </c>
      <c r="B1263" s="2" t="s">
        <v>7</v>
      </c>
      <c r="C1263" s="3" t="s">
        <v>330</v>
      </c>
      <c r="D1263" s="3" t="n">
        <v>8</v>
      </c>
      <c r="E1263" s="3" t="n">
        <v>9</v>
      </c>
      <c r="F1263" s="3" t="n">
        <v>2011</v>
      </c>
      <c r="G1263" s="16" t="s">
        <v>15</v>
      </c>
      <c r="H1263" s="3" t="s">
        <v>9</v>
      </c>
      <c r="I1263" s="2" t="s">
        <v>83</v>
      </c>
      <c r="J1263" s="3" t="n">
        <v>1</v>
      </c>
      <c r="K1263" s="3" t="s">
        <v>9</v>
      </c>
      <c r="L1263" s="3" t="n">
        <v>0</v>
      </c>
      <c r="M1263" s="2" t="s">
        <v>380</v>
      </c>
      <c r="N1263" s="3" t="n">
        <v>69</v>
      </c>
      <c r="P1263" s="17"/>
    </row>
    <row r="1264" customFormat="false" ht="15" hidden="false" customHeight="false" outlineLevel="0" collapsed="false">
      <c r="B1264" s="2" t="s">
        <v>5</v>
      </c>
      <c r="G1264" s="4"/>
      <c r="P1264" s="17"/>
    </row>
    <row r="1265" customFormat="false" ht="15" hidden="false" customHeight="false" outlineLevel="0" collapsed="false">
      <c r="B1265" s="2" t="s">
        <v>119</v>
      </c>
      <c r="G1265" s="16" t="s">
        <v>78</v>
      </c>
      <c r="O1265" s="3"/>
      <c r="P1265" s="17"/>
    </row>
    <row r="1266" customFormat="false" ht="15" hidden="false" customHeight="false" outlineLevel="0" collapsed="false">
      <c r="B1266" s="2" t="s">
        <v>26</v>
      </c>
      <c r="C1266" s="3" t="s">
        <v>324</v>
      </c>
      <c r="D1266" s="3" t="n">
        <v>14</v>
      </c>
      <c r="E1266" s="3" t="n">
        <v>9</v>
      </c>
      <c r="F1266" s="3" t="n">
        <v>2011</v>
      </c>
      <c r="G1266" s="6" t="s">
        <v>83</v>
      </c>
      <c r="H1266" s="3" t="s">
        <v>9</v>
      </c>
      <c r="I1266" s="2" t="s">
        <v>129</v>
      </c>
      <c r="J1266" s="3" t="n">
        <v>2</v>
      </c>
      <c r="K1266" s="3" t="s">
        <v>9</v>
      </c>
      <c r="L1266" s="3" t="n">
        <v>0</v>
      </c>
      <c r="M1266" s="2" t="s">
        <v>374</v>
      </c>
      <c r="N1266" s="3" t="n">
        <v>198</v>
      </c>
      <c r="O1266" s="3"/>
      <c r="P1266" s="17"/>
    </row>
    <row r="1267" customFormat="false" ht="15" hidden="false" customHeight="false" outlineLevel="0" collapsed="false">
      <c r="A1267" s="1" t="n">
        <v>17</v>
      </c>
      <c r="B1267" s="2" t="s">
        <v>173</v>
      </c>
      <c r="C1267" s="3" t="s">
        <v>326</v>
      </c>
      <c r="D1267" s="3" t="n">
        <v>16</v>
      </c>
      <c r="E1267" s="3" t="n">
        <v>9</v>
      </c>
      <c r="F1267" s="3" t="n">
        <v>2011</v>
      </c>
      <c r="G1267" s="6" t="s">
        <v>129</v>
      </c>
      <c r="H1267" s="3" t="s">
        <v>9</v>
      </c>
      <c r="I1267" s="2" t="s">
        <v>83</v>
      </c>
      <c r="J1267" s="3" t="n">
        <v>1</v>
      </c>
      <c r="K1267" s="3" t="s">
        <v>9</v>
      </c>
      <c r="L1267" s="3" t="n">
        <v>0</v>
      </c>
      <c r="M1267" s="2" t="s">
        <v>381</v>
      </c>
      <c r="N1267" s="3" t="n">
        <v>128</v>
      </c>
      <c r="O1267" s="3"/>
      <c r="P1267" s="17"/>
    </row>
    <row r="1268" customFormat="false" ht="15" hidden="false" customHeight="false" outlineLevel="0" collapsed="false">
      <c r="B1268" s="2" t="s">
        <v>48</v>
      </c>
      <c r="C1268" s="3" t="s">
        <v>339</v>
      </c>
      <c r="D1268" s="3" t="n">
        <v>17</v>
      </c>
      <c r="E1268" s="3" t="n">
        <v>9</v>
      </c>
      <c r="F1268" s="3" t="n">
        <v>2011</v>
      </c>
      <c r="G1268" s="6" t="s">
        <v>83</v>
      </c>
      <c r="H1268" s="3" t="s">
        <v>9</v>
      </c>
      <c r="I1268" s="2" t="s">
        <v>129</v>
      </c>
      <c r="J1268" s="3" t="n">
        <v>0</v>
      </c>
      <c r="K1268" s="3" t="s">
        <v>9</v>
      </c>
      <c r="L1268" s="3" t="n">
        <v>0</v>
      </c>
      <c r="M1268" s="2" t="s">
        <v>382</v>
      </c>
      <c r="N1268" s="3" t="n">
        <v>152</v>
      </c>
      <c r="O1268" s="3"/>
      <c r="P1268" s="17"/>
    </row>
    <row r="1269" customFormat="false" ht="15" hidden="false" customHeight="false" outlineLevel="0" collapsed="false">
      <c r="B1269" s="2" t="s">
        <v>160</v>
      </c>
      <c r="G1269" s="4"/>
      <c r="I1269" s="4"/>
      <c r="O1269" s="3"/>
      <c r="P1269" s="17"/>
    </row>
    <row r="1270" customFormat="false" ht="15" hidden="false" customHeight="false" outlineLevel="0" collapsed="false">
      <c r="B1270" s="2" t="s">
        <v>355</v>
      </c>
      <c r="G1270" s="16" t="s">
        <v>19</v>
      </c>
      <c r="O1270" s="3"/>
      <c r="P1270" s="17"/>
    </row>
    <row r="1271" customFormat="false" ht="15" hidden="false" customHeight="false" outlineLevel="0" collapsed="false">
      <c r="A1271" s="1" t="n">
        <v>21</v>
      </c>
      <c r="B1271" s="2" t="s">
        <v>337</v>
      </c>
      <c r="C1271" s="3" t="s">
        <v>324</v>
      </c>
      <c r="D1271" s="3" t="n">
        <v>14</v>
      </c>
      <c r="E1271" s="3" t="n">
        <v>9</v>
      </c>
      <c r="F1271" s="3" t="n">
        <v>2011</v>
      </c>
      <c r="G1271" s="16" t="s">
        <v>8</v>
      </c>
      <c r="H1271" s="3" t="s">
        <v>9</v>
      </c>
      <c r="I1271" s="4" t="s">
        <v>15</v>
      </c>
      <c r="J1271" s="3" t="n">
        <v>2</v>
      </c>
      <c r="K1271" s="3" t="s">
        <v>9</v>
      </c>
      <c r="L1271" s="3" t="n">
        <v>0</v>
      </c>
      <c r="M1271" s="2" t="s">
        <v>383</v>
      </c>
      <c r="N1271" s="3" t="n">
        <v>127</v>
      </c>
      <c r="O1271" s="3"/>
      <c r="P1271" s="17"/>
    </row>
    <row r="1272" customFormat="false" ht="15" hidden="false" customHeight="false" outlineLevel="0" collapsed="false">
      <c r="C1272" s="3" t="s">
        <v>328</v>
      </c>
      <c r="D1272" s="3" t="n">
        <v>20</v>
      </c>
      <c r="E1272" s="3" t="n">
        <v>9</v>
      </c>
      <c r="F1272" s="3" t="n">
        <v>2011</v>
      </c>
      <c r="G1272" s="4" t="s">
        <v>15</v>
      </c>
      <c r="H1272" s="4" t="s">
        <v>9</v>
      </c>
      <c r="I1272" s="16" t="s">
        <v>8</v>
      </c>
      <c r="J1272" s="3" t="n">
        <v>1</v>
      </c>
      <c r="K1272" s="3" t="s">
        <v>9</v>
      </c>
      <c r="L1272" s="3" t="n">
        <v>2</v>
      </c>
      <c r="M1272" s="2" t="s">
        <v>384</v>
      </c>
      <c r="N1272" s="3" t="n">
        <v>88</v>
      </c>
      <c r="O1272" s="3"/>
      <c r="P1272" s="17"/>
    </row>
    <row r="1273" customFormat="false" ht="15" hidden="false" customHeight="false" outlineLevel="0" collapsed="false">
      <c r="O1273" s="3"/>
      <c r="P1273" s="17"/>
    </row>
    <row r="1274" customFormat="false" ht="15" hidden="false" customHeight="false" outlineLevel="0" collapsed="false">
      <c r="O1274" s="3"/>
      <c r="P1274" s="17"/>
    </row>
    <row r="1275" customFormat="false" ht="15" hidden="false" customHeight="false" outlineLevel="0" collapsed="false">
      <c r="A1275" s="9"/>
      <c r="B1275" s="10" t="s">
        <v>385</v>
      </c>
      <c r="C1275" s="11"/>
      <c r="D1275" s="11"/>
      <c r="E1275" s="11"/>
      <c r="F1275" s="11"/>
      <c r="G1275" s="12" t="s">
        <v>386</v>
      </c>
      <c r="H1275" s="13"/>
      <c r="I1275" s="13"/>
      <c r="J1275" s="11"/>
      <c r="K1275" s="11"/>
      <c r="L1275" s="11"/>
      <c r="M1275" s="14"/>
      <c r="N1275" s="11"/>
      <c r="O1275" s="14"/>
      <c r="P1275" s="15"/>
    </row>
    <row r="1276" customFormat="false" ht="15" hidden="false" customHeight="false" outlineLevel="0" collapsed="false">
      <c r="A1276" s="1" t="n">
        <v>1</v>
      </c>
      <c r="B1276" s="2" t="s">
        <v>8</v>
      </c>
      <c r="G1276" s="16" t="s">
        <v>75</v>
      </c>
      <c r="H1276" s="4"/>
      <c r="I1276" s="4"/>
      <c r="P1276" s="17"/>
    </row>
    <row r="1277" customFormat="false" ht="15" hidden="false" customHeight="false" outlineLevel="0" collapsed="false">
      <c r="A1277" s="1" t="n">
        <v>2</v>
      </c>
      <c r="B1277" s="2" t="s">
        <v>125</v>
      </c>
      <c r="C1277" s="3" t="s">
        <v>326</v>
      </c>
      <c r="D1277" s="3" t="n">
        <v>24</v>
      </c>
      <c r="E1277" s="3" t="n">
        <v>8</v>
      </c>
      <c r="F1277" s="3" t="n">
        <v>2012</v>
      </c>
      <c r="G1277" s="2" t="s">
        <v>13</v>
      </c>
      <c r="H1277" s="4" t="s">
        <v>9</v>
      </c>
      <c r="I1277" s="16" t="s">
        <v>15</v>
      </c>
      <c r="J1277" s="3" t="n">
        <v>1</v>
      </c>
      <c r="K1277" s="3" t="s">
        <v>9</v>
      </c>
      <c r="L1277" s="3" t="n">
        <v>0</v>
      </c>
      <c r="M1277" s="2" t="s">
        <v>387</v>
      </c>
      <c r="N1277" s="3" t="n">
        <v>168</v>
      </c>
      <c r="P1277" s="17"/>
    </row>
    <row r="1278" customFormat="false" ht="15" hidden="false" customHeight="false" outlineLevel="0" collapsed="false">
      <c r="A1278" s="1" t="n">
        <v>3</v>
      </c>
      <c r="B1278" s="2" t="s">
        <v>13</v>
      </c>
      <c r="C1278" s="3" t="s">
        <v>328</v>
      </c>
      <c r="D1278" s="3" t="n">
        <v>28</v>
      </c>
      <c r="E1278" s="3" t="n">
        <v>8</v>
      </c>
      <c r="F1278" s="3" t="n">
        <v>2012</v>
      </c>
      <c r="G1278" s="16" t="s">
        <v>15</v>
      </c>
      <c r="H1278" s="4" t="s">
        <v>9</v>
      </c>
      <c r="I1278" s="2" t="s">
        <v>13</v>
      </c>
      <c r="J1278" s="3" t="n">
        <v>1</v>
      </c>
      <c r="K1278" s="3" t="s">
        <v>9</v>
      </c>
      <c r="L1278" s="3" t="n">
        <v>2</v>
      </c>
      <c r="M1278" s="2" t="s">
        <v>388</v>
      </c>
      <c r="N1278" s="3" t="n">
        <v>71</v>
      </c>
      <c r="P1278" s="17"/>
    </row>
    <row r="1279" customFormat="false" ht="15" hidden="false" customHeight="false" outlineLevel="0" collapsed="false">
      <c r="A1279" s="1" t="n">
        <v>4</v>
      </c>
      <c r="B1279" s="2" t="s">
        <v>7</v>
      </c>
      <c r="C1279" s="3" t="s">
        <v>326</v>
      </c>
      <c r="D1279" s="3" t="n">
        <v>31</v>
      </c>
      <c r="E1279" s="3" t="n">
        <v>8</v>
      </c>
      <c r="F1279" s="3" t="n">
        <v>2012</v>
      </c>
      <c r="G1279" s="4" t="s">
        <v>13</v>
      </c>
      <c r="H1279" s="4" t="s">
        <v>9</v>
      </c>
      <c r="I1279" s="16" t="s">
        <v>15</v>
      </c>
      <c r="J1279" s="3" t="n">
        <v>2</v>
      </c>
      <c r="K1279" s="3" t="s">
        <v>9</v>
      </c>
      <c r="L1279" s="3" t="n">
        <v>0</v>
      </c>
      <c r="M1279" s="2" t="s">
        <v>389</v>
      </c>
      <c r="N1279" s="3" t="n">
        <v>168</v>
      </c>
      <c r="P1279" s="17"/>
    </row>
    <row r="1280" customFormat="false" ht="15" hidden="false" customHeight="false" outlineLevel="0" collapsed="false">
      <c r="A1280" s="1" t="n">
        <v>5</v>
      </c>
      <c r="B1280" s="2" t="s">
        <v>46</v>
      </c>
      <c r="G1280" s="4"/>
      <c r="H1280" s="4"/>
      <c r="I1280" s="4"/>
      <c r="P1280" s="17"/>
    </row>
    <row r="1281" customFormat="false" ht="15" hidden="false" customHeight="false" outlineLevel="0" collapsed="false">
      <c r="B1281" s="2" t="s">
        <v>15</v>
      </c>
      <c r="C1281" s="3" t="s">
        <v>326</v>
      </c>
      <c r="D1281" s="3" t="n">
        <v>24</v>
      </c>
      <c r="E1281" s="3" t="n">
        <v>8</v>
      </c>
      <c r="F1281" s="3" t="n">
        <v>2012</v>
      </c>
      <c r="G1281" s="16" t="s">
        <v>8</v>
      </c>
      <c r="H1281" s="4" t="s">
        <v>9</v>
      </c>
      <c r="I1281" s="2" t="s">
        <v>46</v>
      </c>
      <c r="J1281" s="3" t="n">
        <v>2</v>
      </c>
      <c r="K1281" s="3" t="s">
        <v>9</v>
      </c>
      <c r="L1281" s="3" t="n">
        <v>0</v>
      </c>
      <c r="M1281" s="2" t="s">
        <v>390</v>
      </c>
      <c r="N1281" s="3" t="n">
        <v>130</v>
      </c>
      <c r="P1281" s="17"/>
    </row>
    <row r="1282" customFormat="false" ht="15" hidden="false" customHeight="false" outlineLevel="0" collapsed="false">
      <c r="A1282" s="1" t="n">
        <v>7</v>
      </c>
      <c r="B1282" s="2" t="s">
        <v>34</v>
      </c>
      <c r="C1282" s="3" t="s">
        <v>328</v>
      </c>
      <c r="D1282" s="3" t="n">
        <v>28</v>
      </c>
      <c r="E1282" s="3" t="n">
        <v>8</v>
      </c>
      <c r="F1282" s="3" t="n">
        <v>2012</v>
      </c>
      <c r="G1282" s="6" t="s">
        <v>46</v>
      </c>
      <c r="H1282" s="4" t="s">
        <v>9</v>
      </c>
      <c r="I1282" s="4" t="s">
        <v>8</v>
      </c>
      <c r="J1282" s="3" t="n">
        <v>1</v>
      </c>
      <c r="K1282" s="3" t="s">
        <v>9</v>
      </c>
      <c r="L1282" s="3" t="n">
        <v>0</v>
      </c>
      <c r="M1282" s="2" t="s">
        <v>391</v>
      </c>
      <c r="N1282" s="3" t="n">
        <v>138</v>
      </c>
      <c r="P1282" s="17"/>
    </row>
    <row r="1283" customFormat="false" ht="15" hidden="false" customHeight="false" outlineLevel="0" collapsed="false">
      <c r="B1283" s="2" t="s">
        <v>378</v>
      </c>
      <c r="C1283" s="3" t="s">
        <v>326</v>
      </c>
      <c r="D1283" s="3" t="n">
        <v>31</v>
      </c>
      <c r="E1283" s="3" t="n">
        <v>8</v>
      </c>
      <c r="F1283" s="3" t="n">
        <v>2012</v>
      </c>
      <c r="G1283" s="16" t="s">
        <v>8</v>
      </c>
      <c r="H1283" s="4" t="s">
        <v>9</v>
      </c>
      <c r="I1283" s="2" t="s">
        <v>46</v>
      </c>
      <c r="J1283" s="3" t="n">
        <v>1</v>
      </c>
      <c r="K1283" s="3" t="s">
        <v>9</v>
      </c>
      <c r="L1283" s="3" t="n">
        <v>0</v>
      </c>
      <c r="M1283" s="2" t="s">
        <v>392</v>
      </c>
      <c r="N1283" s="3" t="n">
        <v>116</v>
      </c>
      <c r="P1283" s="17"/>
    </row>
    <row r="1284" customFormat="false" ht="15" hidden="false" customHeight="false" outlineLevel="0" collapsed="false">
      <c r="A1284" s="1" t="n">
        <v>9</v>
      </c>
      <c r="B1284" s="2" t="s">
        <v>83</v>
      </c>
      <c r="G1284" s="4"/>
      <c r="H1284" s="4"/>
      <c r="I1284" s="4"/>
      <c r="O1284" s="3"/>
      <c r="P1284" s="17"/>
    </row>
    <row r="1285" customFormat="false" ht="15" hidden="false" customHeight="false" outlineLevel="0" collapsed="false">
      <c r="B1285" s="2" t="s">
        <v>173</v>
      </c>
      <c r="G1285" s="16" t="s">
        <v>77</v>
      </c>
      <c r="O1285" s="3"/>
      <c r="P1285" s="17"/>
    </row>
    <row r="1286" customFormat="false" ht="15" hidden="false" customHeight="false" outlineLevel="0" collapsed="false">
      <c r="A1286" s="1" t="n">
        <v>11</v>
      </c>
      <c r="B1286" s="2" t="s">
        <v>393</v>
      </c>
      <c r="C1286" s="3" t="s">
        <v>366</v>
      </c>
      <c r="D1286" s="3" t="n">
        <v>3</v>
      </c>
      <c r="E1286" s="3" t="n">
        <v>9</v>
      </c>
      <c r="F1286" s="3" t="n">
        <v>2012</v>
      </c>
      <c r="G1286" s="6" t="s">
        <v>125</v>
      </c>
      <c r="H1286" s="4" t="s">
        <v>9</v>
      </c>
      <c r="I1286" s="2" t="s">
        <v>13</v>
      </c>
      <c r="J1286" s="3" t="n">
        <v>2</v>
      </c>
      <c r="K1286" s="3" t="s">
        <v>9</v>
      </c>
      <c r="L1286" s="3" t="n">
        <v>1</v>
      </c>
      <c r="M1286" s="2" t="s">
        <v>394</v>
      </c>
      <c r="N1286" s="3" t="n">
        <v>464</v>
      </c>
      <c r="O1286" s="3"/>
      <c r="P1286" s="17"/>
    </row>
    <row r="1287" customFormat="false" ht="15" hidden="false" customHeight="false" outlineLevel="0" collapsed="false">
      <c r="B1287" s="2" t="s">
        <v>250</v>
      </c>
      <c r="C1287" s="3" t="s">
        <v>326</v>
      </c>
      <c r="D1287" s="3" t="n">
        <v>7</v>
      </c>
      <c r="E1287" s="3" t="n">
        <v>9</v>
      </c>
      <c r="F1287" s="3" t="n">
        <v>2012</v>
      </c>
      <c r="G1287" s="2" t="s">
        <v>13</v>
      </c>
      <c r="H1287" s="4" t="s">
        <v>9</v>
      </c>
      <c r="I1287" s="6" t="s">
        <v>125</v>
      </c>
      <c r="J1287" s="3" t="n">
        <v>1</v>
      </c>
      <c r="K1287" s="3" t="s">
        <v>9</v>
      </c>
      <c r="L1287" s="3" t="n">
        <v>2</v>
      </c>
      <c r="M1287" s="2" t="s">
        <v>395</v>
      </c>
      <c r="N1287" s="3" t="n">
        <v>212</v>
      </c>
      <c r="O1287" s="3"/>
      <c r="P1287" s="17"/>
    </row>
    <row r="1288" customFormat="false" ht="15" hidden="false" customHeight="false" outlineLevel="0" collapsed="false">
      <c r="A1288" s="1" t="n">
        <v>13</v>
      </c>
      <c r="B1288" s="2" t="s">
        <v>5</v>
      </c>
      <c r="G1288" s="4"/>
      <c r="H1288" s="4"/>
      <c r="I1288" s="4"/>
      <c r="O1288" s="3"/>
      <c r="P1288" s="17"/>
    </row>
    <row r="1289" customFormat="false" ht="15" hidden="false" customHeight="false" outlineLevel="0" collapsed="false">
      <c r="B1289" s="2" t="s">
        <v>129</v>
      </c>
      <c r="C1289" s="3" t="s">
        <v>366</v>
      </c>
      <c r="D1289" s="3" t="n">
        <v>3</v>
      </c>
      <c r="E1289" s="3" t="n">
        <v>9</v>
      </c>
      <c r="F1289" s="3" t="n">
        <v>2012</v>
      </c>
      <c r="G1289" s="2" t="s">
        <v>7</v>
      </c>
      <c r="H1289" s="4" t="s">
        <v>9</v>
      </c>
      <c r="I1289" s="16" t="s">
        <v>8</v>
      </c>
      <c r="J1289" s="3" t="n">
        <v>0</v>
      </c>
      <c r="K1289" s="3" t="s">
        <v>9</v>
      </c>
      <c r="L1289" s="3" t="n">
        <v>1</v>
      </c>
      <c r="M1289" s="2" t="s">
        <v>396</v>
      </c>
      <c r="N1289" s="3" t="n">
        <v>301</v>
      </c>
      <c r="O1289" s="3"/>
      <c r="P1289" s="17"/>
    </row>
    <row r="1290" customFormat="false" ht="15" hidden="false" customHeight="false" outlineLevel="0" collapsed="false">
      <c r="B1290" s="2" t="s">
        <v>111</v>
      </c>
      <c r="C1290" s="3" t="s">
        <v>326</v>
      </c>
      <c r="D1290" s="3" t="n">
        <v>7</v>
      </c>
      <c r="E1290" s="3" t="n">
        <v>9</v>
      </c>
      <c r="F1290" s="3" t="n">
        <v>2012</v>
      </c>
      <c r="G1290" s="16" t="s">
        <v>8</v>
      </c>
      <c r="H1290" s="4" t="s">
        <v>9</v>
      </c>
      <c r="I1290" s="2" t="s">
        <v>7</v>
      </c>
      <c r="J1290" s="3" t="n">
        <v>1</v>
      </c>
      <c r="K1290" s="3" t="s">
        <v>9</v>
      </c>
      <c r="L1290" s="3" t="n">
        <v>0</v>
      </c>
      <c r="M1290" s="2" t="s">
        <v>397</v>
      </c>
      <c r="N1290" s="3" t="n">
        <v>166</v>
      </c>
      <c r="O1290" s="3"/>
      <c r="P1290" s="17"/>
    </row>
    <row r="1291" customFormat="false" ht="15" hidden="false" customHeight="false" outlineLevel="0" collapsed="false">
      <c r="B1291" s="2" t="s">
        <v>220</v>
      </c>
      <c r="G1291" s="4"/>
      <c r="O1291" s="3"/>
      <c r="P1291" s="17"/>
    </row>
    <row r="1292" customFormat="false" ht="15" hidden="false" customHeight="false" outlineLevel="0" collapsed="false">
      <c r="A1292" s="1" t="n">
        <v>17</v>
      </c>
      <c r="B1292" s="2" t="s">
        <v>94</v>
      </c>
      <c r="G1292" s="16" t="s">
        <v>78</v>
      </c>
      <c r="O1292" s="3"/>
      <c r="P1292" s="17"/>
    </row>
    <row r="1293" customFormat="false" ht="15" hidden="false" customHeight="false" outlineLevel="0" collapsed="false">
      <c r="C1293" s="3" t="s">
        <v>324</v>
      </c>
      <c r="D1293" s="3" t="n">
        <v>12</v>
      </c>
      <c r="E1293" s="3" t="n">
        <v>9</v>
      </c>
      <c r="F1293" s="3" t="n">
        <v>2012</v>
      </c>
      <c r="G1293" s="2" t="s">
        <v>7</v>
      </c>
      <c r="H1293" s="3" t="s">
        <v>9</v>
      </c>
      <c r="I1293" s="6" t="s">
        <v>13</v>
      </c>
      <c r="J1293" s="3" t="n">
        <v>0</v>
      </c>
      <c r="K1293" s="3" t="s">
        <v>9</v>
      </c>
      <c r="L1293" s="3" t="n">
        <v>1</v>
      </c>
      <c r="M1293" s="2" t="s">
        <v>398</v>
      </c>
      <c r="N1293" s="3" t="n">
        <v>122</v>
      </c>
      <c r="O1293" s="3"/>
      <c r="P1293" s="17"/>
    </row>
    <row r="1294" customFormat="false" ht="15" hidden="false" customHeight="false" outlineLevel="0" collapsed="false">
      <c r="C1294" s="3" t="s">
        <v>326</v>
      </c>
      <c r="D1294" s="3" t="n">
        <v>14</v>
      </c>
      <c r="E1294" s="3" t="n">
        <v>9</v>
      </c>
      <c r="F1294" s="3" t="n">
        <v>2012</v>
      </c>
      <c r="G1294" s="2" t="s">
        <v>13</v>
      </c>
      <c r="H1294" s="3" t="s">
        <v>9</v>
      </c>
      <c r="I1294" s="6" t="s">
        <v>7</v>
      </c>
      <c r="J1294" s="3" t="n">
        <v>0</v>
      </c>
      <c r="K1294" s="3" t="s">
        <v>9</v>
      </c>
      <c r="L1294" s="3" t="n">
        <v>1</v>
      </c>
      <c r="M1294" s="2" t="s">
        <v>399</v>
      </c>
      <c r="N1294" s="3" t="n">
        <v>131</v>
      </c>
      <c r="O1294" s="3"/>
      <c r="P1294" s="17"/>
    </row>
    <row r="1295" customFormat="false" ht="15" hidden="false" customHeight="false" outlineLevel="0" collapsed="false">
      <c r="C1295" s="3" t="s">
        <v>332</v>
      </c>
      <c r="D1295" s="3" t="n">
        <v>15</v>
      </c>
      <c r="E1295" s="3" t="n">
        <v>9</v>
      </c>
      <c r="F1295" s="3" t="n">
        <v>2012</v>
      </c>
      <c r="G1295" s="2" t="s">
        <v>7</v>
      </c>
      <c r="H1295" s="3" t="s">
        <v>9</v>
      </c>
      <c r="I1295" s="6" t="s">
        <v>13</v>
      </c>
      <c r="J1295" s="3" t="n">
        <v>0</v>
      </c>
      <c r="K1295" s="3" t="s">
        <v>9</v>
      </c>
      <c r="L1295" s="3" t="n">
        <v>2</v>
      </c>
      <c r="M1295" s="2" t="s">
        <v>400</v>
      </c>
      <c r="N1295" s="3" t="n">
        <v>312</v>
      </c>
      <c r="O1295" s="3"/>
      <c r="P1295" s="17"/>
    </row>
    <row r="1296" customFormat="false" ht="15" hidden="false" customHeight="false" outlineLevel="0" collapsed="false">
      <c r="G1296" s="4"/>
      <c r="I1296" s="4"/>
      <c r="O1296" s="3"/>
      <c r="P1296" s="17"/>
    </row>
    <row r="1297" customFormat="false" ht="15" hidden="false" customHeight="false" outlineLevel="0" collapsed="false">
      <c r="G1297" s="16" t="s">
        <v>19</v>
      </c>
      <c r="O1297" s="3"/>
      <c r="P1297" s="17"/>
    </row>
    <row r="1298" customFormat="false" ht="15" hidden="false" customHeight="false" outlineLevel="0" collapsed="false">
      <c r="C1298" s="3" t="s">
        <v>326</v>
      </c>
      <c r="D1298" s="3" t="n">
        <v>14</v>
      </c>
      <c r="E1298" s="3" t="n">
        <v>9</v>
      </c>
      <c r="F1298" s="3" t="n">
        <v>2012</v>
      </c>
      <c r="G1298" s="6" t="s">
        <v>125</v>
      </c>
      <c r="H1298" s="3" t="s">
        <v>9</v>
      </c>
      <c r="I1298" s="4" t="s">
        <v>8</v>
      </c>
      <c r="J1298" s="3" t="n">
        <v>2</v>
      </c>
      <c r="K1298" s="3" t="s">
        <v>9</v>
      </c>
      <c r="L1298" s="3" t="n">
        <v>0</v>
      </c>
      <c r="M1298" s="2" t="s">
        <v>401</v>
      </c>
      <c r="N1298" s="3" t="n">
        <v>650</v>
      </c>
      <c r="O1298" s="3"/>
      <c r="P1298" s="17"/>
    </row>
    <row r="1299" customFormat="false" ht="15" hidden="false" customHeight="false" outlineLevel="0" collapsed="false">
      <c r="C1299" s="3" t="s">
        <v>332</v>
      </c>
      <c r="D1299" s="3" t="n">
        <v>16</v>
      </c>
      <c r="E1299" s="3" t="n">
        <v>9</v>
      </c>
      <c r="F1299" s="3" t="n">
        <v>2012</v>
      </c>
      <c r="G1299" s="16" t="s">
        <v>8</v>
      </c>
      <c r="H1299" s="3" t="s">
        <v>9</v>
      </c>
      <c r="I1299" s="2" t="s">
        <v>125</v>
      </c>
      <c r="J1299" s="3" t="n">
        <v>2</v>
      </c>
      <c r="K1299" s="3" t="s">
        <v>9</v>
      </c>
      <c r="L1299" s="3" t="n">
        <v>0</v>
      </c>
      <c r="M1299" s="2" t="s">
        <v>402</v>
      </c>
      <c r="N1299" s="3" t="n">
        <v>412</v>
      </c>
      <c r="O1299" s="3"/>
      <c r="P1299" s="17"/>
    </row>
    <row r="1300" customFormat="false" ht="15" hidden="false" customHeight="false" outlineLevel="0" collapsed="false">
      <c r="C1300" s="3" t="s">
        <v>339</v>
      </c>
      <c r="D1300" s="3" t="n">
        <v>22</v>
      </c>
      <c r="E1300" s="3" t="n">
        <v>9</v>
      </c>
      <c r="F1300" s="3" t="n">
        <v>2012</v>
      </c>
      <c r="G1300" s="2" t="s">
        <v>125</v>
      </c>
      <c r="H1300" s="4" t="s">
        <v>9</v>
      </c>
      <c r="I1300" s="16" t="s">
        <v>8</v>
      </c>
      <c r="J1300" s="3" t="n">
        <v>1</v>
      </c>
      <c r="K1300" s="3" t="s">
        <v>9</v>
      </c>
      <c r="L1300" s="3" t="n">
        <v>2</v>
      </c>
      <c r="M1300" s="2" t="s">
        <v>403</v>
      </c>
      <c r="N1300" s="3" t="n">
        <v>950</v>
      </c>
      <c r="O1300" s="3"/>
      <c r="P1300" s="17"/>
    </row>
    <row r="1301" customFormat="false" ht="15" hidden="false" customHeight="false" outlineLevel="0" collapsed="false">
      <c r="O1301" s="3"/>
      <c r="P1301" s="17"/>
    </row>
    <row r="1302" customFormat="false" ht="15" hidden="false" customHeight="false" outlineLevel="0" collapsed="false">
      <c r="G1302" s="4"/>
      <c r="H1302" s="4"/>
      <c r="I1302" s="4"/>
      <c r="P1302" s="17"/>
    </row>
    <row r="1303" customFormat="false" ht="15" hidden="false" customHeight="false" outlineLevel="0" collapsed="false">
      <c r="A1303" s="9"/>
      <c r="B1303" s="10" t="s">
        <v>404</v>
      </c>
      <c r="C1303" s="11"/>
      <c r="D1303" s="11"/>
      <c r="E1303" s="11"/>
      <c r="F1303" s="11"/>
      <c r="G1303" s="12" t="s">
        <v>405</v>
      </c>
      <c r="H1303" s="13"/>
      <c r="I1303" s="13"/>
      <c r="J1303" s="11"/>
      <c r="K1303" s="11"/>
      <c r="L1303" s="11"/>
      <c r="M1303" s="14"/>
      <c r="N1303" s="11"/>
      <c r="O1303" s="14"/>
      <c r="P1303" s="15"/>
    </row>
    <row r="1304" customFormat="false" ht="15" hidden="false" customHeight="false" outlineLevel="0" collapsed="false">
      <c r="A1304" s="1" t="n">
        <v>1</v>
      </c>
      <c r="B1304" s="2" t="s">
        <v>46</v>
      </c>
      <c r="G1304" s="16" t="s">
        <v>75</v>
      </c>
      <c r="H1304" s="4"/>
      <c r="I1304" s="4"/>
      <c r="P1304" s="18"/>
    </row>
    <row r="1305" customFormat="false" ht="15" hidden="false" customHeight="false" outlineLevel="0" collapsed="false">
      <c r="A1305" s="1" t="n">
        <v>2</v>
      </c>
      <c r="B1305" s="2" t="s">
        <v>7</v>
      </c>
      <c r="C1305" s="3" t="s">
        <v>328</v>
      </c>
      <c r="D1305" s="3" t="n">
        <v>27</v>
      </c>
      <c r="E1305" s="3" t="n">
        <v>8</v>
      </c>
      <c r="F1305" s="3" t="n">
        <v>2013</v>
      </c>
      <c r="G1305" s="2" t="s">
        <v>119</v>
      </c>
      <c r="H1305" s="4" t="s">
        <v>9</v>
      </c>
      <c r="I1305" s="6" t="s">
        <v>13</v>
      </c>
      <c r="J1305" s="3" t="n">
        <v>1</v>
      </c>
      <c r="K1305" s="3" t="s">
        <v>9</v>
      </c>
      <c r="L1305" s="3" t="n">
        <v>2</v>
      </c>
      <c r="M1305" s="2" t="s">
        <v>406</v>
      </c>
      <c r="N1305" s="3" t="n">
        <v>137</v>
      </c>
      <c r="P1305" s="19"/>
    </row>
    <row r="1306" customFormat="false" ht="15" hidden="false" customHeight="false" outlineLevel="0" collapsed="false">
      <c r="A1306" s="1" t="n">
        <v>3</v>
      </c>
      <c r="B1306" s="2" t="s">
        <v>13</v>
      </c>
      <c r="C1306" s="3" t="s">
        <v>326</v>
      </c>
      <c r="D1306" s="3" t="n">
        <v>30</v>
      </c>
      <c r="E1306" s="3" t="n">
        <v>8</v>
      </c>
      <c r="F1306" s="3" t="n">
        <v>2013</v>
      </c>
      <c r="G1306" s="2" t="s">
        <v>13</v>
      </c>
      <c r="H1306" s="4" t="s">
        <v>9</v>
      </c>
      <c r="I1306" s="6" t="s">
        <v>119</v>
      </c>
      <c r="J1306" s="3" t="n">
        <v>1</v>
      </c>
      <c r="K1306" s="3" t="s">
        <v>9</v>
      </c>
      <c r="L1306" s="3" t="n">
        <v>2</v>
      </c>
      <c r="M1306" s="2" t="s">
        <v>407</v>
      </c>
      <c r="N1306" s="3" t="n">
        <v>247</v>
      </c>
      <c r="P1306" s="19"/>
    </row>
    <row r="1307" customFormat="false" ht="15" hidden="false" customHeight="false" outlineLevel="0" collapsed="false">
      <c r="A1307" s="1" t="n">
        <v>4</v>
      </c>
      <c r="B1307" s="2" t="s">
        <v>15</v>
      </c>
      <c r="C1307" s="3" t="s">
        <v>332</v>
      </c>
      <c r="D1307" s="3" t="n">
        <v>1</v>
      </c>
      <c r="E1307" s="3" t="n">
        <v>9</v>
      </c>
      <c r="F1307" s="3" t="n">
        <v>2013</v>
      </c>
      <c r="G1307" s="2" t="s">
        <v>119</v>
      </c>
      <c r="H1307" s="4" t="s">
        <v>9</v>
      </c>
      <c r="I1307" s="6" t="s">
        <v>13</v>
      </c>
      <c r="J1307" s="3" t="n">
        <v>0</v>
      </c>
      <c r="K1307" s="3" t="s">
        <v>9</v>
      </c>
      <c r="L1307" s="3" t="n">
        <v>1</v>
      </c>
      <c r="M1307" s="2" t="s">
        <v>399</v>
      </c>
      <c r="N1307" s="3" t="n">
        <v>227</v>
      </c>
      <c r="P1307" s="19"/>
    </row>
    <row r="1308" customFormat="false" ht="15" hidden="false" customHeight="false" outlineLevel="0" collapsed="false">
      <c r="A1308" s="1" t="n">
        <v>5</v>
      </c>
      <c r="B1308" s="2" t="s">
        <v>8</v>
      </c>
      <c r="G1308" s="4"/>
      <c r="H1308" s="4"/>
      <c r="I1308" s="4"/>
      <c r="P1308" s="19"/>
    </row>
    <row r="1309" customFormat="false" ht="15" hidden="false" customHeight="false" outlineLevel="0" collapsed="false">
      <c r="B1309" s="2" t="s">
        <v>119</v>
      </c>
      <c r="C1309" s="3" t="s">
        <v>328</v>
      </c>
      <c r="D1309" s="3" t="n">
        <v>27</v>
      </c>
      <c r="E1309" s="3" t="n">
        <v>8</v>
      </c>
      <c r="F1309" s="3" t="n">
        <v>2013</v>
      </c>
      <c r="G1309" s="16" t="s">
        <v>46</v>
      </c>
      <c r="H1309" s="4" t="s">
        <v>9</v>
      </c>
      <c r="I1309" s="2" t="s">
        <v>8</v>
      </c>
      <c r="J1309" s="3" t="n">
        <v>2</v>
      </c>
      <c r="K1309" s="3" t="s">
        <v>9</v>
      </c>
      <c r="L1309" s="3" t="n">
        <v>0</v>
      </c>
      <c r="M1309" s="2" t="s">
        <v>408</v>
      </c>
      <c r="N1309" s="3" t="n">
        <v>280</v>
      </c>
      <c r="P1309" s="19"/>
    </row>
    <row r="1310" customFormat="false" ht="15" hidden="false" customHeight="false" outlineLevel="0" collapsed="false">
      <c r="A1310" s="1" t="n">
        <v>7</v>
      </c>
      <c r="B1310" s="2" t="s">
        <v>83</v>
      </c>
      <c r="C1310" s="3" t="s">
        <v>326</v>
      </c>
      <c r="D1310" s="3" t="n">
        <v>30</v>
      </c>
      <c r="E1310" s="3" t="n">
        <v>8</v>
      </c>
      <c r="F1310" s="3" t="n">
        <v>2013</v>
      </c>
      <c r="G1310" s="2" t="s">
        <v>8</v>
      </c>
      <c r="H1310" s="4" t="s">
        <v>9</v>
      </c>
      <c r="I1310" s="16" t="s">
        <v>46</v>
      </c>
      <c r="J1310" s="3" t="n">
        <v>1</v>
      </c>
      <c r="K1310" s="3" t="s">
        <v>9</v>
      </c>
      <c r="L1310" s="3" t="n">
        <v>2</v>
      </c>
      <c r="M1310" s="2" t="s">
        <v>409</v>
      </c>
      <c r="N1310" s="3" t="n">
        <v>107</v>
      </c>
      <c r="P1310" s="19"/>
    </row>
    <row r="1311" customFormat="false" ht="15" hidden="false" customHeight="false" outlineLevel="0" collapsed="false">
      <c r="B1311" s="2" t="s">
        <v>410</v>
      </c>
      <c r="G1311" s="4"/>
      <c r="H1311" s="4"/>
      <c r="I1311" s="4"/>
      <c r="P1311" s="19"/>
    </row>
    <row r="1312" customFormat="false" ht="15" hidden="false" customHeight="false" outlineLevel="0" collapsed="false">
      <c r="A1312" s="1" t="n">
        <v>9</v>
      </c>
      <c r="B1312" s="2" t="s">
        <v>34</v>
      </c>
      <c r="G1312" s="16" t="s">
        <v>77</v>
      </c>
      <c r="P1312" s="19"/>
    </row>
    <row r="1313" customFormat="false" ht="15" hidden="false" customHeight="false" outlineLevel="0" collapsed="false">
      <c r="B1313" s="2" t="s">
        <v>393</v>
      </c>
      <c r="C1313" s="3" t="s">
        <v>330</v>
      </c>
      <c r="D1313" s="3" t="n">
        <v>5</v>
      </c>
      <c r="E1313" s="3" t="n">
        <v>9</v>
      </c>
      <c r="F1313" s="3" t="n">
        <v>2013</v>
      </c>
      <c r="G1313" s="2" t="s">
        <v>15</v>
      </c>
      <c r="H1313" s="3" t="s">
        <v>9</v>
      </c>
      <c r="I1313" s="16" t="s">
        <v>46</v>
      </c>
      <c r="J1313" s="3" t="n">
        <v>0</v>
      </c>
      <c r="K1313" s="3" t="s">
        <v>9</v>
      </c>
      <c r="L1313" s="3" t="n">
        <v>2</v>
      </c>
      <c r="M1313" s="2" t="s">
        <v>411</v>
      </c>
      <c r="N1313" s="3" t="n">
        <v>208</v>
      </c>
      <c r="P1313" s="19"/>
    </row>
    <row r="1314" customFormat="false" ht="15" hidden="false" customHeight="false" outlineLevel="0" collapsed="false">
      <c r="A1314" s="1" t="n">
        <v>11</v>
      </c>
      <c r="B1314" s="2" t="s">
        <v>26</v>
      </c>
      <c r="C1314" s="3" t="s">
        <v>339</v>
      </c>
      <c r="D1314" s="3" t="n">
        <v>7</v>
      </c>
      <c r="E1314" s="3" t="n">
        <v>9</v>
      </c>
      <c r="F1314" s="3" t="n">
        <v>2013</v>
      </c>
      <c r="G1314" s="16" t="s">
        <v>46</v>
      </c>
      <c r="H1314" s="3" t="s">
        <v>9</v>
      </c>
      <c r="I1314" s="2" t="s">
        <v>15</v>
      </c>
      <c r="J1314" s="3" t="n">
        <v>2</v>
      </c>
      <c r="K1314" s="3" t="s">
        <v>9</v>
      </c>
      <c r="L1314" s="3" t="n">
        <v>0</v>
      </c>
      <c r="M1314" s="2" t="s">
        <v>412</v>
      </c>
      <c r="N1314" s="3" t="n">
        <v>435</v>
      </c>
      <c r="P1314" s="19"/>
    </row>
    <row r="1315" customFormat="false" ht="15" hidden="false" customHeight="false" outlineLevel="0" collapsed="false">
      <c r="B1315" s="2" t="s">
        <v>5</v>
      </c>
      <c r="G1315" s="16"/>
      <c r="P1315" s="19"/>
    </row>
    <row r="1316" customFormat="false" ht="15" hidden="false" customHeight="false" outlineLevel="0" collapsed="false">
      <c r="A1316" s="1" t="n">
        <v>13</v>
      </c>
      <c r="B1316" s="2" t="s">
        <v>129</v>
      </c>
      <c r="C1316" s="3" t="s">
        <v>330</v>
      </c>
      <c r="D1316" s="3" t="n">
        <v>5</v>
      </c>
      <c r="E1316" s="3" t="n">
        <v>9</v>
      </c>
      <c r="F1316" s="3" t="n">
        <v>2013</v>
      </c>
      <c r="G1316" s="16" t="s">
        <v>7</v>
      </c>
      <c r="H1316" s="3" t="s">
        <v>9</v>
      </c>
      <c r="I1316" s="2" t="s">
        <v>13</v>
      </c>
      <c r="J1316" s="3" t="n">
        <v>2</v>
      </c>
      <c r="K1316" s="3" t="s">
        <v>9</v>
      </c>
      <c r="L1316" s="3" t="n">
        <v>1</v>
      </c>
      <c r="M1316" s="2" t="s">
        <v>413</v>
      </c>
      <c r="N1316" s="3" t="n">
        <v>254</v>
      </c>
      <c r="P1316" s="19"/>
    </row>
    <row r="1317" customFormat="false" ht="15" hidden="false" customHeight="false" outlineLevel="0" collapsed="false">
      <c r="B1317" s="2" t="s">
        <v>173</v>
      </c>
      <c r="C1317" s="3" t="s">
        <v>339</v>
      </c>
      <c r="D1317" s="3" t="n">
        <v>7</v>
      </c>
      <c r="E1317" s="3" t="n">
        <v>9</v>
      </c>
      <c r="F1317" s="3" t="n">
        <v>2013</v>
      </c>
      <c r="G1317" s="2" t="s">
        <v>13</v>
      </c>
      <c r="H1317" s="3" t="s">
        <v>9</v>
      </c>
      <c r="I1317" s="16" t="s">
        <v>7</v>
      </c>
      <c r="J1317" s="3" t="n">
        <v>0</v>
      </c>
      <c r="K1317" s="3" t="s">
        <v>9</v>
      </c>
      <c r="L1317" s="3" t="n">
        <v>2</v>
      </c>
      <c r="M1317" s="2" t="s">
        <v>414</v>
      </c>
      <c r="N1317" s="3" t="n">
        <v>248</v>
      </c>
      <c r="P1317" s="19"/>
    </row>
    <row r="1318" customFormat="false" ht="15" hidden="false" customHeight="false" outlineLevel="0" collapsed="false">
      <c r="B1318" s="2" t="s">
        <v>48</v>
      </c>
      <c r="G1318" s="4"/>
      <c r="O1318" s="3"/>
      <c r="P1318" s="19"/>
    </row>
    <row r="1319" customFormat="false" ht="15" hidden="false" customHeight="false" outlineLevel="0" collapsed="false">
      <c r="B1319" s="2" t="s">
        <v>111</v>
      </c>
      <c r="G1319" s="16" t="s">
        <v>78</v>
      </c>
      <c r="O1319" s="3"/>
      <c r="P1319" s="19"/>
    </row>
    <row r="1320" customFormat="false" ht="15" hidden="false" customHeight="false" outlineLevel="0" collapsed="false">
      <c r="A1320" s="1" t="n">
        <v>17</v>
      </c>
      <c r="B1320" s="2" t="s">
        <v>415</v>
      </c>
      <c r="C1320" s="3" t="s">
        <v>332</v>
      </c>
      <c r="D1320" s="3" t="n">
        <v>15</v>
      </c>
      <c r="E1320" s="3" t="n">
        <v>9</v>
      </c>
      <c r="F1320" s="3" t="n">
        <v>2013</v>
      </c>
      <c r="G1320" s="2" t="s">
        <v>15</v>
      </c>
      <c r="H1320" s="3" t="s">
        <v>9</v>
      </c>
      <c r="I1320" s="6" t="s">
        <v>13</v>
      </c>
      <c r="J1320" s="3" t="n">
        <v>0</v>
      </c>
      <c r="K1320" s="3" t="s">
        <v>9</v>
      </c>
      <c r="L1320" s="3" t="n">
        <v>1</v>
      </c>
      <c r="M1320" s="2" t="s">
        <v>416</v>
      </c>
      <c r="N1320" s="3" t="n">
        <v>205</v>
      </c>
      <c r="O1320" s="3"/>
      <c r="P1320" s="19"/>
    </row>
    <row r="1321" customFormat="false" ht="15" hidden="false" customHeight="false" outlineLevel="0" collapsed="false">
      <c r="B1321" s="2" t="s">
        <v>250</v>
      </c>
      <c r="C1321" s="3" t="s">
        <v>324</v>
      </c>
      <c r="D1321" s="3" t="n">
        <v>18</v>
      </c>
      <c r="E1321" s="3" t="n">
        <v>9</v>
      </c>
      <c r="F1321" s="3" t="n">
        <v>2013</v>
      </c>
      <c r="G1321" s="6" t="s">
        <v>13</v>
      </c>
      <c r="H1321" s="3" t="s">
        <v>9</v>
      </c>
      <c r="I1321" s="2" t="s">
        <v>15</v>
      </c>
      <c r="J1321" s="3" t="n">
        <v>2</v>
      </c>
      <c r="K1321" s="3" t="s">
        <v>9</v>
      </c>
      <c r="L1321" s="3" t="n">
        <v>0</v>
      </c>
      <c r="M1321" s="2" t="s">
        <v>417</v>
      </c>
      <c r="N1321" s="3" t="n">
        <v>271</v>
      </c>
      <c r="O1321" s="3"/>
      <c r="P1321" s="19"/>
    </row>
    <row r="1322" customFormat="false" ht="15" hidden="false" customHeight="false" outlineLevel="0" collapsed="false">
      <c r="B1322" s="2" t="s">
        <v>164</v>
      </c>
      <c r="G1322" s="4"/>
      <c r="I1322" s="4"/>
      <c r="O1322" s="3"/>
      <c r="P1322" s="17"/>
    </row>
    <row r="1323" customFormat="false" ht="15" hidden="false" customHeight="false" outlineLevel="0" collapsed="false">
      <c r="B1323" s="2" t="s">
        <v>418</v>
      </c>
      <c r="G1323" s="16" t="s">
        <v>19</v>
      </c>
      <c r="O1323" s="3"/>
      <c r="P1323" s="17"/>
    </row>
    <row r="1324" customFormat="false" ht="15" hidden="false" customHeight="false" outlineLevel="0" collapsed="false">
      <c r="A1324" s="1" t="n">
        <v>21</v>
      </c>
      <c r="B1324" s="2" t="s">
        <v>12</v>
      </c>
      <c r="C1324" s="3" t="s">
        <v>339</v>
      </c>
      <c r="D1324" s="3" t="n">
        <v>14</v>
      </c>
      <c r="E1324" s="3" t="n">
        <v>9</v>
      </c>
      <c r="F1324" s="3" t="n">
        <v>2013</v>
      </c>
      <c r="G1324" s="4" t="s">
        <v>7</v>
      </c>
      <c r="H1324" s="4" t="s">
        <v>9</v>
      </c>
      <c r="I1324" s="16" t="s">
        <v>46</v>
      </c>
      <c r="J1324" s="3" t="n">
        <v>1</v>
      </c>
      <c r="K1324" s="3" t="s">
        <v>9</v>
      </c>
      <c r="L1324" s="3" t="n">
        <v>2</v>
      </c>
      <c r="M1324" s="2" t="s">
        <v>419</v>
      </c>
      <c r="N1324" s="3" t="n">
        <v>852</v>
      </c>
      <c r="O1324" s="3"/>
      <c r="P1324" s="17"/>
    </row>
    <row r="1325" customFormat="false" ht="15" hidden="false" customHeight="false" outlineLevel="0" collapsed="false">
      <c r="B1325" s="2" t="s">
        <v>341</v>
      </c>
      <c r="C1325" s="3" t="s">
        <v>339</v>
      </c>
      <c r="D1325" s="3" t="n">
        <v>21</v>
      </c>
      <c r="E1325" s="3" t="n">
        <v>9</v>
      </c>
      <c r="F1325" s="3" t="n">
        <v>2013</v>
      </c>
      <c r="G1325" s="16" t="s">
        <v>46</v>
      </c>
      <c r="H1325" s="3" t="s">
        <v>9</v>
      </c>
      <c r="I1325" s="4" t="s">
        <v>7</v>
      </c>
      <c r="J1325" s="3" t="n">
        <v>2</v>
      </c>
      <c r="K1325" s="3" t="s">
        <v>9</v>
      </c>
      <c r="L1325" s="3" t="n">
        <v>0</v>
      </c>
      <c r="M1325" s="2" t="s">
        <v>420</v>
      </c>
      <c r="N1325" s="3" t="n">
        <v>751</v>
      </c>
      <c r="O1325" s="3"/>
      <c r="P1325" s="17"/>
    </row>
    <row r="1326" customFormat="false" ht="15" hidden="false" customHeight="false" outlineLevel="0" collapsed="false">
      <c r="O1326" s="3"/>
      <c r="P1326" s="17"/>
    </row>
    <row r="1327" customFormat="false" ht="15" hidden="false" customHeight="false" outlineLevel="0" collapsed="false">
      <c r="O1327" s="3"/>
      <c r="P1327" s="17"/>
    </row>
    <row r="1328" customFormat="false" ht="15" hidden="false" customHeight="false" outlineLevel="0" collapsed="false">
      <c r="P1328" s="17"/>
    </row>
    <row r="1329" customFormat="false" ht="15" hidden="false" customHeight="false" outlineLevel="0" collapsed="false">
      <c r="A1329" s="9"/>
      <c r="B1329" s="10" t="s">
        <v>421</v>
      </c>
      <c r="C1329" s="11"/>
      <c r="D1329" s="11"/>
      <c r="E1329" s="11"/>
      <c r="F1329" s="11"/>
      <c r="G1329" s="12" t="s">
        <v>422</v>
      </c>
      <c r="H1329" s="13"/>
      <c r="I1329" s="13"/>
      <c r="J1329" s="11"/>
      <c r="K1329" s="11"/>
      <c r="L1329" s="11"/>
      <c r="M1329" s="11"/>
      <c r="N1329" s="11"/>
      <c r="O1329" s="11"/>
      <c r="P1329" s="15"/>
    </row>
    <row r="1330" customFormat="false" ht="15" hidden="false" customHeight="false" outlineLevel="0" collapsed="false">
      <c r="A1330" s="1" t="n">
        <v>1</v>
      </c>
      <c r="B1330" s="2" t="s">
        <v>13</v>
      </c>
      <c r="G1330" s="16" t="s">
        <v>75</v>
      </c>
      <c r="H1330" s="4"/>
      <c r="I1330" s="4"/>
      <c r="P1330" s="18"/>
    </row>
    <row r="1331" customFormat="false" ht="15" hidden="false" customHeight="false" outlineLevel="0" collapsed="false">
      <c r="A1331" s="1" t="n">
        <v>2</v>
      </c>
      <c r="B1331" s="2" t="s">
        <v>7</v>
      </c>
      <c r="C1331" s="3" t="s">
        <v>326</v>
      </c>
      <c r="D1331" s="3" t="n">
        <v>22</v>
      </c>
      <c r="E1331" s="3" t="n">
        <v>8</v>
      </c>
      <c r="F1331" s="3" t="n">
        <v>2014</v>
      </c>
      <c r="G1331" s="6" t="s">
        <v>119</v>
      </c>
      <c r="H1331" s="4" t="s">
        <v>9</v>
      </c>
      <c r="I1331" s="4" t="s">
        <v>46</v>
      </c>
      <c r="J1331" s="3" t="n">
        <v>2</v>
      </c>
      <c r="K1331" s="3" t="s">
        <v>9</v>
      </c>
      <c r="L1331" s="3" t="n">
        <v>0</v>
      </c>
      <c r="M1331" s="2" t="s">
        <v>423</v>
      </c>
      <c r="N1331" s="3" t="n">
        <v>162</v>
      </c>
      <c r="P1331" s="17"/>
    </row>
    <row r="1332" customFormat="false" ht="15" hidden="false" customHeight="false" outlineLevel="0" collapsed="false">
      <c r="A1332" s="1" t="n">
        <v>3</v>
      </c>
      <c r="B1332" s="2" t="s">
        <v>8</v>
      </c>
      <c r="C1332" s="3" t="s">
        <v>328</v>
      </c>
      <c r="D1332" s="3" t="n">
        <v>26</v>
      </c>
      <c r="E1332" s="3" t="n">
        <v>8</v>
      </c>
      <c r="F1332" s="3" t="n">
        <v>2014</v>
      </c>
      <c r="G1332" s="4" t="s">
        <v>46</v>
      </c>
      <c r="H1332" s="4" t="s">
        <v>9</v>
      </c>
      <c r="I1332" s="6" t="s">
        <v>119</v>
      </c>
      <c r="J1332" s="3" t="n">
        <v>0</v>
      </c>
      <c r="K1332" s="3" t="s">
        <v>9</v>
      </c>
      <c r="L1332" s="3" t="n">
        <v>1</v>
      </c>
      <c r="M1332" s="2" t="s">
        <v>424</v>
      </c>
      <c r="N1332" s="3" t="n">
        <v>73</v>
      </c>
      <c r="P1332" s="17"/>
    </row>
    <row r="1333" customFormat="false" ht="15" hidden="false" customHeight="false" outlineLevel="0" collapsed="false">
      <c r="A1333" s="1" t="n">
        <v>4</v>
      </c>
      <c r="B1333" s="2" t="s">
        <v>119</v>
      </c>
      <c r="G1333" s="4"/>
      <c r="H1333" s="4"/>
      <c r="I1333" s="4"/>
      <c r="P1333" s="17"/>
    </row>
    <row r="1334" customFormat="false" ht="15" hidden="false" customHeight="false" outlineLevel="0" collapsed="false">
      <c r="A1334" s="1" t="n">
        <v>5</v>
      </c>
      <c r="B1334" s="2" t="s">
        <v>46</v>
      </c>
      <c r="C1334" s="3" t="s">
        <v>324</v>
      </c>
      <c r="D1334" s="3" t="n">
        <v>20</v>
      </c>
      <c r="E1334" s="3" t="n">
        <v>8</v>
      </c>
      <c r="F1334" s="3" t="n">
        <v>2014</v>
      </c>
      <c r="G1334" s="6" t="s">
        <v>7</v>
      </c>
      <c r="H1334" s="4" t="s">
        <v>9</v>
      </c>
      <c r="I1334" s="2" t="s">
        <v>15</v>
      </c>
      <c r="J1334" s="3" t="n">
        <v>2</v>
      </c>
      <c r="K1334" s="3" t="s">
        <v>9</v>
      </c>
      <c r="L1334" s="3" t="n">
        <v>0</v>
      </c>
      <c r="M1334" s="2" t="s">
        <v>425</v>
      </c>
      <c r="N1334" s="3" t="n">
        <v>278</v>
      </c>
      <c r="P1334" s="17"/>
    </row>
    <row r="1335" customFormat="false" ht="15" hidden="false" customHeight="false" outlineLevel="0" collapsed="false">
      <c r="B1335" s="2" t="s">
        <v>15</v>
      </c>
      <c r="C1335" s="3" t="s">
        <v>328</v>
      </c>
      <c r="D1335" s="3" t="n">
        <v>26</v>
      </c>
      <c r="E1335" s="3" t="n">
        <v>8</v>
      </c>
      <c r="F1335" s="3" t="n">
        <v>2014</v>
      </c>
      <c r="G1335" s="2" t="s">
        <v>15</v>
      </c>
      <c r="H1335" s="4" t="s">
        <v>9</v>
      </c>
      <c r="I1335" s="6" t="s">
        <v>7</v>
      </c>
      <c r="J1335" s="3" t="n">
        <v>0</v>
      </c>
      <c r="K1335" s="3" t="s">
        <v>9</v>
      </c>
      <c r="L1335" s="3" t="n">
        <v>2</v>
      </c>
      <c r="M1335" s="2" t="s">
        <v>426</v>
      </c>
      <c r="N1335" s="3" t="n">
        <v>72</v>
      </c>
      <c r="P1335" s="17"/>
    </row>
    <row r="1336" customFormat="false" ht="15" hidden="false" customHeight="false" outlineLevel="0" collapsed="false">
      <c r="A1336" s="1" t="n">
        <v>7</v>
      </c>
      <c r="B1336" s="2" t="s">
        <v>185</v>
      </c>
      <c r="G1336" s="4"/>
      <c r="H1336" s="4"/>
      <c r="I1336" s="4"/>
      <c r="P1336" s="17"/>
    </row>
    <row r="1337" customFormat="false" ht="15" hidden="false" customHeight="false" outlineLevel="0" collapsed="false">
      <c r="B1337" s="2" t="s">
        <v>34</v>
      </c>
      <c r="G1337" s="16" t="s">
        <v>77</v>
      </c>
      <c r="P1337" s="17"/>
    </row>
    <row r="1338" customFormat="false" ht="15" hidden="false" customHeight="false" outlineLevel="0" collapsed="false">
      <c r="A1338" s="1" t="n">
        <v>9</v>
      </c>
      <c r="B1338" s="2" t="s">
        <v>129</v>
      </c>
      <c r="C1338" s="3" t="s">
        <v>326</v>
      </c>
      <c r="D1338" s="3" t="n">
        <v>5</v>
      </c>
      <c r="E1338" s="3" t="n">
        <v>9</v>
      </c>
      <c r="F1338" s="3" t="n">
        <v>2014</v>
      </c>
      <c r="G1338" s="6" t="s">
        <v>8</v>
      </c>
      <c r="H1338" s="4" t="s">
        <v>9</v>
      </c>
      <c r="I1338" s="2" t="s">
        <v>7</v>
      </c>
      <c r="J1338" s="3" t="n">
        <v>2</v>
      </c>
      <c r="K1338" s="3" t="s">
        <v>9</v>
      </c>
      <c r="L1338" s="3" t="n">
        <v>1</v>
      </c>
      <c r="M1338" s="2" t="s">
        <v>427</v>
      </c>
      <c r="N1338" s="3" t="n">
        <v>220</v>
      </c>
      <c r="P1338" s="17"/>
    </row>
    <row r="1339" customFormat="false" ht="15" hidden="false" customHeight="false" outlineLevel="0" collapsed="false">
      <c r="B1339" s="2" t="s">
        <v>26</v>
      </c>
      <c r="C1339" s="3" t="s">
        <v>366</v>
      </c>
      <c r="D1339" s="3" t="n">
        <v>8</v>
      </c>
      <c r="E1339" s="3" t="n">
        <v>9</v>
      </c>
      <c r="F1339" s="3" t="n">
        <v>2014</v>
      </c>
      <c r="G1339" s="6" t="s">
        <v>7</v>
      </c>
      <c r="H1339" s="4" t="s">
        <v>9</v>
      </c>
      <c r="I1339" s="2" t="s">
        <v>8</v>
      </c>
      <c r="J1339" s="3" t="n">
        <v>1</v>
      </c>
      <c r="K1339" s="3" t="s">
        <v>9</v>
      </c>
      <c r="L1339" s="3" t="n">
        <v>0</v>
      </c>
      <c r="M1339" s="2" t="s">
        <v>428</v>
      </c>
      <c r="N1339" s="3" t="n">
        <v>370</v>
      </c>
      <c r="P1339" s="17"/>
    </row>
    <row r="1340" customFormat="false" ht="15" hidden="false" customHeight="false" outlineLevel="0" collapsed="false">
      <c r="A1340" s="1" t="n">
        <v>11</v>
      </c>
      <c r="B1340" s="2" t="s">
        <v>173</v>
      </c>
      <c r="C1340" s="3" t="s">
        <v>326</v>
      </c>
      <c r="D1340" s="3" t="n">
        <v>12</v>
      </c>
      <c r="E1340" s="3" t="n">
        <v>9</v>
      </c>
      <c r="F1340" s="3" t="n">
        <v>2014</v>
      </c>
      <c r="G1340" s="2" t="s">
        <v>8</v>
      </c>
      <c r="H1340" s="4" t="s">
        <v>9</v>
      </c>
      <c r="I1340" s="6" t="s">
        <v>7</v>
      </c>
      <c r="J1340" s="3" t="n">
        <v>0</v>
      </c>
      <c r="K1340" s="3" t="s">
        <v>9</v>
      </c>
      <c r="L1340" s="3" t="n">
        <v>2</v>
      </c>
      <c r="M1340" s="2" t="s">
        <v>429</v>
      </c>
      <c r="N1340" s="3" t="n">
        <v>204</v>
      </c>
      <c r="P1340" s="17"/>
    </row>
    <row r="1341" customFormat="false" ht="15" hidden="false" customHeight="false" outlineLevel="0" collapsed="false">
      <c r="B1341" s="2" t="s">
        <v>48</v>
      </c>
      <c r="G1341" s="16"/>
      <c r="P1341" s="17"/>
    </row>
    <row r="1342" customFormat="false" ht="15" hidden="false" customHeight="false" outlineLevel="0" collapsed="false">
      <c r="A1342" s="1" t="n">
        <v>13</v>
      </c>
      <c r="B1342" s="2" t="s">
        <v>415</v>
      </c>
      <c r="C1342" s="3" t="s">
        <v>324</v>
      </c>
      <c r="D1342" s="3" t="n">
        <v>10</v>
      </c>
      <c r="E1342" s="3" t="n">
        <v>9</v>
      </c>
      <c r="F1342" s="3" t="n">
        <v>2014</v>
      </c>
      <c r="G1342" s="6" t="s">
        <v>13</v>
      </c>
      <c r="H1342" s="3" t="s">
        <v>9</v>
      </c>
      <c r="I1342" s="2" t="s">
        <v>119</v>
      </c>
      <c r="J1342" s="3" t="n">
        <v>2</v>
      </c>
      <c r="K1342" s="3" t="s">
        <v>9</v>
      </c>
      <c r="L1342" s="3" t="n">
        <v>0</v>
      </c>
      <c r="M1342" s="2" t="s">
        <v>430</v>
      </c>
      <c r="N1342" s="3" t="n">
        <v>285</v>
      </c>
      <c r="P1342" s="17"/>
    </row>
    <row r="1343" customFormat="false" ht="15" hidden="false" customHeight="false" outlineLevel="0" collapsed="false">
      <c r="B1343" s="2" t="s">
        <v>40</v>
      </c>
      <c r="C1343" s="3" t="s">
        <v>326</v>
      </c>
      <c r="D1343" s="3" t="n">
        <v>12</v>
      </c>
      <c r="E1343" s="3" t="n">
        <v>9</v>
      </c>
      <c r="F1343" s="3" t="n">
        <v>2014</v>
      </c>
      <c r="G1343" s="2" t="s">
        <v>119</v>
      </c>
      <c r="H1343" s="3" t="s">
        <v>9</v>
      </c>
      <c r="I1343" s="6" t="s">
        <v>13</v>
      </c>
      <c r="J1343" s="3" t="n">
        <v>1</v>
      </c>
      <c r="K1343" s="3" t="s">
        <v>9</v>
      </c>
      <c r="L1343" s="3" t="n">
        <v>2</v>
      </c>
      <c r="M1343" s="2" t="s">
        <v>431</v>
      </c>
      <c r="N1343" s="3" t="n">
        <v>145</v>
      </c>
      <c r="P1343" s="17"/>
    </row>
    <row r="1344" customFormat="false" ht="15" hidden="false" customHeight="false" outlineLevel="0" collapsed="false">
      <c r="B1344" s="2" t="s">
        <v>109</v>
      </c>
      <c r="G1344" s="4"/>
      <c r="P1344" s="17"/>
    </row>
    <row r="1345" customFormat="false" ht="15" hidden="false" customHeight="false" outlineLevel="0" collapsed="false">
      <c r="B1345" s="2" t="s">
        <v>57</v>
      </c>
      <c r="G1345" s="16" t="s">
        <v>78</v>
      </c>
      <c r="P1345" s="17"/>
    </row>
    <row r="1346" customFormat="false" ht="15" hidden="false" customHeight="false" outlineLevel="0" collapsed="false">
      <c r="A1346" s="1" t="n">
        <v>17</v>
      </c>
      <c r="B1346" s="2" t="s">
        <v>250</v>
      </c>
      <c r="C1346" s="3" t="s">
        <v>328</v>
      </c>
      <c r="D1346" s="3" t="n">
        <v>16</v>
      </c>
      <c r="E1346" s="3" t="n">
        <v>9</v>
      </c>
      <c r="F1346" s="3" t="n">
        <v>2014</v>
      </c>
      <c r="G1346" s="16" t="s">
        <v>8</v>
      </c>
      <c r="H1346" s="3" t="s">
        <v>9</v>
      </c>
      <c r="I1346" s="2" t="s">
        <v>119</v>
      </c>
      <c r="J1346" s="3" t="n">
        <v>2</v>
      </c>
      <c r="K1346" s="3" t="s">
        <v>9</v>
      </c>
      <c r="L1346" s="3" t="n">
        <v>0</v>
      </c>
      <c r="M1346" s="2" t="s">
        <v>432</v>
      </c>
      <c r="N1346" s="3" t="n">
        <v>165</v>
      </c>
      <c r="P1346" s="17"/>
    </row>
    <row r="1347" customFormat="false" ht="15" hidden="false" customHeight="false" outlineLevel="0" collapsed="false">
      <c r="B1347" s="2" t="s">
        <v>163</v>
      </c>
      <c r="C1347" s="3" t="s">
        <v>339</v>
      </c>
      <c r="D1347" s="3" t="n">
        <v>20</v>
      </c>
      <c r="E1347" s="3" t="n">
        <v>9</v>
      </c>
      <c r="F1347" s="3" t="n">
        <v>2014</v>
      </c>
      <c r="G1347" s="6" t="s">
        <v>119</v>
      </c>
      <c r="H1347" s="3" t="s">
        <v>9</v>
      </c>
      <c r="I1347" s="4" t="s">
        <v>8</v>
      </c>
      <c r="J1347" s="3" t="n">
        <v>2</v>
      </c>
      <c r="K1347" s="3" t="s">
        <v>9</v>
      </c>
      <c r="L1347" s="3" t="n">
        <v>1</v>
      </c>
      <c r="M1347" s="2" t="s">
        <v>433</v>
      </c>
      <c r="N1347" s="3" t="n">
        <v>174</v>
      </c>
      <c r="P1347" s="17"/>
    </row>
    <row r="1348" customFormat="false" ht="15" hidden="false" customHeight="false" outlineLevel="0" collapsed="false">
      <c r="B1348" s="2" t="s">
        <v>434</v>
      </c>
      <c r="C1348" s="3" t="s">
        <v>328</v>
      </c>
      <c r="D1348" s="3" t="n">
        <v>23</v>
      </c>
      <c r="E1348" s="3" t="n">
        <v>9</v>
      </c>
      <c r="F1348" s="3" t="n">
        <v>2014</v>
      </c>
      <c r="G1348" s="16" t="s">
        <v>8</v>
      </c>
      <c r="H1348" s="3" t="s">
        <v>9</v>
      </c>
      <c r="I1348" s="2" t="s">
        <v>119</v>
      </c>
      <c r="J1348" s="3" t="n">
        <v>2</v>
      </c>
      <c r="K1348" s="3" t="s">
        <v>9</v>
      </c>
      <c r="L1348" s="3" t="n">
        <v>0</v>
      </c>
      <c r="M1348" s="2" t="s">
        <v>435</v>
      </c>
      <c r="N1348" s="3" t="n">
        <v>103</v>
      </c>
      <c r="P1348" s="17"/>
    </row>
    <row r="1349" customFormat="false" ht="15" hidden="false" customHeight="false" outlineLevel="0" collapsed="false">
      <c r="B1349" s="2" t="s">
        <v>12</v>
      </c>
      <c r="G1349" s="4"/>
      <c r="I1349" s="4"/>
      <c r="P1349" s="17"/>
    </row>
    <row r="1350" customFormat="false" ht="15" hidden="false" customHeight="false" outlineLevel="0" collapsed="false">
      <c r="A1350" s="1" t="n">
        <v>21</v>
      </c>
      <c r="B1350" s="2" t="s">
        <v>341</v>
      </c>
      <c r="G1350" s="16" t="s">
        <v>19</v>
      </c>
      <c r="P1350" s="17"/>
    </row>
    <row r="1351" customFormat="false" ht="15" hidden="false" customHeight="false" outlineLevel="0" collapsed="false">
      <c r="C1351" s="3" t="s">
        <v>324</v>
      </c>
      <c r="D1351" s="3" t="n">
        <v>17</v>
      </c>
      <c r="E1351" s="3" t="n">
        <v>9</v>
      </c>
      <c r="F1351" s="3" t="n">
        <v>2014</v>
      </c>
      <c r="G1351" s="6" t="s">
        <v>13</v>
      </c>
      <c r="H1351" s="4" t="s">
        <v>9</v>
      </c>
      <c r="I1351" s="2" t="s">
        <v>7</v>
      </c>
      <c r="J1351" s="3" t="n">
        <v>2</v>
      </c>
      <c r="K1351" s="3" t="s">
        <v>9</v>
      </c>
      <c r="L1351" s="3" t="n">
        <v>0</v>
      </c>
      <c r="M1351" s="2" t="s">
        <v>436</v>
      </c>
      <c r="N1351" s="3" t="n">
        <v>423</v>
      </c>
      <c r="P1351" s="17"/>
    </row>
    <row r="1352" customFormat="false" ht="15" hidden="false" customHeight="false" outlineLevel="0" collapsed="false">
      <c r="C1352" s="3" t="s">
        <v>339</v>
      </c>
      <c r="D1352" s="3" t="n">
        <v>20</v>
      </c>
      <c r="E1352" s="3" t="n">
        <v>9</v>
      </c>
      <c r="F1352" s="3" t="n">
        <v>2014</v>
      </c>
      <c r="G1352" s="6" t="s">
        <v>7</v>
      </c>
      <c r="H1352" s="3" t="s">
        <v>9</v>
      </c>
      <c r="I1352" s="2" t="s">
        <v>13</v>
      </c>
      <c r="J1352" s="3" t="n">
        <v>1</v>
      </c>
      <c r="K1352" s="3" t="s">
        <v>9</v>
      </c>
      <c r="L1352" s="3" t="n">
        <v>0</v>
      </c>
      <c r="M1352" s="2" t="s">
        <v>437</v>
      </c>
      <c r="N1352" s="3" t="n">
        <v>582</v>
      </c>
      <c r="P1352" s="17"/>
    </row>
    <row r="1353" customFormat="false" ht="15" hidden="false" customHeight="false" outlineLevel="0" collapsed="false">
      <c r="C1353" s="3" t="s">
        <v>332</v>
      </c>
      <c r="D1353" s="3" t="n">
        <v>21</v>
      </c>
      <c r="E1353" s="3" t="n">
        <v>9</v>
      </c>
      <c r="F1353" s="3" t="n">
        <v>2014</v>
      </c>
      <c r="G1353" s="6" t="s">
        <v>13</v>
      </c>
      <c r="H1353" s="4" t="s">
        <v>9</v>
      </c>
      <c r="I1353" s="2" t="s">
        <v>7</v>
      </c>
      <c r="J1353" s="3" t="n">
        <v>2</v>
      </c>
      <c r="K1353" s="3" t="s">
        <v>9</v>
      </c>
      <c r="L1353" s="3" t="n">
        <v>1</v>
      </c>
      <c r="M1353" s="2" t="s">
        <v>438</v>
      </c>
      <c r="N1353" s="3" t="n">
        <v>572</v>
      </c>
      <c r="P1353" s="17"/>
    </row>
    <row r="1354" customFormat="false" ht="15" hidden="false" customHeight="false" outlineLevel="0" collapsed="false">
      <c r="P1354" s="17"/>
    </row>
    <row r="1355" customFormat="false" ht="15" hidden="false" customHeight="false" outlineLevel="0" collapsed="false">
      <c r="P1355" s="17"/>
    </row>
    <row r="1356" customFormat="false" ht="15" hidden="false" customHeight="false" outlineLevel="0" collapsed="false">
      <c r="A1356" s="9"/>
      <c r="B1356" s="10" t="s">
        <v>439</v>
      </c>
      <c r="C1356" s="11"/>
      <c r="D1356" s="11"/>
      <c r="E1356" s="11"/>
      <c r="F1356" s="11"/>
      <c r="G1356" s="12" t="s">
        <v>440</v>
      </c>
      <c r="H1356" s="13"/>
      <c r="I1356" s="13"/>
      <c r="J1356" s="11"/>
      <c r="K1356" s="11"/>
      <c r="L1356" s="11"/>
      <c r="M1356" s="14"/>
      <c r="N1356" s="11"/>
      <c r="O1356" s="14"/>
      <c r="P1356" s="15"/>
    </row>
    <row r="1357" customFormat="false" ht="15" hidden="false" customHeight="false" outlineLevel="0" collapsed="false">
      <c r="A1357" s="1" t="n">
        <v>1</v>
      </c>
      <c r="B1357" s="2" t="s">
        <v>7</v>
      </c>
      <c r="G1357" s="16" t="s">
        <v>75</v>
      </c>
      <c r="H1357" s="4"/>
      <c r="I1357" s="4"/>
      <c r="P1357" s="17"/>
    </row>
    <row r="1358" customFormat="false" ht="15" hidden="false" customHeight="false" outlineLevel="0" collapsed="false">
      <c r="A1358" s="1" t="n">
        <v>2</v>
      </c>
      <c r="B1358" s="2" t="s">
        <v>185</v>
      </c>
      <c r="C1358" s="3" t="s">
        <v>326</v>
      </c>
      <c r="D1358" s="3" t="n">
        <v>21</v>
      </c>
      <c r="E1358" s="3" t="n">
        <v>8</v>
      </c>
      <c r="F1358" s="3" t="n">
        <v>2015</v>
      </c>
      <c r="G1358" s="6" t="s">
        <v>7</v>
      </c>
      <c r="H1358" s="4" t="s">
        <v>9</v>
      </c>
      <c r="I1358" s="2" t="s">
        <v>125</v>
      </c>
      <c r="J1358" s="3" t="n">
        <v>2</v>
      </c>
      <c r="K1358" s="3" t="s">
        <v>9</v>
      </c>
      <c r="L1358" s="3" t="n">
        <v>0</v>
      </c>
      <c r="M1358" s="2" t="s">
        <v>441</v>
      </c>
      <c r="N1358" s="3" t="n">
        <v>120</v>
      </c>
      <c r="P1358" s="17"/>
    </row>
    <row r="1359" customFormat="false" ht="15" hidden="false" customHeight="false" outlineLevel="0" collapsed="false">
      <c r="A1359" s="1" t="n">
        <v>3</v>
      </c>
      <c r="B1359" s="2" t="s">
        <v>129</v>
      </c>
      <c r="C1359" s="3" t="s">
        <v>332</v>
      </c>
      <c r="D1359" s="3" t="n">
        <v>23</v>
      </c>
      <c r="E1359" s="3" t="n">
        <v>8</v>
      </c>
      <c r="F1359" s="3" t="n">
        <v>2015</v>
      </c>
      <c r="G1359" s="2" t="s">
        <v>125</v>
      </c>
      <c r="H1359" s="4" t="s">
        <v>9</v>
      </c>
      <c r="I1359" s="6" t="s">
        <v>7</v>
      </c>
      <c r="J1359" s="3" t="n">
        <v>1</v>
      </c>
      <c r="K1359" s="3" t="s">
        <v>9</v>
      </c>
      <c r="L1359" s="3" t="n">
        <v>2</v>
      </c>
      <c r="M1359" s="2" t="s">
        <v>442</v>
      </c>
      <c r="N1359" s="3" t="n">
        <v>145</v>
      </c>
      <c r="P1359" s="17"/>
    </row>
    <row r="1360" customFormat="false" ht="15" hidden="false" customHeight="false" outlineLevel="0" collapsed="false">
      <c r="A1360" s="1" t="n">
        <v>4</v>
      </c>
      <c r="B1360" s="2" t="s">
        <v>393</v>
      </c>
      <c r="G1360" s="4"/>
      <c r="H1360" s="4"/>
      <c r="I1360" s="4"/>
      <c r="P1360" s="17"/>
    </row>
    <row r="1361" customFormat="false" ht="15" hidden="false" customHeight="false" outlineLevel="0" collapsed="false">
      <c r="A1361" s="1" t="n">
        <v>5</v>
      </c>
      <c r="B1361" s="2" t="s">
        <v>46</v>
      </c>
      <c r="C1361" s="3" t="s">
        <v>326</v>
      </c>
      <c r="D1361" s="3" t="n">
        <v>21</v>
      </c>
      <c r="E1361" s="3" t="n">
        <v>8</v>
      </c>
      <c r="F1361" s="3" t="n">
        <v>2015</v>
      </c>
      <c r="G1361" s="6" t="s">
        <v>129</v>
      </c>
      <c r="H1361" s="4" t="s">
        <v>9</v>
      </c>
      <c r="I1361" s="4" t="s">
        <v>83</v>
      </c>
      <c r="J1361" s="3" t="n">
        <v>2</v>
      </c>
      <c r="K1361" s="3" t="s">
        <v>9</v>
      </c>
      <c r="L1361" s="3" t="n">
        <v>0</v>
      </c>
      <c r="M1361" s="2" t="s">
        <v>443</v>
      </c>
      <c r="N1361" s="3" t="n">
        <v>137</v>
      </c>
      <c r="P1361" s="17"/>
    </row>
    <row r="1362" customFormat="false" ht="15" hidden="false" customHeight="false" outlineLevel="0" collapsed="false">
      <c r="B1362" s="2" t="s">
        <v>8</v>
      </c>
      <c r="C1362" s="3" t="s">
        <v>324</v>
      </c>
      <c r="D1362" s="3" t="n">
        <v>26</v>
      </c>
      <c r="E1362" s="3" t="n">
        <v>8</v>
      </c>
      <c r="F1362" s="3" t="n">
        <v>2015</v>
      </c>
      <c r="G1362" s="2" t="s">
        <v>83</v>
      </c>
      <c r="H1362" s="4" t="s">
        <v>9</v>
      </c>
      <c r="I1362" s="6" t="s">
        <v>129</v>
      </c>
      <c r="J1362" s="3" t="n">
        <v>0</v>
      </c>
      <c r="K1362" s="3" t="s">
        <v>9</v>
      </c>
      <c r="L1362" s="3" t="n">
        <v>2</v>
      </c>
      <c r="M1362" s="2" t="s">
        <v>444</v>
      </c>
      <c r="N1362" s="3" t="n">
        <v>124</v>
      </c>
      <c r="P1362" s="17"/>
    </row>
    <row r="1363" customFormat="false" ht="15" hidden="false" customHeight="false" outlineLevel="0" collapsed="false">
      <c r="B1363" s="2" t="s">
        <v>83</v>
      </c>
      <c r="G1363" s="4"/>
      <c r="H1363" s="4"/>
      <c r="I1363" s="4"/>
      <c r="P1363" s="17"/>
    </row>
    <row r="1364" customFormat="false" ht="15" hidden="false" customHeight="false" outlineLevel="0" collapsed="false">
      <c r="B1364" s="2" t="s">
        <v>125</v>
      </c>
      <c r="C1364" s="3" t="s">
        <v>330</v>
      </c>
      <c r="D1364" s="3" t="n">
        <v>20</v>
      </c>
      <c r="E1364" s="3" t="n">
        <v>8</v>
      </c>
      <c r="F1364" s="3" t="n">
        <v>2015</v>
      </c>
      <c r="G1364" s="6" t="s">
        <v>185</v>
      </c>
      <c r="H1364" s="3" t="s">
        <v>9</v>
      </c>
      <c r="I1364" s="2" t="s">
        <v>8</v>
      </c>
      <c r="J1364" s="3" t="n">
        <v>2</v>
      </c>
      <c r="K1364" s="3" t="s">
        <v>9</v>
      </c>
      <c r="L1364" s="3" t="n">
        <v>0</v>
      </c>
      <c r="M1364" s="2" t="s">
        <v>445</v>
      </c>
      <c r="N1364" s="3" t="n">
        <v>251</v>
      </c>
      <c r="P1364" s="17"/>
    </row>
    <row r="1365" customFormat="false" ht="15" hidden="false" customHeight="false" outlineLevel="0" collapsed="false">
      <c r="A1365" s="1" t="n">
        <v>9</v>
      </c>
      <c r="B1365" s="2" t="s">
        <v>15</v>
      </c>
      <c r="C1365" s="3" t="s">
        <v>328</v>
      </c>
      <c r="D1365" s="3" t="n">
        <v>25</v>
      </c>
      <c r="E1365" s="3" t="n">
        <v>8</v>
      </c>
      <c r="F1365" s="3" t="n">
        <v>2015</v>
      </c>
      <c r="G1365" s="2" t="s">
        <v>8</v>
      </c>
      <c r="H1365" s="4" t="s">
        <v>9</v>
      </c>
      <c r="I1365" s="6" t="s">
        <v>185</v>
      </c>
      <c r="J1365" s="3" t="n">
        <v>0</v>
      </c>
      <c r="K1365" s="3" t="s">
        <v>9</v>
      </c>
      <c r="L1365" s="3" t="n">
        <v>2</v>
      </c>
      <c r="M1365" s="2" t="s">
        <v>446</v>
      </c>
      <c r="N1365" s="3" t="n">
        <v>241</v>
      </c>
      <c r="P1365" s="17"/>
    </row>
    <row r="1366" customFormat="false" ht="15" hidden="false" customHeight="false" outlineLevel="0" collapsed="false">
      <c r="B1366" s="2" t="s">
        <v>172</v>
      </c>
      <c r="G1366" s="4"/>
      <c r="H1366" s="4"/>
      <c r="I1366" s="4"/>
      <c r="P1366" s="17"/>
    </row>
    <row r="1367" customFormat="false" ht="15" hidden="false" customHeight="false" outlineLevel="0" collapsed="false">
      <c r="A1367" s="1" t="n">
        <v>11</v>
      </c>
      <c r="B1367" s="2" t="s">
        <v>447</v>
      </c>
      <c r="C1367" s="3" t="s">
        <v>326</v>
      </c>
      <c r="D1367" s="3" t="n">
        <v>21</v>
      </c>
      <c r="E1367" s="3" t="n">
        <v>8</v>
      </c>
      <c r="F1367" s="3" t="n">
        <v>2015</v>
      </c>
      <c r="G1367" s="6" t="s">
        <v>393</v>
      </c>
      <c r="H1367" s="3" t="s">
        <v>9</v>
      </c>
      <c r="I1367" s="2" t="s">
        <v>46</v>
      </c>
      <c r="J1367" s="3" t="n">
        <v>2</v>
      </c>
      <c r="K1367" s="3" t="s">
        <v>9</v>
      </c>
      <c r="L1367" s="3" t="n">
        <v>1</v>
      </c>
      <c r="M1367" s="2" t="s">
        <v>448</v>
      </c>
      <c r="N1367" s="3" t="n">
        <v>100</v>
      </c>
      <c r="P1367" s="17"/>
    </row>
    <row r="1368" customFormat="false" ht="15" hidden="false" customHeight="false" outlineLevel="0" collapsed="false">
      <c r="B1368" s="2" t="s">
        <v>26</v>
      </c>
      <c r="C1368" s="3" t="s">
        <v>328</v>
      </c>
      <c r="D1368" s="3" t="n">
        <v>25</v>
      </c>
      <c r="E1368" s="3" t="n">
        <v>8</v>
      </c>
      <c r="F1368" s="3" t="n">
        <v>2015</v>
      </c>
      <c r="G1368" s="2" t="s">
        <v>46</v>
      </c>
      <c r="H1368" s="3" t="s">
        <v>9</v>
      </c>
      <c r="I1368" s="6" t="s">
        <v>393</v>
      </c>
      <c r="J1368" s="3" t="n">
        <v>0</v>
      </c>
      <c r="K1368" s="3" t="s">
        <v>9</v>
      </c>
      <c r="L1368" s="3" t="n">
        <v>1</v>
      </c>
      <c r="M1368" s="2" t="s">
        <v>449</v>
      </c>
      <c r="N1368" s="3" t="n">
        <v>227</v>
      </c>
      <c r="P1368" s="17"/>
    </row>
    <row r="1369" customFormat="false" ht="15" hidden="false" customHeight="false" outlineLevel="0" collapsed="false">
      <c r="A1369" s="1" t="n">
        <v>13</v>
      </c>
      <c r="B1369" s="2" t="s">
        <v>13</v>
      </c>
      <c r="G1369" s="4"/>
      <c r="H1369" s="4"/>
      <c r="I1369" s="4"/>
      <c r="P1369" s="17"/>
    </row>
    <row r="1370" customFormat="false" ht="15" hidden="false" customHeight="false" outlineLevel="0" collapsed="false">
      <c r="B1370" s="2" t="s">
        <v>173</v>
      </c>
      <c r="G1370" s="16" t="s">
        <v>77</v>
      </c>
      <c r="P1370" s="17"/>
    </row>
    <row r="1371" customFormat="false" ht="15" hidden="false" customHeight="false" outlineLevel="0" collapsed="false">
      <c r="A1371" s="1" t="n">
        <v>15</v>
      </c>
      <c r="B1371" s="2" t="s">
        <v>160</v>
      </c>
      <c r="C1371" s="3" t="s">
        <v>328</v>
      </c>
      <c r="D1371" s="3" t="n">
        <v>1</v>
      </c>
      <c r="E1371" s="3" t="n">
        <v>9</v>
      </c>
      <c r="F1371" s="3" t="n">
        <v>2015</v>
      </c>
      <c r="G1371" s="2" t="s">
        <v>129</v>
      </c>
      <c r="H1371" s="3" t="s">
        <v>9</v>
      </c>
      <c r="I1371" s="6" t="s">
        <v>185</v>
      </c>
      <c r="J1371" s="3" t="n">
        <v>1</v>
      </c>
      <c r="K1371" s="3" t="s">
        <v>9</v>
      </c>
      <c r="L1371" s="3" t="n">
        <v>2</v>
      </c>
      <c r="M1371" s="2" t="s">
        <v>450</v>
      </c>
      <c r="N1371" s="3" t="n">
        <v>241</v>
      </c>
      <c r="P1371" s="17"/>
    </row>
    <row r="1372" customFormat="false" ht="15" hidden="false" customHeight="false" outlineLevel="0" collapsed="false">
      <c r="B1372" s="2" t="s">
        <v>250</v>
      </c>
      <c r="C1372" s="3" t="s">
        <v>326</v>
      </c>
      <c r="D1372" s="3" t="n">
        <v>4</v>
      </c>
      <c r="E1372" s="3" t="n">
        <v>9</v>
      </c>
      <c r="F1372" s="3" t="n">
        <v>2015</v>
      </c>
      <c r="G1372" s="6" t="s">
        <v>185</v>
      </c>
      <c r="H1372" s="3" t="s">
        <v>9</v>
      </c>
      <c r="I1372" s="2" t="s">
        <v>129</v>
      </c>
      <c r="J1372" s="3" t="n">
        <v>1</v>
      </c>
      <c r="K1372" s="3" t="s">
        <v>9</v>
      </c>
      <c r="L1372" s="3" t="n">
        <v>0</v>
      </c>
      <c r="M1372" s="2" t="s">
        <v>451</v>
      </c>
      <c r="N1372" s="3" t="n">
        <v>373</v>
      </c>
      <c r="P1372" s="17"/>
    </row>
    <row r="1373" customFormat="false" ht="15" hidden="false" customHeight="false" outlineLevel="0" collapsed="false">
      <c r="A1373" s="1" t="n">
        <v>17</v>
      </c>
      <c r="B1373" s="2" t="s">
        <v>415</v>
      </c>
      <c r="G1373" s="16"/>
      <c r="P1373" s="17"/>
    </row>
    <row r="1374" customFormat="false" ht="15" hidden="false" customHeight="false" outlineLevel="0" collapsed="false">
      <c r="C1374" s="3" t="s">
        <v>328</v>
      </c>
      <c r="D1374" s="3" t="n">
        <v>1</v>
      </c>
      <c r="E1374" s="3" t="n">
        <v>9</v>
      </c>
      <c r="F1374" s="3" t="n">
        <v>2015</v>
      </c>
      <c r="G1374" s="6" t="s">
        <v>7</v>
      </c>
      <c r="H1374" s="4" t="s">
        <v>9</v>
      </c>
      <c r="I1374" s="2" t="s">
        <v>393</v>
      </c>
      <c r="J1374" s="3" t="n">
        <v>1</v>
      </c>
      <c r="K1374" s="3" t="s">
        <v>9</v>
      </c>
      <c r="L1374" s="3" t="n">
        <v>0</v>
      </c>
      <c r="M1374" s="2" t="s">
        <v>452</v>
      </c>
      <c r="N1374" s="3" t="n">
        <v>386</v>
      </c>
      <c r="P1374" s="17"/>
    </row>
    <row r="1375" customFormat="false" ht="15" hidden="false" customHeight="false" outlineLevel="0" collapsed="false">
      <c r="C1375" s="3" t="s">
        <v>330</v>
      </c>
      <c r="D1375" s="3" t="n">
        <v>3</v>
      </c>
      <c r="E1375" s="3" t="n">
        <v>9</v>
      </c>
      <c r="F1375" s="3" t="n">
        <v>2015</v>
      </c>
      <c r="G1375" s="2" t="s">
        <v>393</v>
      </c>
      <c r="H1375" s="4" t="s">
        <v>9</v>
      </c>
      <c r="I1375" s="6" t="s">
        <v>7</v>
      </c>
      <c r="J1375" s="3" t="n">
        <v>0</v>
      </c>
      <c r="K1375" s="3" t="s">
        <v>9</v>
      </c>
      <c r="L1375" s="3" t="n">
        <v>2</v>
      </c>
      <c r="M1375" s="2" t="s">
        <v>453</v>
      </c>
      <c r="N1375" s="3" t="n">
        <v>274</v>
      </c>
      <c r="P1375" s="17"/>
    </row>
    <row r="1376" customFormat="false" ht="15" hidden="false" customHeight="false" outlineLevel="0" collapsed="false">
      <c r="G1376" s="4"/>
      <c r="P1376" s="17"/>
    </row>
    <row r="1377" customFormat="false" ht="15" hidden="false" customHeight="false" outlineLevel="0" collapsed="false">
      <c r="G1377" s="16" t="s">
        <v>78</v>
      </c>
      <c r="P1377" s="17"/>
    </row>
    <row r="1378" customFormat="false" ht="15" hidden="false" customHeight="false" outlineLevel="0" collapsed="false">
      <c r="C1378" s="3" t="s">
        <v>332</v>
      </c>
      <c r="D1378" s="3" t="n">
        <v>13</v>
      </c>
      <c r="E1378" s="3" t="n">
        <v>9</v>
      </c>
      <c r="F1378" s="3" t="n">
        <v>2015</v>
      </c>
      <c r="G1378" s="2" t="s">
        <v>129</v>
      </c>
      <c r="H1378" s="3" t="s">
        <v>9</v>
      </c>
      <c r="I1378" s="6" t="s">
        <v>393</v>
      </c>
      <c r="J1378" s="3" t="n">
        <v>2</v>
      </c>
      <c r="K1378" s="3" t="s">
        <v>9</v>
      </c>
      <c r="L1378" s="3" t="n">
        <v>0</v>
      </c>
      <c r="M1378" s="2" t="s">
        <v>454</v>
      </c>
      <c r="N1378" s="3" t="n">
        <v>170</v>
      </c>
      <c r="P1378" s="17"/>
    </row>
    <row r="1379" customFormat="false" ht="15" hidden="false" customHeight="false" outlineLevel="0" collapsed="false">
      <c r="C1379" s="3" t="s">
        <v>339</v>
      </c>
      <c r="D1379" s="3" t="n">
        <v>19</v>
      </c>
      <c r="E1379" s="3" t="n">
        <v>9</v>
      </c>
      <c r="F1379" s="3" t="n">
        <v>2015</v>
      </c>
      <c r="G1379" s="6" t="s">
        <v>393</v>
      </c>
      <c r="H1379" s="3" t="s">
        <v>9</v>
      </c>
      <c r="I1379" s="2" t="s">
        <v>129</v>
      </c>
      <c r="J1379" s="3" t="n">
        <v>0</v>
      </c>
      <c r="K1379" s="3" t="s">
        <v>9</v>
      </c>
      <c r="L1379" s="3" t="n">
        <v>2</v>
      </c>
      <c r="M1379" s="2" t="s">
        <v>455</v>
      </c>
      <c r="N1379" s="3" t="n">
        <v>50</v>
      </c>
      <c r="P1379" s="17"/>
    </row>
    <row r="1380" customFormat="false" ht="15" hidden="false" customHeight="false" outlineLevel="0" collapsed="false">
      <c r="G1380" s="16"/>
      <c r="I1380" s="4"/>
      <c r="P1380" s="17"/>
    </row>
    <row r="1381" customFormat="false" ht="15" hidden="false" customHeight="false" outlineLevel="0" collapsed="false">
      <c r="G1381" s="16" t="s">
        <v>19</v>
      </c>
      <c r="P1381" s="17"/>
    </row>
    <row r="1382" customFormat="false" ht="15" hidden="false" customHeight="false" outlineLevel="0" collapsed="false">
      <c r="C1382" s="3" t="s">
        <v>332</v>
      </c>
      <c r="D1382" s="3" t="n">
        <v>13</v>
      </c>
      <c r="E1382" s="3" t="n">
        <v>9</v>
      </c>
      <c r="F1382" s="3" t="n">
        <v>2015</v>
      </c>
      <c r="G1382" s="2" t="s">
        <v>185</v>
      </c>
      <c r="H1382" s="4" t="s">
        <v>9</v>
      </c>
      <c r="I1382" s="6" t="s">
        <v>7</v>
      </c>
      <c r="J1382" s="3" t="n">
        <v>0</v>
      </c>
      <c r="K1382" s="3" t="s">
        <v>9</v>
      </c>
      <c r="L1382" s="3" t="n">
        <v>1</v>
      </c>
      <c r="M1382" s="2" t="s">
        <v>456</v>
      </c>
      <c r="N1382" s="3" t="n">
        <v>513</v>
      </c>
      <c r="P1382" s="17"/>
    </row>
    <row r="1383" customFormat="false" ht="15" hidden="false" customHeight="false" outlineLevel="0" collapsed="false">
      <c r="C1383" s="3" t="s">
        <v>339</v>
      </c>
      <c r="D1383" s="3" t="n">
        <v>19</v>
      </c>
      <c r="E1383" s="3" t="n">
        <v>9</v>
      </c>
      <c r="F1383" s="3" t="n">
        <v>2015</v>
      </c>
      <c r="G1383" s="2" t="s">
        <v>7</v>
      </c>
      <c r="H1383" s="3" t="s">
        <v>9</v>
      </c>
      <c r="I1383" s="6" t="s">
        <v>185</v>
      </c>
      <c r="J1383" s="3" t="n">
        <v>1</v>
      </c>
      <c r="K1383" s="3" t="s">
        <v>9</v>
      </c>
      <c r="L1383" s="3" t="n">
        <v>2</v>
      </c>
      <c r="M1383" s="2" t="s">
        <v>457</v>
      </c>
      <c r="N1383" s="3" t="n">
        <v>586</v>
      </c>
      <c r="P1383" s="17"/>
    </row>
    <row r="1384" customFormat="false" ht="15" hidden="false" customHeight="false" outlineLevel="0" collapsed="false">
      <c r="C1384" s="3" t="s">
        <v>366</v>
      </c>
      <c r="D1384" s="3" t="n">
        <v>21</v>
      </c>
      <c r="E1384" s="3" t="n">
        <v>9</v>
      </c>
      <c r="F1384" s="3" t="n">
        <v>2015</v>
      </c>
      <c r="G1384" s="6" t="s">
        <v>7</v>
      </c>
      <c r="H1384" s="4" t="s">
        <v>9</v>
      </c>
      <c r="I1384" s="2" t="s">
        <v>185</v>
      </c>
      <c r="J1384" s="3" t="n">
        <v>1</v>
      </c>
      <c r="K1384" s="3" t="s">
        <v>9</v>
      </c>
      <c r="L1384" s="3" t="n">
        <v>0</v>
      </c>
      <c r="M1384" s="2" t="s">
        <v>458</v>
      </c>
      <c r="N1384" s="3" t="n">
        <v>1020</v>
      </c>
      <c r="P1384" s="17"/>
    </row>
    <row r="1385" customFormat="false" ht="15" hidden="false" customHeight="false" outlineLevel="0" collapsed="false">
      <c r="P1385" s="17"/>
    </row>
    <row r="1386" customFormat="false" ht="15" hidden="false" customHeight="false" outlineLevel="0" collapsed="false">
      <c r="P1386" s="17"/>
    </row>
    <row r="1387" customFormat="false" ht="15" hidden="false" customHeight="false" outlineLevel="0" collapsed="false">
      <c r="P1387" s="17"/>
    </row>
    <row r="1388" customFormat="false" ht="15" hidden="false" customHeight="false" outlineLevel="0" collapsed="false">
      <c r="P1388" s="17"/>
    </row>
    <row r="1389" customFormat="false" ht="15" hidden="false" customHeight="false" outlineLevel="0" collapsed="false">
      <c r="P1389" s="17"/>
    </row>
    <row r="1390" customFormat="false" ht="15" hidden="false" customHeight="false" outlineLevel="0" collapsed="false">
      <c r="A1390" s="9"/>
      <c r="B1390" s="10" t="s">
        <v>459</v>
      </c>
      <c r="C1390" s="11"/>
      <c r="D1390" s="11"/>
      <c r="E1390" s="11"/>
      <c r="F1390" s="11"/>
      <c r="G1390" s="12" t="s">
        <v>460</v>
      </c>
      <c r="H1390" s="13"/>
      <c r="I1390" s="13"/>
      <c r="J1390" s="11"/>
      <c r="K1390" s="11"/>
      <c r="L1390" s="11"/>
      <c r="M1390" s="14"/>
      <c r="N1390" s="11"/>
      <c r="O1390" s="14"/>
      <c r="P1390" s="20"/>
    </row>
    <row r="1391" customFormat="false" ht="15" hidden="false" customHeight="false" outlineLevel="0" collapsed="false">
      <c r="A1391" s="1" t="n">
        <v>1</v>
      </c>
      <c r="B1391" s="2" t="s">
        <v>46</v>
      </c>
      <c r="G1391" s="16" t="s">
        <v>75</v>
      </c>
      <c r="H1391" s="4"/>
      <c r="I1391" s="4"/>
      <c r="P1391" s="21"/>
    </row>
    <row r="1392" customFormat="false" ht="15" hidden="false" customHeight="false" outlineLevel="0" collapsed="false">
      <c r="A1392" s="1" t="n">
        <v>2</v>
      </c>
      <c r="B1392" s="2" t="s">
        <v>7</v>
      </c>
      <c r="C1392" s="3" t="s">
        <v>324</v>
      </c>
      <c r="D1392" s="3" t="n">
        <v>17</v>
      </c>
      <c r="E1392" s="3" t="n">
        <v>8</v>
      </c>
      <c r="F1392" s="3" t="n">
        <v>2016</v>
      </c>
      <c r="G1392" s="16" t="s">
        <v>7</v>
      </c>
      <c r="H1392" s="4" t="s">
        <v>9</v>
      </c>
      <c r="I1392" s="2" t="s">
        <v>160</v>
      </c>
      <c r="J1392" s="3" t="n">
        <v>2</v>
      </c>
      <c r="K1392" s="22" t="s">
        <v>9</v>
      </c>
      <c r="L1392" s="3" t="n">
        <v>0</v>
      </c>
      <c r="M1392" s="2" t="s">
        <v>461</v>
      </c>
      <c r="N1392" s="3" t="n">
        <v>111</v>
      </c>
      <c r="P1392" s="23"/>
    </row>
    <row r="1393" customFormat="false" ht="15" hidden="false" customHeight="false" outlineLevel="0" collapsed="false">
      <c r="A1393" s="1" t="n">
        <v>3</v>
      </c>
      <c r="B1393" s="2" t="s">
        <v>15</v>
      </c>
      <c r="C1393" s="3" t="s">
        <v>328</v>
      </c>
      <c r="D1393" s="3" t="n">
        <v>23</v>
      </c>
      <c r="E1393" s="3" t="n">
        <v>8</v>
      </c>
      <c r="F1393" s="3" t="n">
        <v>2016</v>
      </c>
      <c r="G1393" s="2" t="s">
        <v>160</v>
      </c>
      <c r="H1393" s="4" t="s">
        <v>9</v>
      </c>
      <c r="I1393" s="16" t="s">
        <v>7</v>
      </c>
      <c r="J1393" s="3" t="n">
        <v>0</v>
      </c>
      <c r="K1393" s="22" t="s">
        <v>9</v>
      </c>
      <c r="L1393" s="3" t="n">
        <v>2</v>
      </c>
      <c r="M1393" s="2" t="s">
        <v>462</v>
      </c>
      <c r="N1393" s="3" t="n">
        <v>112</v>
      </c>
      <c r="P1393" s="23"/>
    </row>
    <row r="1394" customFormat="false" ht="15" hidden="false" customHeight="false" outlineLevel="0" collapsed="false">
      <c r="A1394" s="1" t="n">
        <v>4</v>
      </c>
      <c r="B1394" s="2" t="s">
        <v>8</v>
      </c>
      <c r="G1394" s="4"/>
      <c r="H1394" s="4"/>
      <c r="I1394" s="4"/>
      <c r="P1394" s="23"/>
    </row>
    <row r="1395" customFormat="false" ht="15" hidden="false" customHeight="false" outlineLevel="0" collapsed="false">
      <c r="A1395" s="1" t="n">
        <v>5</v>
      </c>
      <c r="B1395" s="2" t="s">
        <v>447</v>
      </c>
      <c r="C1395" s="3" t="s">
        <v>366</v>
      </c>
      <c r="D1395" s="3" t="n">
        <v>15</v>
      </c>
      <c r="E1395" s="3" t="n">
        <v>8</v>
      </c>
      <c r="F1395" s="3" t="n">
        <v>2016</v>
      </c>
      <c r="G1395" s="16" t="s">
        <v>8</v>
      </c>
      <c r="H1395" s="3" t="s">
        <v>9</v>
      </c>
      <c r="I1395" s="2" t="s">
        <v>172</v>
      </c>
      <c r="J1395" s="3" t="n">
        <v>2</v>
      </c>
      <c r="K1395" s="22" t="s">
        <v>9</v>
      </c>
      <c r="L1395" s="3" t="n">
        <v>1</v>
      </c>
      <c r="M1395" s="2" t="s">
        <v>463</v>
      </c>
      <c r="N1395" s="3" t="n">
        <v>104</v>
      </c>
      <c r="P1395" s="23"/>
    </row>
    <row r="1396" customFormat="false" ht="15" hidden="false" customHeight="false" outlineLevel="0" collapsed="false">
      <c r="B1396" s="2" t="s">
        <v>26</v>
      </c>
      <c r="C1396" s="3" t="s">
        <v>328</v>
      </c>
      <c r="D1396" s="3" t="n">
        <v>16</v>
      </c>
      <c r="E1396" s="3" t="n">
        <v>8</v>
      </c>
      <c r="F1396" s="3" t="n">
        <v>2016</v>
      </c>
      <c r="G1396" s="2" t="s">
        <v>172</v>
      </c>
      <c r="H1396" s="3" t="s">
        <v>9</v>
      </c>
      <c r="I1396" s="16" t="s">
        <v>8</v>
      </c>
      <c r="J1396" s="3" t="n">
        <v>0</v>
      </c>
      <c r="K1396" s="22" t="s">
        <v>9</v>
      </c>
      <c r="L1396" s="3" t="n">
        <v>2</v>
      </c>
      <c r="M1396" s="2" t="s">
        <v>363</v>
      </c>
      <c r="N1396" s="3" t="n">
        <v>130</v>
      </c>
      <c r="P1396" s="23"/>
    </row>
    <row r="1397" customFormat="false" ht="15" hidden="false" customHeight="false" outlineLevel="0" collapsed="false">
      <c r="A1397" s="1" t="n">
        <v>7</v>
      </c>
      <c r="B1397" s="2" t="s">
        <v>160</v>
      </c>
      <c r="G1397" s="4"/>
      <c r="H1397" s="4"/>
      <c r="I1397" s="4"/>
      <c r="P1397" s="23"/>
    </row>
    <row r="1398" customFormat="false" ht="15" hidden="false" customHeight="false" outlineLevel="0" collapsed="false">
      <c r="B1398" s="2" t="s">
        <v>172</v>
      </c>
      <c r="C1398" s="3" t="s">
        <v>366</v>
      </c>
      <c r="D1398" s="3" t="n">
        <v>15</v>
      </c>
      <c r="E1398" s="3" t="n">
        <v>8</v>
      </c>
      <c r="F1398" s="3" t="n">
        <v>2016</v>
      </c>
      <c r="G1398" s="16" t="s">
        <v>46</v>
      </c>
      <c r="H1398" s="4" t="s">
        <v>9</v>
      </c>
      <c r="I1398" s="2" t="s">
        <v>447</v>
      </c>
      <c r="J1398" s="3" t="n">
        <v>2</v>
      </c>
      <c r="K1398" s="22" t="s">
        <v>9</v>
      </c>
      <c r="L1398" s="3" t="n">
        <v>0</v>
      </c>
      <c r="M1398" s="2" t="s">
        <v>464</v>
      </c>
      <c r="N1398" s="3" t="n">
        <v>184</v>
      </c>
      <c r="P1398" s="23"/>
    </row>
    <row r="1399" customFormat="false" ht="15" hidden="false" customHeight="false" outlineLevel="0" collapsed="false">
      <c r="A1399" s="1" t="n">
        <v>9</v>
      </c>
      <c r="B1399" s="2" t="s">
        <v>13</v>
      </c>
      <c r="C1399" s="3" t="s">
        <v>326</v>
      </c>
      <c r="D1399" s="3" t="n">
        <v>19</v>
      </c>
      <c r="E1399" s="3" t="n">
        <v>8</v>
      </c>
      <c r="F1399" s="3" t="n">
        <v>2016</v>
      </c>
      <c r="G1399" s="2" t="s">
        <v>447</v>
      </c>
      <c r="H1399" s="4" t="s">
        <v>9</v>
      </c>
      <c r="I1399" s="16" t="s">
        <v>46</v>
      </c>
      <c r="J1399" s="3" t="n">
        <v>1</v>
      </c>
      <c r="K1399" s="22" t="s">
        <v>9</v>
      </c>
      <c r="L1399" s="3" t="n">
        <v>2</v>
      </c>
      <c r="M1399" s="2" t="s">
        <v>465</v>
      </c>
      <c r="N1399" s="3" t="n">
        <v>74</v>
      </c>
      <c r="P1399" s="23"/>
    </row>
    <row r="1400" customFormat="false" ht="15" hidden="false" customHeight="false" outlineLevel="0" collapsed="false">
      <c r="B1400" s="2" t="s">
        <v>173</v>
      </c>
      <c r="G1400" s="4"/>
      <c r="H1400" s="4"/>
      <c r="I1400" s="4"/>
      <c r="P1400" s="23"/>
    </row>
    <row r="1401" customFormat="false" ht="15" hidden="false" customHeight="false" outlineLevel="0" collapsed="false">
      <c r="A1401" s="1" t="n">
        <v>11</v>
      </c>
      <c r="B1401" s="2" t="s">
        <v>91</v>
      </c>
      <c r="C1401" s="3" t="s">
        <v>324</v>
      </c>
      <c r="D1401" s="3" t="n">
        <v>17</v>
      </c>
      <c r="E1401" s="3" t="n">
        <v>8</v>
      </c>
      <c r="F1401" s="3" t="n">
        <v>2016</v>
      </c>
      <c r="G1401" s="16" t="s">
        <v>15</v>
      </c>
      <c r="H1401" s="3" t="s">
        <v>9</v>
      </c>
      <c r="I1401" s="2" t="s">
        <v>26</v>
      </c>
      <c r="J1401" s="3" t="n">
        <v>2</v>
      </c>
      <c r="K1401" s="22" t="s">
        <v>9</v>
      </c>
      <c r="L1401" s="3" t="n">
        <v>0</v>
      </c>
      <c r="M1401" s="2" t="s">
        <v>247</v>
      </c>
      <c r="N1401" s="3" t="n">
        <v>123</v>
      </c>
      <c r="P1401" s="23"/>
    </row>
    <row r="1402" customFormat="false" ht="15" hidden="false" customHeight="false" outlineLevel="0" collapsed="false">
      <c r="B1402" s="2" t="s">
        <v>34</v>
      </c>
      <c r="C1402" s="3" t="s">
        <v>326</v>
      </c>
      <c r="D1402" s="3" t="n">
        <v>19</v>
      </c>
      <c r="E1402" s="3" t="n">
        <v>8</v>
      </c>
      <c r="F1402" s="3" t="n">
        <v>2016</v>
      </c>
      <c r="G1402" s="2" t="s">
        <v>26</v>
      </c>
      <c r="H1402" s="3" t="s">
        <v>9</v>
      </c>
      <c r="I1402" s="16" t="s">
        <v>15</v>
      </c>
      <c r="J1402" s="3" t="n">
        <v>0</v>
      </c>
      <c r="K1402" s="22" t="s">
        <v>9</v>
      </c>
      <c r="L1402" s="3" t="n">
        <v>2</v>
      </c>
      <c r="M1402" s="2" t="s">
        <v>466</v>
      </c>
      <c r="N1402" s="3" t="n">
        <v>100</v>
      </c>
      <c r="P1402" s="23"/>
    </row>
    <row r="1403" customFormat="false" ht="15" hidden="false" customHeight="false" outlineLevel="0" collapsed="false">
      <c r="A1403" s="1" t="n">
        <v>13</v>
      </c>
      <c r="B1403" s="2" t="s">
        <v>5</v>
      </c>
      <c r="G1403" s="4"/>
      <c r="H1403" s="4"/>
      <c r="I1403" s="4"/>
      <c r="P1403" s="23"/>
    </row>
    <row r="1404" customFormat="false" ht="15" hidden="false" customHeight="false" outlineLevel="0" collapsed="false">
      <c r="B1404" s="2" t="s">
        <v>415</v>
      </c>
      <c r="G1404" s="16" t="s">
        <v>77</v>
      </c>
      <c r="P1404" s="23"/>
    </row>
    <row r="1405" customFormat="false" ht="15" hidden="false" customHeight="false" outlineLevel="0" collapsed="false">
      <c r="A1405" s="1" t="n">
        <v>15</v>
      </c>
      <c r="B1405" s="2" t="s">
        <v>24</v>
      </c>
      <c r="C1405" s="3" t="s">
        <v>328</v>
      </c>
      <c r="D1405" s="3" t="n">
        <v>6</v>
      </c>
      <c r="E1405" s="3" t="n">
        <v>9</v>
      </c>
      <c r="F1405" s="3" t="n">
        <v>2016</v>
      </c>
      <c r="G1405" s="16" t="s">
        <v>7</v>
      </c>
      <c r="H1405" s="3" t="s">
        <v>9</v>
      </c>
      <c r="I1405" s="2" t="s">
        <v>15</v>
      </c>
      <c r="J1405" s="3" t="n">
        <v>2</v>
      </c>
      <c r="K1405" s="22" t="s">
        <v>9</v>
      </c>
      <c r="L1405" s="3" t="n">
        <v>1</v>
      </c>
      <c r="M1405" s="2" t="s">
        <v>467</v>
      </c>
      <c r="N1405" s="3" t="n">
        <v>349</v>
      </c>
      <c r="P1405" s="23"/>
    </row>
    <row r="1406" customFormat="false" ht="15" hidden="false" customHeight="false" outlineLevel="0" collapsed="false">
      <c r="C1406" s="3" t="s">
        <v>326</v>
      </c>
      <c r="D1406" s="3" t="n">
        <v>9</v>
      </c>
      <c r="E1406" s="3" t="n">
        <v>9</v>
      </c>
      <c r="F1406" s="3" t="n">
        <v>2016</v>
      </c>
      <c r="G1406" s="2" t="s">
        <v>15</v>
      </c>
      <c r="H1406" s="3" t="s">
        <v>9</v>
      </c>
      <c r="I1406" s="16" t="s">
        <v>7</v>
      </c>
      <c r="J1406" s="3" t="n">
        <v>1</v>
      </c>
      <c r="K1406" s="22" t="s">
        <v>9</v>
      </c>
      <c r="L1406" s="3" t="n">
        <v>2</v>
      </c>
      <c r="M1406" s="2" t="s">
        <v>468</v>
      </c>
      <c r="N1406" s="3" t="n">
        <v>69</v>
      </c>
      <c r="P1406" s="23"/>
    </row>
    <row r="1407" customFormat="false" ht="15" hidden="false" customHeight="false" outlineLevel="0" collapsed="false">
      <c r="G1407" s="16"/>
      <c r="P1407" s="23"/>
    </row>
    <row r="1408" customFormat="false" ht="15" hidden="false" customHeight="false" outlineLevel="0" collapsed="false">
      <c r="C1408" s="3" t="s">
        <v>326</v>
      </c>
      <c r="D1408" s="3" t="n">
        <v>2</v>
      </c>
      <c r="E1408" s="3" t="n">
        <v>9</v>
      </c>
      <c r="F1408" s="3" t="n">
        <v>2016</v>
      </c>
      <c r="G1408" s="2" t="s">
        <v>8</v>
      </c>
      <c r="H1408" s="3" t="s">
        <v>9</v>
      </c>
      <c r="I1408" s="16" t="s">
        <v>46</v>
      </c>
      <c r="J1408" s="3" t="n">
        <v>1</v>
      </c>
      <c r="K1408" s="22" t="s">
        <v>9</v>
      </c>
      <c r="L1408" s="3" t="n">
        <v>2</v>
      </c>
      <c r="M1408" s="2" t="s">
        <v>469</v>
      </c>
      <c r="N1408" s="3" t="n">
        <v>129</v>
      </c>
      <c r="P1408" s="23"/>
    </row>
    <row r="1409" customFormat="false" ht="15" hidden="false" customHeight="false" outlineLevel="0" collapsed="false">
      <c r="C1409" s="3" t="s">
        <v>328</v>
      </c>
      <c r="D1409" s="3" t="n">
        <v>6</v>
      </c>
      <c r="E1409" s="3" t="n">
        <v>9</v>
      </c>
      <c r="F1409" s="3" t="n">
        <v>2016</v>
      </c>
      <c r="G1409" s="16" t="s">
        <v>46</v>
      </c>
      <c r="H1409" s="3" t="s">
        <v>9</v>
      </c>
      <c r="I1409" s="2" t="s">
        <v>8</v>
      </c>
      <c r="J1409" s="3" t="n">
        <v>1</v>
      </c>
      <c r="K1409" s="22" t="s">
        <v>9</v>
      </c>
      <c r="L1409" s="3" t="n">
        <v>0</v>
      </c>
      <c r="M1409" s="2" t="s">
        <v>470</v>
      </c>
      <c r="N1409" s="3" t="n">
        <v>180</v>
      </c>
      <c r="P1409" s="23"/>
    </row>
    <row r="1410" customFormat="false" ht="15" hidden="false" customHeight="false" outlineLevel="0" collapsed="false">
      <c r="G1410" s="4"/>
      <c r="P1410" s="23"/>
    </row>
    <row r="1411" customFormat="false" ht="15" hidden="false" customHeight="false" outlineLevel="0" collapsed="false">
      <c r="G1411" s="16" t="s">
        <v>78</v>
      </c>
      <c r="P1411" s="23"/>
    </row>
    <row r="1412" customFormat="false" ht="15" hidden="false" customHeight="false" outlineLevel="0" collapsed="false">
      <c r="C1412" s="3" t="s">
        <v>326</v>
      </c>
      <c r="D1412" s="3" t="n">
        <v>16</v>
      </c>
      <c r="E1412" s="3" t="n">
        <v>9</v>
      </c>
      <c r="F1412" s="3" t="n">
        <v>2016</v>
      </c>
      <c r="G1412" s="2" t="s">
        <v>8</v>
      </c>
      <c r="H1412" s="3" t="s">
        <v>9</v>
      </c>
      <c r="I1412" s="16" t="s">
        <v>15</v>
      </c>
      <c r="J1412" s="3" t="n">
        <v>0</v>
      </c>
      <c r="K1412" s="22" t="s">
        <v>9</v>
      </c>
      <c r="L1412" s="3" t="n">
        <v>2</v>
      </c>
      <c r="M1412" s="2" t="s">
        <v>471</v>
      </c>
      <c r="N1412" s="3" t="n">
        <v>152</v>
      </c>
      <c r="P1412" s="23"/>
    </row>
    <row r="1413" customFormat="false" ht="15" hidden="false" customHeight="false" outlineLevel="0" collapsed="false">
      <c r="C1413" s="3" t="s">
        <v>328</v>
      </c>
      <c r="D1413" s="3" t="n">
        <v>20</v>
      </c>
      <c r="E1413" s="3" t="n">
        <v>9</v>
      </c>
      <c r="F1413" s="3" t="n">
        <v>2016</v>
      </c>
      <c r="G1413" s="16" t="s">
        <v>15</v>
      </c>
      <c r="H1413" s="3" t="s">
        <v>9</v>
      </c>
      <c r="I1413" s="2" t="s">
        <v>8</v>
      </c>
      <c r="J1413" s="3" t="n">
        <v>2</v>
      </c>
      <c r="K1413" s="22" t="s">
        <v>9</v>
      </c>
      <c r="L1413" s="3" t="n">
        <v>1</v>
      </c>
      <c r="M1413" s="2" t="s">
        <v>472</v>
      </c>
      <c r="N1413" s="3" t="n">
        <v>287</v>
      </c>
      <c r="P1413" s="23"/>
    </row>
    <row r="1414" customFormat="false" ht="15" hidden="false" customHeight="false" outlineLevel="0" collapsed="false">
      <c r="G1414" s="4"/>
      <c r="I1414" s="4"/>
      <c r="P1414" s="17"/>
    </row>
    <row r="1415" customFormat="false" ht="15" hidden="false" customHeight="false" outlineLevel="0" collapsed="false">
      <c r="G1415" s="16" t="s">
        <v>19</v>
      </c>
      <c r="P1415" s="17"/>
    </row>
    <row r="1416" customFormat="false" ht="15" hidden="false" customHeight="false" outlineLevel="0" collapsed="false">
      <c r="C1416" s="3" t="s">
        <v>328</v>
      </c>
      <c r="D1416" s="3" t="n">
        <v>20</v>
      </c>
      <c r="E1416" s="3" t="n">
        <v>9</v>
      </c>
      <c r="F1416" s="3" t="n">
        <v>2016</v>
      </c>
      <c r="G1416" s="16" t="s">
        <v>7</v>
      </c>
      <c r="H1416" s="3" t="s">
        <v>9</v>
      </c>
      <c r="I1416" s="4" t="s">
        <v>46</v>
      </c>
      <c r="J1416" s="3" t="n">
        <v>2</v>
      </c>
      <c r="K1416" s="22" t="s">
        <v>9</v>
      </c>
      <c r="L1416" s="3" t="n">
        <v>0</v>
      </c>
      <c r="M1416" s="2" t="s">
        <v>473</v>
      </c>
      <c r="N1416" s="3" t="n">
        <v>779</v>
      </c>
      <c r="P1416" s="17"/>
    </row>
    <row r="1417" customFormat="false" ht="15" hidden="false" customHeight="false" outlineLevel="0" collapsed="false">
      <c r="C1417" s="3" t="s">
        <v>339</v>
      </c>
      <c r="D1417" s="3" t="n">
        <v>24</v>
      </c>
      <c r="E1417" s="3" t="n">
        <v>9</v>
      </c>
      <c r="F1417" s="3" t="n">
        <v>2016</v>
      </c>
      <c r="G1417" s="16" t="s">
        <v>46</v>
      </c>
      <c r="H1417" s="4" t="s">
        <v>9</v>
      </c>
      <c r="I1417" s="4" t="s">
        <v>7</v>
      </c>
      <c r="J1417" s="3" t="n">
        <v>2</v>
      </c>
      <c r="K1417" s="22" t="s">
        <v>9</v>
      </c>
      <c r="L1417" s="3" t="n">
        <v>0</v>
      </c>
      <c r="M1417" s="2" t="s">
        <v>474</v>
      </c>
      <c r="N1417" s="3" t="n">
        <v>403</v>
      </c>
      <c r="P1417" s="17"/>
    </row>
    <row r="1418" customFormat="false" ht="15" hidden="false" customHeight="false" outlineLevel="0" collapsed="false">
      <c r="C1418" s="3" t="s">
        <v>332</v>
      </c>
      <c r="D1418" s="3" t="n">
        <v>25</v>
      </c>
      <c r="E1418" s="3" t="n">
        <v>9</v>
      </c>
      <c r="F1418" s="3" t="n">
        <v>2016</v>
      </c>
      <c r="G1418" s="4" t="s">
        <v>7</v>
      </c>
      <c r="H1418" s="3" t="s">
        <v>9</v>
      </c>
      <c r="I1418" s="16" t="s">
        <v>46</v>
      </c>
      <c r="J1418" s="3" t="n">
        <v>0</v>
      </c>
      <c r="K1418" s="22" t="s">
        <v>9</v>
      </c>
      <c r="L1418" s="3" t="n">
        <v>2</v>
      </c>
      <c r="M1418" s="2" t="s">
        <v>475</v>
      </c>
      <c r="N1418" s="3" t="n">
        <v>536</v>
      </c>
      <c r="P1418" s="17"/>
    </row>
    <row r="1419" customFormat="false" ht="15" hidden="false" customHeight="false" outlineLevel="0" collapsed="false">
      <c r="P1419" s="17"/>
    </row>
    <row r="1420" customFormat="false" ht="15" hidden="false" customHeight="false" outlineLevel="0" collapsed="false">
      <c r="P1420" s="17"/>
    </row>
    <row r="1421" customFormat="false" ht="15" hidden="false" customHeight="false" outlineLevel="0" collapsed="false">
      <c r="A1421" s="9"/>
      <c r="B1421" s="10" t="s">
        <v>476</v>
      </c>
      <c r="C1421" s="11"/>
      <c r="D1421" s="11"/>
      <c r="E1421" s="11"/>
      <c r="F1421" s="11"/>
      <c r="G1421" s="12" t="s">
        <v>477</v>
      </c>
      <c r="H1421" s="13"/>
      <c r="I1421" s="13"/>
      <c r="J1421" s="11"/>
      <c r="K1421" s="11"/>
      <c r="L1421" s="11"/>
      <c r="M1421" s="14"/>
      <c r="N1421" s="11"/>
      <c r="O1421" s="14"/>
      <c r="P1421" s="15"/>
    </row>
    <row r="1422" customFormat="false" ht="15" hidden="false" customHeight="false" outlineLevel="0" collapsed="false">
      <c r="A1422" s="1" t="n">
        <v>1</v>
      </c>
      <c r="B1422" s="2" t="s">
        <v>146</v>
      </c>
      <c r="G1422" s="16" t="s">
        <v>75</v>
      </c>
      <c r="H1422" s="4"/>
      <c r="I1422" s="4"/>
      <c r="P1422" s="17"/>
    </row>
    <row r="1423" customFormat="false" ht="15" hidden="false" customHeight="false" outlineLevel="0" collapsed="false">
      <c r="A1423" s="1" t="n">
        <v>2</v>
      </c>
      <c r="B1423" s="2" t="s">
        <v>13</v>
      </c>
      <c r="C1423" s="3" t="s">
        <v>328</v>
      </c>
      <c r="D1423" s="3" t="n">
        <v>22</v>
      </c>
      <c r="E1423" s="3" t="n">
        <v>8</v>
      </c>
      <c r="F1423" s="3" t="n">
        <v>2017</v>
      </c>
      <c r="G1423" s="6" t="s">
        <v>13</v>
      </c>
      <c r="H1423" s="4" t="s">
        <v>9</v>
      </c>
      <c r="I1423" s="2" t="s">
        <v>173</v>
      </c>
      <c r="J1423" s="3" t="n">
        <v>1</v>
      </c>
      <c r="K1423" s="22" t="s">
        <v>9</v>
      </c>
      <c r="L1423" s="3" t="n">
        <v>0</v>
      </c>
      <c r="M1423" s="2" t="s">
        <v>478</v>
      </c>
      <c r="N1423" s="3" t="n">
        <v>160</v>
      </c>
      <c r="P1423" s="17"/>
    </row>
    <row r="1424" customFormat="false" ht="15" hidden="false" customHeight="false" outlineLevel="0" collapsed="false">
      <c r="A1424" s="1" t="n">
        <v>3</v>
      </c>
      <c r="B1424" s="2" t="s">
        <v>8</v>
      </c>
      <c r="C1424" s="3" t="s">
        <v>330</v>
      </c>
      <c r="D1424" s="3" t="n">
        <v>24</v>
      </c>
      <c r="E1424" s="3" t="n">
        <v>8</v>
      </c>
      <c r="F1424" s="3" t="n">
        <v>2017</v>
      </c>
      <c r="G1424" s="6" t="s">
        <v>173</v>
      </c>
      <c r="H1424" s="4" t="s">
        <v>9</v>
      </c>
      <c r="I1424" s="4" t="s">
        <v>13</v>
      </c>
      <c r="J1424" s="3" t="n">
        <v>2</v>
      </c>
      <c r="K1424" s="22" t="s">
        <v>9</v>
      </c>
      <c r="L1424" s="3" t="n">
        <v>0</v>
      </c>
      <c r="M1424" s="2" t="s">
        <v>479</v>
      </c>
      <c r="N1424" s="3" t="n">
        <v>63</v>
      </c>
      <c r="P1424" s="17"/>
    </row>
    <row r="1425" customFormat="false" ht="15" hidden="false" customHeight="false" outlineLevel="0" collapsed="false">
      <c r="A1425" s="1" t="n">
        <v>4</v>
      </c>
      <c r="B1425" s="2" t="s">
        <v>7</v>
      </c>
      <c r="C1425" s="3" t="s">
        <v>326</v>
      </c>
      <c r="D1425" s="3" t="n">
        <v>1</v>
      </c>
      <c r="E1425" s="3" t="n">
        <v>9</v>
      </c>
      <c r="F1425" s="3" t="n">
        <v>2017</v>
      </c>
      <c r="G1425" s="16" t="s">
        <v>13</v>
      </c>
      <c r="H1425" s="3" t="s">
        <v>9</v>
      </c>
      <c r="I1425" s="4" t="s">
        <v>173</v>
      </c>
      <c r="J1425" s="3" t="n">
        <v>2</v>
      </c>
      <c r="K1425" s="22" t="s">
        <v>9</v>
      </c>
      <c r="L1425" s="3" t="n">
        <v>0</v>
      </c>
      <c r="M1425" s="2" t="s">
        <v>480</v>
      </c>
      <c r="N1425" s="3" t="n">
        <v>156</v>
      </c>
      <c r="P1425" s="17"/>
    </row>
    <row r="1426" customFormat="false" ht="15" hidden="false" customHeight="false" outlineLevel="0" collapsed="false">
      <c r="A1426" s="1" t="n">
        <v>5</v>
      </c>
      <c r="B1426" s="2" t="s">
        <v>46</v>
      </c>
      <c r="G1426" s="4"/>
      <c r="H1426" s="4"/>
      <c r="I1426" s="4"/>
      <c r="P1426" s="17"/>
    </row>
    <row r="1427" customFormat="false" ht="15" hidden="false" customHeight="false" outlineLevel="0" collapsed="false">
      <c r="B1427" s="2" t="s">
        <v>447</v>
      </c>
      <c r="C1427" s="3" t="s">
        <v>366</v>
      </c>
      <c r="D1427" s="3" t="n">
        <v>21</v>
      </c>
      <c r="E1427" s="3" t="n">
        <v>8</v>
      </c>
      <c r="F1427" s="3" t="n">
        <v>2017</v>
      </c>
      <c r="G1427" s="16" t="s">
        <v>7</v>
      </c>
      <c r="H1427" s="4" t="s">
        <v>9</v>
      </c>
      <c r="I1427" s="2" t="s">
        <v>447</v>
      </c>
      <c r="J1427" s="3" t="n">
        <v>2</v>
      </c>
      <c r="K1427" s="22" t="s">
        <v>9</v>
      </c>
      <c r="L1427" s="3" t="n">
        <v>0</v>
      </c>
      <c r="M1427" s="2" t="s">
        <v>281</v>
      </c>
      <c r="N1427" s="3" t="n">
        <v>120</v>
      </c>
      <c r="P1427" s="17"/>
    </row>
    <row r="1428" customFormat="false" ht="15" hidden="false" customHeight="false" outlineLevel="0" collapsed="false">
      <c r="A1428" s="1" t="n">
        <v>7</v>
      </c>
      <c r="B1428" s="2" t="s">
        <v>173</v>
      </c>
      <c r="C1428" s="3" t="s">
        <v>326</v>
      </c>
      <c r="D1428" s="3" t="n">
        <v>25</v>
      </c>
      <c r="E1428" s="3" t="n">
        <v>8</v>
      </c>
      <c r="F1428" s="3" t="n">
        <v>2017</v>
      </c>
      <c r="G1428" s="6" t="s">
        <v>447</v>
      </c>
      <c r="H1428" s="4" t="s">
        <v>9</v>
      </c>
      <c r="I1428" s="4" t="s">
        <v>7</v>
      </c>
      <c r="J1428" s="3" t="n">
        <v>2</v>
      </c>
      <c r="K1428" s="22" t="s">
        <v>9</v>
      </c>
      <c r="L1428" s="3" t="n">
        <v>1</v>
      </c>
      <c r="M1428" s="2" t="s">
        <v>481</v>
      </c>
      <c r="N1428" s="3" t="n">
        <v>76</v>
      </c>
      <c r="P1428" s="17"/>
    </row>
    <row r="1429" customFormat="false" ht="15" hidden="false" customHeight="false" outlineLevel="0" collapsed="false">
      <c r="B1429" s="2" t="s">
        <v>161</v>
      </c>
      <c r="C1429" s="3" t="s">
        <v>330</v>
      </c>
      <c r="D1429" s="3" t="n">
        <v>31</v>
      </c>
      <c r="E1429" s="3" t="n">
        <v>8</v>
      </c>
      <c r="F1429" s="3" t="n">
        <v>2017</v>
      </c>
      <c r="G1429" s="16" t="s">
        <v>7</v>
      </c>
      <c r="H1429" s="4" t="s">
        <v>9</v>
      </c>
      <c r="I1429" s="2" t="s">
        <v>447</v>
      </c>
      <c r="J1429" s="3" t="n">
        <v>2</v>
      </c>
      <c r="K1429" s="22" t="s">
        <v>9</v>
      </c>
      <c r="L1429" s="3" t="n">
        <v>1</v>
      </c>
      <c r="M1429" s="2" t="s">
        <v>482</v>
      </c>
      <c r="N1429" s="3" t="n">
        <v>97</v>
      </c>
      <c r="P1429" s="17"/>
    </row>
    <row r="1430" customFormat="false" ht="15" hidden="false" customHeight="false" outlineLevel="0" collapsed="false">
      <c r="A1430" s="1" t="n">
        <v>9</v>
      </c>
      <c r="B1430" s="2" t="s">
        <v>83</v>
      </c>
      <c r="G1430" s="4"/>
      <c r="H1430" s="4"/>
      <c r="I1430" s="4"/>
      <c r="P1430" s="17"/>
    </row>
    <row r="1431" customFormat="false" ht="15" hidden="false" customHeight="false" outlineLevel="0" collapsed="false">
      <c r="B1431" s="2" t="s">
        <v>393</v>
      </c>
      <c r="C1431" s="3" t="s">
        <v>366</v>
      </c>
      <c r="D1431" s="3" t="n">
        <v>21</v>
      </c>
      <c r="E1431" s="3" t="n">
        <v>8</v>
      </c>
      <c r="F1431" s="3" t="n">
        <v>2017</v>
      </c>
      <c r="G1431" s="16" t="s">
        <v>146</v>
      </c>
      <c r="H1431" s="4" t="s">
        <v>9</v>
      </c>
      <c r="I1431" s="2" t="s">
        <v>161</v>
      </c>
      <c r="J1431" s="3" t="n">
        <v>2</v>
      </c>
      <c r="K1431" s="3" t="s">
        <v>9</v>
      </c>
      <c r="L1431" s="3" t="n">
        <v>0</v>
      </c>
      <c r="M1431" s="2" t="s">
        <v>483</v>
      </c>
      <c r="N1431" s="3" t="n">
        <v>172</v>
      </c>
      <c r="P1431" s="17"/>
    </row>
    <row r="1432" customFormat="false" ht="15" hidden="false" customHeight="false" outlineLevel="0" collapsed="false">
      <c r="A1432" s="1" t="n">
        <v>11</v>
      </c>
      <c r="B1432" s="2" t="s">
        <v>40</v>
      </c>
      <c r="C1432" s="3" t="s">
        <v>366</v>
      </c>
      <c r="D1432" s="3" t="n">
        <v>28</v>
      </c>
      <c r="E1432" s="3" t="n">
        <v>8</v>
      </c>
      <c r="F1432" s="3" t="n">
        <v>2017</v>
      </c>
      <c r="G1432" s="2" t="s">
        <v>161</v>
      </c>
      <c r="H1432" s="4" t="s">
        <v>9</v>
      </c>
      <c r="I1432" s="16" t="s">
        <v>146</v>
      </c>
      <c r="J1432" s="3" t="n">
        <v>0</v>
      </c>
      <c r="K1432" s="3" t="s">
        <v>9</v>
      </c>
      <c r="L1432" s="3" t="n">
        <v>2</v>
      </c>
      <c r="M1432" s="2" t="s">
        <v>484</v>
      </c>
      <c r="N1432" s="3" t="n">
        <v>265</v>
      </c>
      <c r="P1432" s="17"/>
    </row>
    <row r="1433" customFormat="false" ht="15" hidden="false" customHeight="false" outlineLevel="0" collapsed="false">
      <c r="B1433" s="2" t="s">
        <v>91</v>
      </c>
      <c r="G1433" s="4"/>
      <c r="H1433" s="4"/>
      <c r="I1433" s="4"/>
      <c r="P1433" s="17"/>
    </row>
    <row r="1434" customFormat="false" ht="15" hidden="false" customHeight="false" outlineLevel="0" collapsed="false">
      <c r="A1434" s="1" t="n">
        <v>13</v>
      </c>
      <c r="B1434" s="2" t="s">
        <v>109</v>
      </c>
      <c r="C1434" s="3" t="s">
        <v>330</v>
      </c>
      <c r="D1434" s="3" t="n">
        <v>31</v>
      </c>
      <c r="E1434" s="3" t="n">
        <v>8</v>
      </c>
      <c r="F1434" s="3" t="n">
        <v>2017</v>
      </c>
      <c r="G1434" s="16" t="s">
        <v>8</v>
      </c>
      <c r="H1434" s="3" t="s">
        <v>9</v>
      </c>
      <c r="I1434" s="2" t="s">
        <v>46</v>
      </c>
      <c r="J1434" s="3" t="n">
        <v>2</v>
      </c>
      <c r="K1434" s="22" t="s">
        <v>9</v>
      </c>
      <c r="L1434" s="3" t="n">
        <v>1</v>
      </c>
      <c r="M1434" s="2" t="s">
        <v>485</v>
      </c>
      <c r="N1434" s="3" t="n">
        <v>167</v>
      </c>
      <c r="P1434" s="17"/>
    </row>
    <row r="1435" customFormat="false" ht="15" hidden="false" customHeight="false" outlineLevel="0" collapsed="false">
      <c r="B1435" s="2" t="s">
        <v>111</v>
      </c>
      <c r="C1435" s="3" t="s">
        <v>326</v>
      </c>
      <c r="D1435" s="3" t="n">
        <v>1</v>
      </c>
      <c r="E1435" s="3" t="n">
        <v>9</v>
      </c>
      <c r="F1435" s="3" t="n">
        <v>2017</v>
      </c>
      <c r="G1435" s="2" t="s">
        <v>46</v>
      </c>
      <c r="H1435" s="3" t="s">
        <v>9</v>
      </c>
      <c r="I1435" s="16" t="s">
        <v>8</v>
      </c>
      <c r="J1435" s="3" t="n">
        <v>0</v>
      </c>
      <c r="K1435" s="22" t="s">
        <v>9</v>
      </c>
      <c r="L1435" s="3" t="n">
        <v>2</v>
      </c>
      <c r="M1435" s="2" t="s">
        <v>486</v>
      </c>
      <c r="N1435" s="3" t="n">
        <v>65</v>
      </c>
      <c r="P1435" s="17"/>
    </row>
    <row r="1436" customFormat="false" ht="15" hidden="false" customHeight="false" outlineLevel="0" collapsed="false">
      <c r="A1436" s="1" t="n">
        <v>15</v>
      </c>
      <c r="B1436" s="2" t="s">
        <v>5</v>
      </c>
      <c r="G1436" s="4"/>
      <c r="H1436" s="4"/>
      <c r="I1436" s="4"/>
      <c r="P1436" s="17"/>
    </row>
    <row r="1437" customFormat="false" ht="15" hidden="false" customHeight="false" outlineLevel="0" collapsed="false">
      <c r="B1437" s="2" t="s">
        <v>290</v>
      </c>
      <c r="G1437" s="16" t="s">
        <v>77</v>
      </c>
      <c r="P1437" s="17"/>
    </row>
    <row r="1438" customFormat="false" ht="15" hidden="false" customHeight="false" outlineLevel="0" collapsed="false">
      <c r="A1438" s="1" t="n">
        <v>17</v>
      </c>
      <c r="B1438" s="2" t="s">
        <v>26</v>
      </c>
      <c r="C1438" s="3" t="s">
        <v>324</v>
      </c>
      <c r="D1438" s="3" t="n">
        <v>6</v>
      </c>
      <c r="E1438" s="3" t="n">
        <v>9</v>
      </c>
      <c r="F1438" s="3" t="n">
        <v>2017</v>
      </c>
      <c r="G1438" s="16" t="s">
        <v>13</v>
      </c>
      <c r="H1438" s="3" t="s">
        <v>9</v>
      </c>
      <c r="I1438" s="2" t="s">
        <v>8</v>
      </c>
      <c r="J1438" s="3" t="n">
        <v>2</v>
      </c>
      <c r="K1438" s="22" t="s">
        <v>9</v>
      </c>
      <c r="L1438" s="3" t="n">
        <v>1</v>
      </c>
      <c r="M1438" s="2" t="s">
        <v>487</v>
      </c>
      <c r="N1438" s="3" t="n">
        <v>202</v>
      </c>
      <c r="P1438" s="17"/>
    </row>
    <row r="1439" customFormat="false" ht="15" hidden="false" customHeight="false" outlineLevel="0" collapsed="false">
      <c r="C1439" s="3" t="s">
        <v>339</v>
      </c>
      <c r="D1439" s="3" t="n">
        <v>9</v>
      </c>
      <c r="E1439" s="3" t="n">
        <v>9</v>
      </c>
      <c r="F1439" s="3" t="n">
        <v>2017</v>
      </c>
      <c r="G1439" s="2" t="s">
        <v>8</v>
      </c>
      <c r="H1439" s="3" t="s">
        <v>9</v>
      </c>
      <c r="I1439" s="16" t="s">
        <v>13</v>
      </c>
      <c r="J1439" s="3" t="n">
        <v>0</v>
      </c>
      <c r="K1439" s="22" t="s">
        <v>9</v>
      </c>
      <c r="L1439" s="3" t="n">
        <v>2</v>
      </c>
      <c r="M1439" s="2" t="s">
        <v>488</v>
      </c>
      <c r="N1439" s="3" t="n">
        <v>174</v>
      </c>
      <c r="P1439" s="17"/>
    </row>
    <row r="1440" customFormat="false" ht="15" hidden="false" customHeight="false" outlineLevel="0" collapsed="false">
      <c r="G1440" s="16"/>
      <c r="P1440" s="17"/>
    </row>
    <row r="1441" customFormat="false" ht="15" hidden="false" customHeight="false" outlineLevel="0" collapsed="false">
      <c r="C1441" s="3" t="s">
        <v>324</v>
      </c>
      <c r="D1441" s="3" t="n">
        <v>6</v>
      </c>
      <c r="E1441" s="3" t="n">
        <v>9</v>
      </c>
      <c r="F1441" s="3" t="n">
        <v>2017</v>
      </c>
      <c r="G1441" s="16" t="s">
        <v>146</v>
      </c>
      <c r="H1441" s="3" t="s">
        <v>9</v>
      </c>
      <c r="I1441" s="4" t="s">
        <v>7</v>
      </c>
      <c r="J1441" s="3" t="n">
        <v>2</v>
      </c>
      <c r="K1441" s="3" t="s">
        <v>9</v>
      </c>
      <c r="L1441" s="3" t="n">
        <v>0</v>
      </c>
      <c r="M1441" s="2" t="s">
        <v>489</v>
      </c>
      <c r="N1441" s="3" t="n">
        <v>246</v>
      </c>
      <c r="P1441" s="17"/>
    </row>
    <row r="1442" customFormat="false" ht="15" hidden="false" customHeight="false" outlineLevel="0" collapsed="false">
      <c r="C1442" s="3" t="s">
        <v>326</v>
      </c>
      <c r="D1442" s="3" t="n">
        <v>8</v>
      </c>
      <c r="E1442" s="3" t="n">
        <v>9</v>
      </c>
      <c r="F1442" s="3" t="n">
        <v>2017</v>
      </c>
      <c r="G1442" s="4" t="s">
        <v>7</v>
      </c>
      <c r="H1442" s="3" t="s">
        <v>9</v>
      </c>
      <c r="I1442" s="16" t="s">
        <v>146</v>
      </c>
      <c r="J1442" s="3" t="n">
        <v>1</v>
      </c>
      <c r="K1442" s="3" t="s">
        <v>9</v>
      </c>
      <c r="L1442" s="3" t="n">
        <v>2</v>
      </c>
      <c r="M1442" s="2" t="s">
        <v>490</v>
      </c>
      <c r="N1442" s="3" t="n">
        <v>167</v>
      </c>
      <c r="P1442" s="17"/>
    </row>
    <row r="1443" customFormat="false" ht="15" hidden="false" customHeight="false" outlineLevel="0" collapsed="false">
      <c r="G1443" s="4"/>
      <c r="P1443" s="17"/>
    </row>
    <row r="1444" customFormat="false" ht="15" hidden="false" customHeight="false" outlineLevel="0" collapsed="false">
      <c r="G1444" s="16" t="s">
        <v>78</v>
      </c>
      <c r="P1444" s="17"/>
    </row>
    <row r="1445" customFormat="false" ht="15" hidden="false" customHeight="false" outlineLevel="0" collapsed="false">
      <c r="C1445" s="3" t="s">
        <v>326</v>
      </c>
      <c r="D1445" s="3" t="n">
        <v>15</v>
      </c>
      <c r="E1445" s="3" t="n">
        <v>9</v>
      </c>
      <c r="F1445" s="3" t="n">
        <v>2017</v>
      </c>
      <c r="G1445" s="4" t="s">
        <v>7</v>
      </c>
      <c r="H1445" s="3" t="s">
        <v>9</v>
      </c>
      <c r="I1445" s="16" t="s">
        <v>8</v>
      </c>
      <c r="J1445" s="3" t="n">
        <v>0</v>
      </c>
      <c r="K1445" s="22" t="s">
        <v>9</v>
      </c>
      <c r="L1445" s="3" t="n">
        <v>1</v>
      </c>
      <c r="M1445" s="2" t="s">
        <v>491</v>
      </c>
      <c r="N1445" s="3" t="n">
        <v>112</v>
      </c>
      <c r="P1445" s="17"/>
    </row>
    <row r="1446" customFormat="false" ht="15" hidden="false" customHeight="false" outlineLevel="0" collapsed="false">
      <c r="C1446" s="3" t="s">
        <v>332</v>
      </c>
      <c r="D1446" s="3" t="n">
        <v>17</v>
      </c>
      <c r="E1446" s="3" t="n">
        <v>9</v>
      </c>
      <c r="F1446" s="3" t="n">
        <v>2017</v>
      </c>
      <c r="G1446" s="16" t="s">
        <v>8</v>
      </c>
      <c r="H1446" s="3" t="s">
        <v>9</v>
      </c>
      <c r="I1446" s="4" t="s">
        <v>7</v>
      </c>
      <c r="J1446" s="3" t="n">
        <v>2</v>
      </c>
      <c r="K1446" s="22" t="s">
        <v>9</v>
      </c>
      <c r="L1446" s="3" t="n">
        <v>0</v>
      </c>
      <c r="M1446" s="2" t="s">
        <v>492</v>
      </c>
      <c r="N1446" s="3" t="n">
        <v>146</v>
      </c>
      <c r="P1446" s="17"/>
    </row>
    <row r="1447" customFormat="false" ht="15" hidden="false" customHeight="false" outlineLevel="0" collapsed="false">
      <c r="G1447" s="4"/>
      <c r="I1447" s="4"/>
      <c r="P1447" s="17"/>
    </row>
    <row r="1448" customFormat="false" ht="15" hidden="false" customHeight="false" outlineLevel="0" collapsed="false">
      <c r="G1448" s="16" t="s">
        <v>19</v>
      </c>
      <c r="P1448" s="17"/>
    </row>
    <row r="1449" customFormat="false" ht="15" hidden="false" customHeight="false" outlineLevel="0" collapsed="false">
      <c r="C1449" s="3" t="s">
        <v>326</v>
      </c>
      <c r="D1449" s="3" t="n">
        <v>15</v>
      </c>
      <c r="E1449" s="3" t="n">
        <v>9</v>
      </c>
      <c r="F1449" s="3" t="n">
        <v>2017</v>
      </c>
      <c r="G1449" s="2" t="s">
        <v>13</v>
      </c>
      <c r="H1449" s="3" t="s">
        <v>9</v>
      </c>
      <c r="I1449" s="16" t="s">
        <v>146</v>
      </c>
      <c r="J1449" s="3" t="n">
        <v>0</v>
      </c>
      <c r="K1449" s="22" t="s">
        <v>9</v>
      </c>
      <c r="L1449" s="3" t="n">
        <v>2</v>
      </c>
      <c r="M1449" s="2" t="s">
        <v>493</v>
      </c>
      <c r="N1449" s="3" t="n">
        <v>373</v>
      </c>
      <c r="P1449" s="17"/>
    </row>
    <row r="1450" customFormat="false" ht="15" hidden="false" customHeight="false" outlineLevel="0" collapsed="false">
      <c r="C1450" s="3" t="s">
        <v>328</v>
      </c>
      <c r="D1450" s="3" t="n">
        <v>19</v>
      </c>
      <c r="E1450" s="3" t="n">
        <v>9</v>
      </c>
      <c r="F1450" s="3" t="n">
        <v>2017</v>
      </c>
      <c r="G1450" s="16" t="s">
        <v>146</v>
      </c>
      <c r="H1450" s="4" t="s">
        <v>9</v>
      </c>
      <c r="I1450" s="2" t="s">
        <v>13</v>
      </c>
      <c r="J1450" s="3" t="n">
        <v>2</v>
      </c>
      <c r="K1450" s="22" t="s">
        <v>9</v>
      </c>
      <c r="L1450" s="3" t="n">
        <v>0</v>
      </c>
      <c r="M1450" s="2" t="s">
        <v>494</v>
      </c>
      <c r="N1450" s="3" t="n">
        <v>632</v>
      </c>
      <c r="P1450" s="17"/>
    </row>
    <row r="1451" customFormat="false" ht="15" hidden="false" customHeight="false" outlineLevel="0" collapsed="false">
      <c r="P1451" s="17"/>
    </row>
    <row r="1452" customFormat="false" ht="15" hidden="false" customHeight="false" outlineLevel="0" collapsed="false">
      <c r="P1452" s="17"/>
    </row>
    <row r="1453" customFormat="false" ht="15" hidden="false" customHeight="false" outlineLevel="0" collapsed="false">
      <c r="A1453" s="9"/>
      <c r="B1453" s="10" t="s">
        <v>495</v>
      </c>
      <c r="C1453" s="11"/>
      <c r="D1453" s="11"/>
      <c r="E1453" s="11"/>
      <c r="F1453" s="11"/>
      <c r="G1453" s="12" t="s">
        <v>496</v>
      </c>
      <c r="H1453" s="13"/>
      <c r="I1453" s="13"/>
      <c r="J1453" s="11"/>
      <c r="K1453" s="11"/>
      <c r="L1453" s="11"/>
      <c r="M1453" s="14"/>
      <c r="N1453" s="11"/>
      <c r="O1453" s="14"/>
      <c r="P1453" s="15"/>
    </row>
    <row r="1454" customFormat="false" ht="15" hidden="false" customHeight="false" outlineLevel="0" collapsed="false">
      <c r="A1454" s="1" t="n">
        <v>1</v>
      </c>
      <c r="B1454" s="2" t="s">
        <v>83</v>
      </c>
      <c r="G1454" s="16" t="s">
        <v>75</v>
      </c>
      <c r="H1454" s="4"/>
      <c r="I1454" s="4"/>
      <c r="P1454" s="17"/>
    </row>
    <row r="1455" customFormat="false" ht="15" hidden="false" customHeight="false" outlineLevel="0" collapsed="false">
      <c r="A1455" s="1" t="n">
        <v>2</v>
      </c>
      <c r="B1455" s="2" t="s">
        <v>7</v>
      </c>
      <c r="C1455" s="3" t="s">
        <v>328</v>
      </c>
      <c r="D1455" s="3" t="n">
        <v>21</v>
      </c>
      <c r="E1455" s="3" t="n">
        <v>8</v>
      </c>
      <c r="F1455" s="3" t="n">
        <v>2018</v>
      </c>
      <c r="G1455" s="6" t="s">
        <v>7</v>
      </c>
      <c r="H1455" s="4" t="s">
        <v>9</v>
      </c>
      <c r="I1455" s="2" t="s">
        <v>129</v>
      </c>
      <c r="J1455" s="3" t="n">
        <v>2</v>
      </c>
      <c r="K1455" s="22" t="s">
        <v>9</v>
      </c>
      <c r="L1455" s="3" t="n">
        <v>0</v>
      </c>
      <c r="M1455" s="2" t="s">
        <v>497</v>
      </c>
      <c r="N1455" s="3" t="n">
        <v>98</v>
      </c>
      <c r="P1455" s="17"/>
    </row>
    <row r="1456" customFormat="false" ht="15" hidden="false" customHeight="false" outlineLevel="0" collapsed="false">
      <c r="A1456" s="1" t="n">
        <v>3</v>
      </c>
      <c r="B1456" s="2" t="s">
        <v>46</v>
      </c>
      <c r="C1456" s="3" t="s">
        <v>326</v>
      </c>
      <c r="D1456" s="3" t="n">
        <v>24</v>
      </c>
      <c r="E1456" s="3" t="n">
        <v>8</v>
      </c>
      <c r="F1456" s="3" t="n">
        <v>2018</v>
      </c>
      <c r="G1456" s="6" t="s">
        <v>129</v>
      </c>
      <c r="H1456" s="4" t="s">
        <v>9</v>
      </c>
      <c r="I1456" s="2" t="s">
        <v>7</v>
      </c>
      <c r="J1456" s="3" t="n">
        <v>1</v>
      </c>
      <c r="K1456" s="22" t="s">
        <v>9</v>
      </c>
      <c r="L1456" s="3" t="n">
        <v>0</v>
      </c>
      <c r="M1456" s="2" t="s">
        <v>498</v>
      </c>
      <c r="N1456" s="3" t="n">
        <v>102</v>
      </c>
      <c r="P1456" s="17"/>
    </row>
    <row r="1457" customFormat="false" ht="15" hidden="false" customHeight="false" outlineLevel="0" collapsed="false">
      <c r="A1457" s="1" t="n">
        <v>4</v>
      </c>
      <c r="B1457" s="2" t="s">
        <v>415</v>
      </c>
      <c r="C1457" s="3" t="s">
        <v>328</v>
      </c>
      <c r="D1457" s="3" t="n">
        <v>28</v>
      </c>
      <c r="E1457" s="3" t="n">
        <v>8</v>
      </c>
      <c r="F1457" s="3" t="n">
        <v>2018</v>
      </c>
      <c r="G1457" s="16" t="s">
        <v>7</v>
      </c>
      <c r="H1457" s="3" t="s">
        <v>9</v>
      </c>
      <c r="I1457" s="4" t="s">
        <v>129</v>
      </c>
      <c r="J1457" s="3" t="n">
        <v>2</v>
      </c>
      <c r="K1457" s="22" t="s">
        <v>9</v>
      </c>
      <c r="L1457" s="3" t="n">
        <v>0</v>
      </c>
      <c r="M1457" s="2" t="s">
        <v>499</v>
      </c>
      <c r="N1457" s="3" t="n">
        <v>180</v>
      </c>
      <c r="P1457" s="17"/>
    </row>
    <row r="1458" customFormat="false" ht="15" hidden="false" customHeight="false" outlineLevel="0" collapsed="false">
      <c r="A1458" s="1" t="n">
        <v>5</v>
      </c>
      <c r="B1458" s="2" t="s">
        <v>232</v>
      </c>
      <c r="G1458" s="4"/>
      <c r="H1458" s="4"/>
      <c r="I1458" s="4"/>
      <c r="P1458" s="17"/>
    </row>
    <row r="1459" customFormat="false" ht="15" hidden="false" customHeight="false" outlineLevel="0" collapsed="false">
      <c r="A1459" s="1" t="n">
        <v>6</v>
      </c>
      <c r="B1459" s="2" t="s">
        <v>8</v>
      </c>
      <c r="C1459" s="3" t="s">
        <v>366</v>
      </c>
      <c r="D1459" s="3" t="n">
        <v>20</v>
      </c>
      <c r="E1459" s="3" t="n">
        <v>8</v>
      </c>
      <c r="F1459" s="3" t="n">
        <v>2018</v>
      </c>
      <c r="G1459" s="16" t="s">
        <v>415</v>
      </c>
      <c r="H1459" s="4" t="s">
        <v>9</v>
      </c>
      <c r="I1459" s="2" t="s">
        <v>13</v>
      </c>
      <c r="J1459" s="3" t="n">
        <v>2</v>
      </c>
      <c r="K1459" s="22" t="s">
        <v>9</v>
      </c>
      <c r="L1459" s="3" t="n">
        <v>0</v>
      </c>
      <c r="M1459" s="2" t="s">
        <v>500</v>
      </c>
      <c r="N1459" s="3" t="n">
        <v>172</v>
      </c>
      <c r="P1459" s="17"/>
    </row>
    <row r="1460" customFormat="false" ht="15" hidden="false" customHeight="false" outlineLevel="0" collapsed="false">
      <c r="A1460" s="1" t="n">
        <v>7</v>
      </c>
      <c r="B1460" s="2" t="s">
        <v>129</v>
      </c>
      <c r="C1460" s="3" t="s">
        <v>330</v>
      </c>
      <c r="D1460" s="3" t="n">
        <v>23</v>
      </c>
      <c r="E1460" s="3" t="n">
        <v>8</v>
      </c>
      <c r="F1460" s="3" t="n">
        <v>2018</v>
      </c>
      <c r="G1460" s="2" t="s">
        <v>13</v>
      </c>
      <c r="H1460" s="4" t="s">
        <v>9</v>
      </c>
      <c r="I1460" s="16" t="s">
        <v>415</v>
      </c>
      <c r="J1460" s="3" t="n">
        <v>1</v>
      </c>
      <c r="K1460" s="22" t="s">
        <v>9</v>
      </c>
      <c r="L1460" s="3" t="n">
        <v>2</v>
      </c>
      <c r="M1460" s="2" t="s">
        <v>501</v>
      </c>
      <c r="N1460" s="3" t="n">
        <v>101</v>
      </c>
      <c r="P1460" s="17"/>
    </row>
    <row r="1461" customFormat="false" ht="15" hidden="false" customHeight="false" outlineLevel="0" collapsed="false">
      <c r="B1461" s="2" t="s">
        <v>13</v>
      </c>
      <c r="G1461" s="4"/>
      <c r="H1461" s="4"/>
      <c r="I1461" s="4"/>
      <c r="P1461" s="17"/>
    </row>
    <row r="1462" customFormat="false" ht="15" hidden="false" customHeight="false" outlineLevel="0" collapsed="false">
      <c r="A1462" s="1" t="n">
        <v>9</v>
      </c>
      <c r="B1462" s="2" t="s">
        <v>173</v>
      </c>
      <c r="C1462" s="3" t="s">
        <v>366</v>
      </c>
      <c r="D1462" s="3" t="n">
        <v>20</v>
      </c>
      <c r="E1462" s="3" t="n">
        <v>8</v>
      </c>
      <c r="F1462" s="3" t="n">
        <v>2018</v>
      </c>
      <c r="G1462" s="6" t="s">
        <v>83</v>
      </c>
      <c r="H1462" s="4" t="s">
        <v>9</v>
      </c>
      <c r="I1462" s="2" t="s">
        <v>8</v>
      </c>
      <c r="J1462" s="3" t="n">
        <v>2</v>
      </c>
      <c r="K1462" s="22" t="s">
        <v>9</v>
      </c>
      <c r="L1462" s="3" t="n">
        <v>1</v>
      </c>
      <c r="M1462" s="2" t="s">
        <v>502</v>
      </c>
      <c r="N1462" s="3" t="n">
        <v>283</v>
      </c>
      <c r="P1462" s="17"/>
    </row>
    <row r="1463" customFormat="false" ht="15" hidden="false" customHeight="false" outlineLevel="0" collapsed="false">
      <c r="B1463" s="2" t="s">
        <v>40</v>
      </c>
      <c r="C1463" s="3" t="s">
        <v>326</v>
      </c>
      <c r="D1463" s="3" t="n">
        <v>24</v>
      </c>
      <c r="E1463" s="3" t="n">
        <v>8</v>
      </c>
      <c r="F1463" s="3" t="n">
        <v>2018</v>
      </c>
      <c r="G1463" s="2" t="s">
        <v>8</v>
      </c>
      <c r="H1463" s="4" t="s">
        <v>9</v>
      </c>
      <c r="I1463" s="6" t="s">
        <v>83</v>
      </c>
      <c r="J1463" s="3" t="n">
        <v>1</v>
      </c>
      <c r="K1463" s="22" t="s">
        <v>9</v>
      </c>
      <c r="L1463" s="3" t="n">
        <v>2</v>
      </c>
      <c r="M1463" s="2" t="s">
        <v>503</v>
      </c>
      <c r="N1463" s="3" t="n">
        <v>177</v>
      </c>
      <c r="P1463" s="17"/>
    </row>
    <row r="1464" customFormat="false" ht="15" hidden="false" customHeight="false" outlineLevel="0" collapsed="false">
      <c r="A1464" s="1" t="n">
        <v>11</v>
      </c>
      <c r="B1464" s="2" t="s">
        <v>160</v>
      </c>
      <c r="G1464" s="4"/>
      <c r="H1464" s="4"/>
      <c r="I1464" s="4"/>
      <c r="P1464" s="17"/>
    </row>
    <row r="1465" customFormat="false" ht="15" hidden="false" customHeight="false" outlineLevel="0" collapsed="false">
      <c r="B1465" s="2" t="s">
        <v>504</v>
      </c>
      <c r="C1465" s="3" t="s">
        <v>366</v>
      </c>
      <c r="D1465" s="3" t="n">
        <v>20</v>
      </c>
      <c r="E1465" s="3" t="n">
        <v>8</v>
      </c>
      <c r="F1465" s="3" t="n">
        <v>2018</v>
      </c>
      <c r="G1465" s="6" t="s">
        <v>232</v>
      </c>
      <c r="H1465" s="3" t="s">
        <v>9</v>
      </c>
      <c r="I1465" s="4" t="s">
        <v>46</v>
      </c>
      <c r="J1465" s="3" t="n">
        <v>1</v>
      </c>
      <c r="K1465" s="22" t="s">
        <v>9</v>
      </c>
      <c r="L1465" s="3" t="n">
        <v>0</v>
      </c>
      <c r="M1465" s="2" t="s">
        <v>505</v>
      </c>
      <c r="N1465" s="3" t="n">
        <v>232</v>
      </c>
      <c r="P1465" s="17"/>
    </row>
    <row r="1466" customFormat="false" ht="15" hidden="false" customHeight="false" outlineLevel="0" collapsed="false">
      <c r="A1466" s="1" t="n">
        <v>13</v>
      </c>
      <c r="B1466" s="2" t="s">
        <v>249</v>
      </c>
      <c r="C1466" s="3" t="s">
        <v>326</v>
      </c>
      <c r="D1466" s="3" t="n">
        <v>24</v>
      </c>
      <c r="E1466" s="3" t="n">
        <v>8</v>
      </c>
      <c r="F1466" s="3" t="n">
        <v>2018</v>
      </c>
      <c r="G1466" s="16" t="s">
        <v>46</v>
      </c>
      <c r="H1466" s="3" t="s">
        <v>9</v>
      </c>
      <c r="I1466" s="2" t="s">
        <v>232</v>
      </c>
      <c r="J1466" s="3" t="n">
        <v>2</v>
      </c>
      <c r="K1466" s="22" t="s">
        <v>9</v>
      </c>
      <c r="L1466" s="3" t="n">
        <v>1</v>
      </c>
      <c r="M1466" s="2" t="s">
        <v>506</v>
      </c>
      <c r="N1466" s="3" t="n">
        <v>151</v>
      </c>
      <c r="P1466" s="17"/>
    </row>
    <row r="1467" customFormat="false" ht="15" hidden="false" customHeight="false" outlineLevel="0" collapsed="false">
      <c r="B1467" s="2" t="s">
        <v>109</v>
      </c>
      <c r="C1467" s="3" t="s">
        <v>328</v>
      </c>
      <c r="D1467" s="3" t="n">
        <v>28</v>
      </c>
      <c r="E1467" s="3" t="n">
        <v>8</v>
      </c>
      <c r="F1467" s="3" t="n">
        <v>2018</v>
      </c>
      <c r="G1467" s="2" t="s">
        <v>232</v>
      </c>
      <c r="H1467" s="3" t="s">
        <v>9</v>
      </c>
      <c r="I1467" s="16" t="s">
        <v>46</v>
      </c>
      <c r="J1467" s="3" t="n">
        <v>1</v>
      </c>
      <c r="K1467" s="22" t="s">
        <v>9</v>
      </c>
      <c r="L1467" s="3" t="n">
        <v>2</v>
      </c>
      <c r="M1467" s="2" t="s">
        <v>507</v>
      </c>
      <c r="N1467" s="3" t="n">
        <v>268</v>
      </c>
      <c r="P1467" s="17"/>
    </row>
    <row r="1468" customFormat="false" ht="15" hidden="false" customHeight="false" outlineLevel="0" collapsed="false">
      <c r="A1468" s="1" t="n">
        <v>15</v>
      </c>
      <c r="B1468" s="2" t="s">
        <v>26</v>
      </c>
      <c r="G1468" s="4"/>
      <c r="H1468" s="4"/>
      <c r="I1468" s="4"/>
      <c r="P1468" s="17"/>
    </row>
    <row r="1469" customFormat="false" ht="15" hidden="false" customHeight="false" outlineLevel="0" collapsed="false">
      <c r="B1469" s="2" t="s">
        <v>119</v>
      </c>
      <c r="G1469" s="16" t="s">
        <v>77</v>
      </c>
      <c r="P1469" s="17"/>
    </row>
    <row r="1470" customFormat="false" ht="15" hidden="false" customHeight="false" outlineLevel="0" collapsed="false">
      <c r="A1470" s="1" t="n">
        <v>17</v>
      </c>
      <c r="B1470" s="2" t="s">
        <v>5</v>
      </c>
      <c r="C1470" s="3" t="s">
        <v>332</v>
      </c>
      <c r="D1470" s="3" t="n">
        <v>2</v>
      </c>
      <c r="E1470" s="3" t="n">
        <v>9</v>
      </c>
      <c r="F1470" s="3" t="n">
        <v>2018</v>
      </c>
      <c r="G1470" s="4" t="s">
        <v>415</v>
      </c>
      <c r="H1470" s="3" t="s">
        <v>9</v>
      </c>
      <c r="I1470" s="6" t="s">
        <v>83</v>
      </c>
      <c r="J1470" s="3" t="n">
        <v>0</v>
      </c>
      <c r="K1470" s="22" t="s">
        <v>9</v>
      </c>
      <c r="L1470" s="3" t="n">
        <v>2</v>
      </c>
      <c r="M1470" s="2" t="s">
        <v>508</v>
      </c>
      <c r="N1470" s="3" t="n">
        <v>282</v>
      </c>
      <c r="P1470" s="17"/>
    </row>
    <row r="1471" customFormat="false" ht="15" hidden="false" customHeight="false" outlineLevel="0" collapsed="false">
      <c r="B1471" s="2" t="s">
        <v>57</v>
      </c>
      <c r="C1471" s="3" t="s">
        <v>339</v>
      </c>
      <c r="D1471" s="3" t="n">
        <v>8</v>
      </c>
      <c r="E1471" s="3" t="n">
        <v>9</v>
      </c>
      <c r="F1471" s="3" t="n">
        <v>2018</v>
      </c>
      <c r="G1471" s="6" t="s">
        <v>83</v>
      </c>
      <c r="H1471" s="3" t="s">
        <v>9</v>
      </c>
      <c r="I1471" s="4" t="s">
        <v>415</v>
      </c>
      <c r="J1471" s="3" t="n">
        <v>2</v>
      </c>
      <c r="K1471" s="22" t="s">
        <v>9</v>
      </c>
      <c r="L1471" s="3" t="n">
        <v>1</v>
      </c>
      <c r="M1471" s="2" t="s">
        <v>509</v>
      </c>
      <c r="N1471" s="3" t="n">
        <v>418</v>
      </c>
      <c r="P1471" s="17"/>
    </row>
    <row r="1472" customFormat="false" ht="15" hidden="false" customHeight="false" outlineLevel="0" collapsed="false">
      <c r="A1472" s="1" t="n">
        <v>19</v>
      </c>
      <c r="B1472" s="2" t="s">
        <v>220</v>
      </c>
      <c r="G1472" s="16"/>
      <c r="P1472" s="17"/>
    </row>
    <row r="1473" customFormat="false" ht="15" hidden="false" customHeight="false" outlineLevel="0" collapsed="false">
      <c r="B1473" s="2" t="s">
        <v>161</v>
      </c>
      <c r="C1473" s="3" t="s">
        <v>366</v>
      </c>
      <c r="D1473" s="3" t="n">
        <v>3</v>
      </c>
      <c r="E1473" s="3" t="n">
        <v>9</v>
      </c>
      <c r="F1473" s="3" t="n">
        <v>2018</v>
      </c>
      <c r="G1473" s="2" t="s">
        <v>7</v>
      </c>
      <c r="H1473" s="3" t="s">
        <v>9</v>
      </c>
      <c r="I1473" s="6" t="s">
        <v>46</v>
      </c>
      <c r="J1473" s="3" t="n">
        <v>0</v>
      </c>
      <c r="K1473" s="22" t="s">
        <v>9</v>
      </c>
      <c r="L1473" s="3" t="n">
        <v>2</v>
      </c>
      <c r="M1473" s="2" t="s">
        <v>510</v>
      </c>
      <c r="N1473" s="3" t="n">
        <v>200</v>
      </c>
      <c r="P1473" s="17"/>
    </row>
    <row r="1474" customFormat="false" ht="15" hidden="false" customHeight="false" outlineLevel="0" collapsed="false">
      <c r="C1474" s="3" t="s">
        <v>324</v>
      </c>
      <c r="D1474" s="3" t="n">
        <v>5</v>
      </c>
      <c r="E1474" s="3" t="n">
        <v>9</v>
      </c>
      <c r="F1474" s="3" t="n">
        <v>2018</v>
      </c>
      <c r="G1474" s="2" t="s">
        <v>46</v>
      </c>
      <c r="H1474" s="3" t="s">
        <v>9</v>
      </c>
      <c r="I1474" s="6" t="s">
        <v>7</v>
      </c>
      <c r="J1474" s="3" t="n">
        <v>1</v>
      </c>
      <c r="K1474" s="22" t="s">
        <v>9</v>
      </c>
      <c r="L1474" s="3" t="n">
        <v>2</v>
      </c>
      <c r="M1474" s="2" t="s">
        <v>511</v>
      </c>
      <c r="N1474" s="3" t="n">
        <v>261</v>
      </c>
      <c r="P1474" s="17"/>
    </row>
    <row r="1475" customFormat="false" ht="15" hidden="false" customHeight="false" outlineLevel="0" collapsed="false">
      <c r="C1475" s="3" t="s">
        <v>328</v>
      </c>
      <c r="D1475" s="3" t="n">
        <v>11</v>
      </c>
      <c r="E1475" s="3" t="n">
        <v>9</v>
      </c>
      <c r="F1475" s="3" t="n">
        <v>2018</v>
      </c>
      <c r="G1475" s="6" t="s">
        <v>7</v>
      </c>
      <c r="H1475" s="3" t="s">
        <v>9</v>
      </c>
      <c r="I1475" s="2" t="s">
        <v>46</v>
      </c>
      <c r="J1475" s="3" t="n">
        <v>2</v>
      </c>
      <c r="K1475" s="22" t="s">
        <v>9</v>
      </c>
      <c r="L1475" s="3" t="n">
        <v>0</v>
      </c>
      <c r="M1475" s="2" t="s">
        <v>512</v>
      </c>
      <c r="N1475" s="3" t="n">
        <v>130</v>
      </c>
      <c r="P1475" s="17"/>
    </row>
    <row r="1476" customFormat="false" ht="15" hidden="false" customHeight="false" outlineLevel="0" collapsed="false">
      <c r="G1476" s="4"/>
      <c r="P1476" s="17"/>
    </row>
    <row r="1477" customFormat="false" ht="15" hidden="false" customHeight="false" outlineLevel="0" collapsed="false">
      <c r="G1477" s="16" t="s">
        <v>78</v>
      </c>
      <c r="P1477" s="17"/>
    </row>
    <row r="1478" customFormat="false" ht="15" hidden="false" customHeight="false" outlineLevel="0" collapsed="false">
      <c r="C1478" s="3" t="s">
        <v>339</v>
      </c>
      <c r="D1478" s="3" t="n">
        <v>15</v>
      </c>
      <c r="E1478" s="3" t="n">
        <v>9</v>
      </c>
      <c r="F1478" s="3" t="n">
        <v>2018</v>
      </c>
      <c r="G1478" s="16" t="s">
        <v>415</v>
      </c>
      <c r="H1478" s="3" t="s">
        <v>9</v>
      </c>
      <c r="I1478" s="2" t="s">
        <v>46</v>
      </c>
      <c r="J1478" s="3" t="n">
        <v>1</v>
      </c>
      <c r="K1478" s="22" t="s">
        <v>9</v>
      </c>
      <c r="L1478" s="3" t="n">
        <v>0</v>
      </c>
      <c r="M1478" s="2" t="s">
        <v>513</v>
      </c>
      <c r="N1478" s="3" t="n">
        <v>128</v>
      </c>
      <c r="P1478" s="17"/>
    </row>
    <row r="1479" customFormat="false" ht="15" hidden="false" customHeight="false" outlineLevel="0" collapsed="false">
      <c r="C1479" s="3" t="s">
        <v>332</v>
      </c>
      <c r="D1479" s="3" t="n">
        <v>16</v>
      </c>
      <c r="E1479" s="3" t="n">
        <v>9</v>
      </c>
      <c r="F1479" s="3" t="n">
        <v>2018</v>
      </c>
      <c r="G1479" s="6" t="s">
        <v>46</v>
      </c>
      <c r="H1479" s="3" t="s">
        <v>9</v>
      </c>
      <c r="I1479" s="4" t="s">
        <v>415</v>
      </c>
      <c r="J1479" s="3" t="n">
        <v>2</v>
      </c>
      <c r="K1479" s="22" t="s">
        <v>9</v>
      </c>
      <c r="L1479" s="3" t="n">
        <v>1</v>
      </c>
      <c r="M1479" s="2" t="s">
        <v>514</v>
      </c>
      <c r="N1479" s="3" t="n">
        <v>136</v>
      </c>
      <c r="P1479" s="17"/>
    </row>
    <row r="1480" customFormat="false" ht="15" hidden="false" customHeight="false" outlineLevel="0" collapsed="false">
      <c r="C1480" s="3" t="s">
        <v>339</v>
      </c>
      <c r="D1480" s="3" t="n">
        <v>22</v>
      </c>
      <c r="E1480" s="3" t="n">
        <v>9</v>
      </c>
      <c r="F1480" s="3" t="n">
        <v>2018</v>
      </c>
      <c r="G1480" s="4" t="s">
        <v>415</v>
      </c>
      <c r="H1480" s="3" t="s">
        <v>9</v>
      </c>
      <c r="I1480" s="6" t="s">
        <v>46</v>
      </c>
      <c r="J1480" s="3" t="n">
        <v>0</v>
      </c>
      <c r="K1480" s="22" t="s">
        <v>9</v>
      </c>
      <c r="L1480" s="3" t="n">
        <v>2</v>
      </c>
      <c r="M1480" s="2" t="s">
        <v>515</v>
      </c>
      <c r="N1480" s="3" t="n">
        <v>158</v>
      </c>
      <c r="P1480" s="17"/>
    </row>
    <row r="1481" customFormat="false" ht="15" hidden="false" customHeight="false" outlineLevel="0" collapsed="false">
      <c r="G1481" s="4"/>
      <c r="I1481" s="4"/>
      <c r="P1481" s="17"/>
    </row>
    <row r="1482" customFormat="false" ht="15" hidden="false" customHeight="false" outlineLevel="0" collapsed="false">
      <c r="G1482" s="16" t="s">
        <v>19</v>
      </c>
      <c r="P1482" s="17"/>
    </row>
    <row r="1483" customFormat="false" ht="15" hidden="false" customHeight="false" outlineLevel="0" collapsed="false">
      <c r="C1483" s="3" t="s">
        <v>339</v>
      </c>
      <c r="D1483" s="3" t="n">
        <v>15</v>
      </c>
      <c r="E1483" s="3" t="n">
        <v>9</v>
      </c>
      <c r="F1483" s="3" t="n">
        <v>2018</v>
      </c>
      <c r="G1483" s="2" t="s">
        <v>7</v>
      </c>
      <c r="H1483" s="3" t="s">
        <v>9</v>
      </c>
      <c r="I1483" s="6" t="s">
        <v>83</v>
      </c>
      <c r="J1483" s="3" t="n">
        <v>0</v>
      </c>
      <c r="K1483" s="22" t="s">
        <v>9</v>
      </c>
      <c r="L1483" s="3" t="n">
        <v>1</v>
      </c>
      <c r="M1483" s="2" t="s">
        <v>516</v>
      </c>
      <c r="N1483" s="3" t="n">
        <v>185</v>
      </c>
      <c r="P1483" s="17"/>
    </row>
    <row r="1484" customFormat="false" ht="15" hidden="false" customHeight="false" outlineLevel="0" collapsed="false">
      <c r="C1484" s="3" t="s">
        <v>332</v>
      </c>
      <c r="D1484" s="3" t="n">
        <v>16</v>
      </c>
      <c r="E1484" s="3" t="n">
        <v>9</v>
      </c>
      <c r="F1484" s="3" t="n">
        <v>2018</v>
      </c>
      <c r="G1484" s="6" t="s">
        <v>83</v>
      </c>
      <c r="H1484" s="4" t="s">
        <v>9</v>
      </c>
      <c r="I1484" s="2" t="s">
        <v>7</v>
      </c>
      <c r="J1484" s="3" t="n">
        <v>2</v>
      </c>
      <c r="K1484" s="22" t="s">
        <v>9</v>
      </c>
      <c r="L1484" s="3" t="n">
        <v>0</v>
      </c>
      <c r="M1484" s="2" t="s">
        <v>517</v>
      </c>
      <c r="N1484" s="3" t="n">
        <v>632</v>
      </c>
      <c r="P1484" s="17"/>
    </row>
    <row r="1485" customFormat="false" ht="15" hidden="false" customHeight="false" outlineLevel="0" collapsed="false">
      <c r="P1485" s="17"/>
    </row>
    <row r="1486" customFormat="false" ht="15" hidden="false" customHeight="false" outlineLevel="0" collapsed="false">
      <c r="P1486" s="17"/>
    </row>
    <row r="1487" customFormat="false" ht="15" hidden="false" customHeight="false" outlineLevel="0" collapsed="false">
      <c r="A1487" s="9"/>
      <c r="B1487" s="10" t="s">
        <v>518</v>
      </c>
      <c r="C1487" s="11"/>
      <c r="D1487" s="11"/>
      <c r="E1487" s="11"/>
      <c r="F1487" s="11"/>
      <c r="G1487" s="12" t="s">
        <v>519</v>
      </c>
      <c r="H1487" s="13"/>
      <c r="I1487" s="13"/>
      <c r="J1487" s="11"/>
      <c r="K1487" s="11"/>
      <c r="L1487" s="11"/>
      <c r="M1487" s="14"/>
      <c r="N1487" s="11"/>
      <c r="O1487" s="14"/>
      <c r="P1487" s="15"/>
    </row>
    <row r="1488" customFormat="false" ht="15" hidden="false" customHeight="false" outlineLevel="0" collapsed="false">
      <c r="A1488" s="1" t="n">
        <v>1</v>
      </c>
      <c r="B1488" s="2" t="s">
        <v>8</v>
      </c>
      <c r="G1488" s="16" t="s">
        <v>75</v>
      </c>
      <c r="H1488" s="4"/>
      <c r="I1488" s="4"/>
      <c r="P1488" s="17"/>
    </row>
    <row r="1489" customFormat="false" ht="15" hidden="false" customHeight="false" outlineLevel="0" collapsed="false">
      <c r="A1489" s="1" t="n">
        <v>2</v>
      </c>
      <c r="B1489" s="2" t="s">
        <v>129</v>
      </c>
      <c r="C1489" s="3" t="s">
        <v>324</v>
      </c>
      <c r="D1489" s="3" t="n">
        <v>21</v>
      </c>
      <c r="E1489" s="3" t="n">
        <v>8</v>
      </c>
      <c r="F1489" s="3" t="n">
        <v>2019</v>
      </c>
      <c r="G1489" s="16" t="s">
        <v>46</v>
      </c>
      <c r="H1489" s="4" t="s">
        <v>9</v>
      </c>
      <c r="I1489" s="2" t="s">
        <v>232</v>
      </c>
      <c r="J1489" s="3" t="n">
        <v>1</v>
      </c>
      <c r="K1489" s="22" t="s">
        <v>9</v>
      </c>
      <c r="L1489" s="3" t="n">
        <v>0</v>
      </c>
      <c r="M1489" s="24" t="s">
        <v>392</v>
      </c>
      <c r="N1489" s="3" t="n">
        <v>79</v>
      </c>
      <c r="P1489" s="17"/>
    </row>
    <row r="1490" customFormat="false" ht="15" hidden="false" customHeight="false" outlineLevel="0" collapsed="false">
      <c r="A1490" s="1" t="n">
        <v>3</v>
      </c>
      <c r="B1490" s="2" t="s">
        <v>5</v>
      </c>
      <c r="C1490" s="3" t="s">
        <v>339</v>
      </c>
      <c r="D1490" s="3" t="n">
        <v>24</v>
      </c>
      <c r="E1490" s="3" t="n">
        <v>8</v>
      </c>
      <c r="F1490" s="3" t="n">
        <v>2019</v>
      </c>
      <c r="G1490" s="6" t="s">
        <v>232</v>
      </c>
      <c r="H1490" s="4" t="s">
        <v>9</v>
      </c>
      <c r="I1490" s="4" t="s">
        <v>46</v>
      </c>
      <c r="J1490" s="3" t="n">
        <v>2</v>
      </c>
      <c r="K1490" s="22" t="s">
        <v>9</v>
      </c>
      <c r="L1490" s="3" t="n">
        <v>0</v>
      </c>
      <c r="M1490" s="24" t="s">
        <v>520</v>
      </c>
      <c r="N1490" s="3" t="n">
        <v>163</v>
      </c>
      <c r="P1490" s="17"/>
    </row>
    <row r="1491" customFormat="false" ht="15" hidden="false" customHeight="false" outlineLevel="0" collapsed="false">
      <c r="A1491" s="1" t="n">
        <v>4</v>
      </c>
      <c r="B1491" s="2" t="s">
        <v>46</v>
      </c>
      <c r="C1491" s="3" t="s">
        <v>332</v>
      </c>
      <c r="D1491" s="3" t="n">
        <v>1</v>
      </c>
      <c r="E1491" s="3" t="n">
        <v>9</v>
      </c>
      <c r="F1491" s="3" t="n">
        <v>2019</v>
      </c>
      <c r="G1491" s="16" t="s">
        <v>46</v>
      </c>
      <c r="H1491" s="4" t="s">
        <v>9</v>
      </c>
      <c r="I1491" s="2" t="s">
        <v>232</v>
      </c>
      <c r="J1491" s="3" t="n">
        <v>1</v>
      </c>
      <c r="K1491" s="22" t="s">
        <v>9</v>
      </c>
      <c r="L1491" s="3" t="n">
        <v>0</v>
      </c>
      <c r="M1491" s="24" t="s">
        <v>521</v>
      </c>
      <c r="N1491" s="3" t="n">
        <v>203</v>
      </c>
      <c r="P1491" s="17"/>
    </row>
    <row r="1492" customFormat="false" ht="15" hidden="false" customHeight="false" outlineLevel="0" collapsed="false">
      <c r="A1492" s="1" t="n">
        <v>5</v>
      </c>
      <c r="B1492" s="2" t="s">
        <v>173</v>
      </c>
      <c r="G1492" s="4"/>
      <c r="H1492" s="4"/>
      <c r="I1492" s="4"/>
      <c r="P1492" s="17"/>
    </row>
    <row r="1493" customFormat="false" ht="15" hidden="false" customHeight="false" outlineLevel="0" collapsed="false">
      <c r="A1493" s="1" t="n">
        <v>6</v>
      </c>
      <c r="B1493" s="2" t="s">
        <v>7</v>
      </c>
      <c r="C1493" s="3" t="s">
        <v>366</v>
      </c>
      <c r="D1493" s="3" t="n">
        <v>19</v>
      </c>
      <c r="E1493" s="3" t="n">
        <v>8</v>
      </c>
      <c r="F1493" s="3" t="n">
        <v>2019</v>
      </c>
      <c r="G1493" s="4" t="s">
        <v>129</v>
      </c>
      <c r="H1493" s="4" t="s">
        <v>9</v>
      </c>
      <c r="I1493" s="6" t="s">
        <v>522</v>
      </c>
      <c r="J1493" s="3" t="n">
        <v>0</v>
      </c>
      <c r="K1493" s="22" t="s">
        <v>9</v>
      </c>
      <c r="L1493" s="3" t="n">
        <v>1</v>
      </c>
      <c r="M1493" s="24" t="s">
        <v>523</v>
      </c>
      <c r="N1493" s="3" t="n">
        <v>142</v>
      </c>
      <c r="P1493" s="17"/>
    </row>
    <row r="1494" customFormat="false" ht="15" hidden="false" customHeight="false" outlineLevel="0" collapsed="false">
      <c r="A1494" s="1" t="n">
        <v>7</v>
      </c>
      <c r="B1494" s="2" t="s">
        <v>522</v>
      </c>
      <c r="C1494" s="3" t="s">
        <v>326</v>
      </c>
      <c r="D1494" s="3" t="n">
        <v>23</v>
      </c>
      <c r="E1494" s="3" t="n">
        <v>8</v>
      </c>
      <c r="F1494" s="3" t="n">
        <v>2019</v>
      </c>
      <c r="G1494" s="2" t="s">
        <v>522</v>
      </c>
      <c r="H1494" s="4" t="s">
        <v>9</v>
      </c>
      <c r="I1494" s="16" t="s">
        <v>129</v>
      </c>
      <c r="J1494" s="3" t="n">
        <v>0</v>
      </c>
      <c r="K1494" s="22" t="s">
        <v>9</v>
      </c>
      <c r="L1494" s="3" t="n">
        <v>2</v>
      </c>
      <c r="M1494" s="24" t="s">
        <v>524</v>
      </c>
      <c r="N1494" s="3" t="n">
        <v>215</v>
      </c>
      <c r="P1494" s="17"/>
    </row>
    <row r="1495" customFormat="false" ht="15" hidden="false" customHeight="false" outlineLevel="0" collapsed="false">
      <c r="A1495" s="1" t="n">
        <v>8</v>
      </c>
      <c r="B1495" s="2" t="s">
        <v>232</v>
      </c>
      <c r="C1495" s="3" t="s">
        <v>326</v>
      </c>
      <c r="D1495" s="3" t="n">
        <v>30</v>
      </c>
      <c r="E1495" s="3" t="n">
        <v>8</v>
      </c>
      <c r="F1495" s="3" t="n">
        <v>2019</v>
      </c>
      <c r="G1495" s="16" t="s">
        <v>129</v>
      </c>
      <c r="H1495" s="4" t="s">
        <v>9</v>
      </c>
      <c r="I1495" s="2" t="s">
        <v>522</v>
      </c>
      <c r="J1495" s="3" t="n">
        <v>1</v>
      </c>
      <c r="K1495" s="22" t="s">
        <v>9</v>
      </c>
      <c r="L1495" s="3" t="n">
        <v>0</v>
      </c>
      <c r="M1495" s="24" t="s">
        <v>380</v>
      </c>
      <c r="N1495" s="3" t="n">
        <v>203</v>
      </c>
      <c r="P1495" s="17"/>
    </row>
    <row r="1496" customFormat="false" ht="15" hidden="false" customHeight="false" outlineLevel="0" collapsed="false">
      <c r="A1496" s="1" t="n">
        <v>9</v>
      </c>
      <c r="B1496" s="2" t="s">
        <v>40</v>
      </c>
      <c r="G1496" s="4"/>
      <c r="H1496" s="4"/>
      <c r="I1496" s="4"/>
      <c r="P1496" s="17"/>
    </row>
    <row r="1497" customFormat="false" ht="15" hidden="false" customHeight="false" outlineLevel="0" collapsed="false">
      <c r="A1497" s="1" t="n">
        <v>10</v>
      </c>
      <c r="B1497" s="2" t="s">
        <v>160</v>
      </c>
      <c r="C1497" s="3" t="s">
        <v>366</v>
      </c>
      <c r="D1497" s="3" t="n">
        <v>19</v>
      </c>
      <c r="E1497" s="3" t="n">
        <v>8</v>
      </c>
      <c r="F1497" s="3" t="n">
        <v>2019</v>
      </c>
      <c r="G1497" s="2" t="s">
        <v>173</v>
      </c>
      <c r="H1497" s="4" t="s">
        <v>9</v>
      </c>
      <c r="I1497" s="6" t="s">
        <v>5</v>
      </c>
      <c r="J1497" s="3" t="n">
        <v>0</v>
      </c>
      <c r="K1497" s="22" t="s">
        <v>9</v>
      </c>
      <c r="L1497" s="3" t="n">
        <v>2</v>
      </c>
      <c r="M1497" s="24" t="s">
        <v>525</v>
      </c>
      <c r="N1497" s="3" t="n">
        <v>76</v>
      </c>
      <c r="P1497" s="17"/>
    </row>
    <row r="1498" customFormat="false" ht="15" hidden="false" customHeight="false" outlineLevel="0" collapsed="false">
      <c r="A1498" s="1" t="n">
        <v>11</v>
      </c>
      <c r="B1498" s="2" t="s">
        <v>57</v>
      </c>
      <c r="C1498" s="3" t="s">
        <v>326</v>
      </c>
      <c r="D1498" s="3" t="n">
        <v>23</v>
      </c>
      <c r="E1498" s="3" t="n">
        <v>8</v>
      </c>
      <c r="F1498" s="3" t="n">
        <v>2019</v>
      </c>
      <c r="G1498" s="6" t="s">
        <v>5</v>
      </c>
      <c r="H1498" s="4" t="s">
        <v>9</v>
      </c>
      <c r="I1498" s="2" t="s">
        <v>173</v>
      </c>
      <c r="J1498" s="3" t="n">
        <v>2</v>
      </c>
      <c r="K1498" s="22" t="s">
        <v>9</v>
      </c>
      <c r="L1498" s="3" t="n">
        <v>0</v>
      </c>
      <c r="M1498" s="24" t="s">
        <v>526</v>
      </c>
      <c r="N1498" s="3" t="n">
        <v>231</v>
      </c>
      <c r="P1498" s="17"/>
    </row>
    <row r="1499" customFormat="false" ht="15" hidden="false" customHeight="false" outlineLevel="0" collapsed="false">
      <c r="B1499" s="2" t="s">
        <v>91</v>
      </c>
      <c r="G1499" s="4"/>
      <c r="H1499" s="4"/>
      <c r="I1499" s="4"/>
      <c r="P1499" s="17"/>
    </row>
    <row r="1500" customFormat="false" ht="15" hidden="false" customHeight="false" outlineLevel="0" collapsed="false">
      <c r="A1500" s="1" t="n">
        <v>13</v>
      </c>
      <c r="B1500" s="2" t="s">
        <v>527</v>
      </c>
      <c r="C1500" s="3" t="s">
        <v>328</v>
      </c>
      <c r="D1500" s="3" t="n">
        <v>22</v>
      </c>
      <c r="E1500" s="3" t="n">
        <v>8</v>
      </c>
      <c r="F1500" s="3" t="n">
        <v>2019</v>
      </c>
      <c r="G1500" s="2" t="s">
        <v>7</v>
      </c>
      <c r="H1500" s="3" t="s">
        <v>9</v>
      </c>
      <c r="I1500" s="16" t="s">
        <v>8</v>
      </c>
      <c r="J1500" s="3" t="n">
        <v>1</v>
      </c>
      <c r="K1500" s="22" t="s">
        <v>9</v>
      </c>
      <c r="L1500" s="3" t="n">
        <v>2</v>
      </c>
      <c r="M1500" s="24" t="s">
        <v>528</v>
      </c>
      <c r="N1500" s="3" t="n">
        <v>120</v>
      </c>
      <c r="P1500" s="17"/>
    </row>
    <row r="1501" customFormat="false" ht="15" hidden="false" customHeight="false" outlineLevel="0" collapsed="false">
      <c r="B1501" s="2" t="s">
        <v>415</v>
      </c>
      <c r="C1501" s="3" t="s">
        <v>366</v>
      </c>
      <c r="D1501" s="3" t="n">
        <v>26</v>
      </c>
      <c r="E1501" s="3" t="n">
        <v>8</v>
      </c>
      <c r="F1501" s="3" t="n">
        <v>2019</v>
      </c>
      <c r="G1501" s="16" t="s">
        <v>8</v>
      </c>
      <c r="H1501" s="3" t="s">
        <v>9</v>
      </c>
      <c r="I1501" s="2" t="s">
        <v>7</v>
      </c>
      <c r="J1501" s="3" t="n">
        <v>2</v>
      </c>
      <c r="K1501" s="22" t="s">
        <v>9</v>
      </c>
      <c r="L1501" s="3" t="n">
        <v>0</v>
      </c>
      <c r="M1501" s="24" t="s">
        <v>420</v>
      </c>
      <c r="N1501" s="3" t="n">
        <v>108</v>
      </c>
      <c r="P1501" s="17"/>
    </row>
    <row r="1502" customFormat="false" ht="15" hidden="false" customHeight="false" outlineLevel="0" collapsed="false">
      <c r="A1502" s="1" t="n">
        <v>15</v>
      </c>
      <c r="B1502" s="2" t="s">
        <v>83</v>
      </c>
      <c r="G1502" s="4"/>
      <c r="H1502" s="4"/>
      <c r="I1502" s="4"/>
      <c r="P1502" s="17"/>
    </row>
    <row r="1503" customFormat="false" ht="15" hidden="false" customHeight="false" outlineLevel="0" collapsed="false">
      <c r="B1503" s="2" t="s">
        <v>119</v>
      </c>
      <c r="G1503" s="16" t="s">
        <v>77</v>
      </c>
      <c r="P1503" s="17"/>
    </row>
    <row r="1504" customFormat="false" ht="15" hidden="false" customHeight="false" outlineLevel="0" collapsed="false">
      <c r="A1504" s="1" t="n">
        <v>17</v>
      </c>
      <c r="B1504" s="2" t="s">
        <v>220</v>
      </c>
      <c r="C1504" s="3" t="s">
        <v>324</v>
      </c>
      <c r="D1504" s="3" t="n">
        <v>4</v>
      </c>
      <c r="E1504" s="3" t="n">
        <v>9</v>
      </c>
      <c r="F1504" s="3" t="n">
        <v>2019</v>
      </c>
      <c r="G1504" s="16" t="s">
        <v>8</v>
      </c>
      <c r="H1504" s="3" t="s">
        <v>9</v>
      </c>
      <c r="I1504" s="2" t="s">
        <v>5</v>
      </c>
      <c r="J1504" s="3" t="n">
        <v>2</v>
      </c>
      <c r="K1504" s="22" t="s">
        <v>9</v>
      </c>
      <c r="L1504" s="3" t="n">
        <v>1</v>
      </c>
      <c r="M1504" s="2" t="s">
        <v>529</v>
      </c>
      <c r="N1504" s="3" t="n">
        <v>148</v>
      </c>
      <c r="P1504" s="17"/>
    </row>
    <row r="1505" customFormat="false" ht="15" hidden="false" customHeight="false" outlineLevel="0" collapsed="false">
      <c r="B1505" s="2" t="s">
        <v>249</v>
      </c>
      <c r="C1505" s="3" t="s">
        <v>326</v>
      </c>
      <c r="D1505" s="3" t="n">
        <v>6</v>
      </c>
      <c r="E1505" s="3" t="n">
        <v>9</v>
      </c>
      <c r="F1505" s="3" t="n">
        <v>2019</v>
      </c>
      <c r="G1505" s="2" t="s">
        <v>5</v>
      </c>
      <c r="H1505" s="3" t="s">
        <v>9</v>
      </c>
      <c r="I1505" s="16" t="s">
        <v>8</v>
      </c>
      <c r="J1505" s="3" t="n">
        <v>1</v>
      </c>
      <c r="K1505" s="22" t="s">
        <v>9</v>
      </c>
      <c r="L1505" s="3" t="n">
        <v>2</v>
      </c>
      <c r="M1505" s="2" t="s">
        <v>530</v>
      </c>
      <c r="N1505" s="3" t="n">
        <v>372</v>
      </c>
      <c r="P1505" s="17"/>
    </row>
    <row r="1506" customFormat="false" ht="15" hidden="false" customHeight="false" outlineLevel="0" collapsed="false">
      <c r="A1506" s="1" t="n">
        <v>19</v>
      </c>
      <c r="B1506" s="2" t="s">
        <v>531</v>
      </c>
      <c r="G1506" s="16"/>
      <c r="P1506" s="17"/>
    </row>
    <row r="1507" customFormat="false" ht="15" hidden="false" customHeight="false" outlineLevel="0" collapsed="false">
      <c r="B1507" s="2" t="s">
        <v>161</v>
      </c>
      <c r="C1507" s="3" t="s">
        <v>324</v>
      </c>
      <c r="D1507" s="3" t="n">
        <v>4</v>
      </c>
      <c r="E1507" s="3" t="n">
        <v>9</v>
      </c>
      <c r="F1507" s="3" t="n">
        <v>2019</v>
      </c>
      <c r="G1507" s="4" t="s">
        <v>46</v>
      </c>
      <c r="H1507" s="3" t="s">
        <v>9</v>
      </c>
      <c r="I1507" s="16" t="s">
        <v>129</v>
      </c>
      <c r="J1507" s="3" t="n">
        <v>1</v>
      </c>
      <c r="K1507" s="22" t="s">
        <v>9</v>
      </c>
      <c r="L1507" s="3" t="n">
        <v>2</v>
      </c>
      <c r="M1507" s="24" t="s">
        <v>532</v>
      </c>
      <c r="N1507" s="3" t="n">
        <v>185</v>
      </c>
      <c r="P1507" s="17"/>
    </row>
    <row r="1508" customFormat="false" ht="15" hidden="false" customHeight="false" outlineLevel="0" collapsed="false">
      <c r="C1508" s="3" t="s">
        <v>339</v>
      </c>
      <c r="D1508" s="3" t="n">
        <v>7</v>
      </c>
      <c r="E1508" s="3" t="n">
        <v>9</v>
      </c>
      <c r="F1508" s="3" t="n">
        <v>2019</v>
      </c>
      <c r="G1508" s="16" t="s">
        <v>129</v>
      </c>
      <c r="H1508" s="3" t="s">
        <v>9</v>
      </c>
      <c r="I1508" s="4" t="s">
        <v>46</v>
      </c>
      <c r="J1508" s="3" t="n">
        <v>2</v>
      </c>
      <c r="K1508" s="22" t="s">
        <v>9</v>
      </c>
      <c r="L1508" s="3" t="n">
        <v>0</v>
      </c>
      <c r="M1508" s="2" t="s">
        <v>533</v>
      </c>
      <c r="N1508" s="3" t="n">
        <v>289</v>
      </c>
      <c r="P1508" s="17"/>
    </row>
    <row r="1509" customFormat="false" ht="15" hidden="false" customHeight="false" outlineLevel="0" collapsed="false">
      <c r="G1509" s="4"/>
      <c r="P1509" s="17"/>
    </row>
    <row r="1510" customFormat="false" ht="15" hidden="false" customHeight="false" outlineLevel="0" collapsed="false">
      <c r="G1510" s="16" t="s">
        <v>78</v>
      </c>
      <c r="P1510" s="17"/>
    </row>
    <row r="1511" customFormat="false" ht="15" hidden="false" customHeight="false" outlineLevel="0" collapsed="false">
      <c r="C1511" s="3" t="s">
        <v>332</v>
      </c>
      <c r="D1511" s="3" t="n">
        <v>15</v>
      </c>
      <c r="E1511" s="3" t="n">
        <v>9</v>
      </c>
      <c r="F1511" s="3" t="n">
        <v>2019</v>
      </c>
      <c r="G1511" s="2" t="s">
        <v>46</v>
      </c>
      <c r="H1511" s="3" t="s">
        <v>9</v>
      </c>
      <c r="I1511" s="6" t="s">
        <v>5</v>
      </c>
      <c r="J1511" s="3" t="n">
        <v>1</v>
      </c>
      <c r="K1511" s="22" t="s">
        <v>9</v>
      </c>
      <c r="L1511" s="3" t="n">
        <v>2</v>
      </c>
      <c r="M1511" s="2" t="s">
        <v>534</v>
      </c>
      <c r="N1511" s="25" t="n">
        <v>96</v>
      </c>
      <c r="P1511" s="17"/>
    </row>
    <row r="1512" customFormat="false" ht="15" hidden="false" customHeight="false" outlineLevel="0" collapsed="false">
      <c r="C1512" s="3" t="s">
        <v>339</v>
      </c>
      <c r="D1512" s="3" t="n">
        <v>21</v>
      </c>
      <c r="E1512" s="3" t="n">
        <v>9</v>
      </c>
      <c r="F1512" s="3" t="n">
        <v>2019</v>
      </c>
      <c r="G1512" s="6" t="s">
        <v>5</v>
      </c>
      <c r="H1512" s="3" t="s">
        <v>9</v>
      </c>
      <c r="I1512" s="2" t="s">
        <v>46</v>
      </c>
      <c r="J1512" s="3" t="n">
        <v>2</v>
      </c>
      <c r="K1512" s="22" t="s">
        <v>9</v>
      </c>
      <c r="L1512" s="3" t="n">
        <v>0</v>
      </c>
      <c r="N1512" s="3" t="n">
        <v>367</v>
      </c>
      <c r="P1512" s="17"/>
    </row>
    <row r="1513" customFormat="false" ht="15" hidden="false" customHeight="false" outlineLevel="0" collapsed="false">
      <c r="G1513" s="4"/>
      <c r="I1513" s="4"/>
      <c r="P1513" s="17"/>
    </row>
    <row r="1514" customFormat="false" ht="15" hidden="false" customHeight="false" outlineLevel="0" collapsed="false">
      <c r="G1514" s="16" t="s">
        <v>19</v>
      </c>
      <c r="P1514" s="17"/>
    </row>
    <row r="1515" customFormat="false" ht="15" hidden="false" customHeight="false" outlineLevel="0" collapsed="false">
      <c r="C1515" s="3" t="s">
        <v>326</v>
      </c>
      <c r="D1515" s="3" t="n">
        <v>13</v>
      </c>
      <c r="E1515" s="3" t="n">
        <v>9</v>
      </c>
      <c r="F1515" s="3" t="n">
        <v>2019</v>
      </c>
      <c r="G1515" s="16" t="s">
        <v>8</v>
      </c>
      <c r="H1515" s="3" t="s">
        <v>9</v>
      </c>
      <c r="I1515" s="4" t="s">
        <v>129</v>
      </c>
      <c r="J1515" s="3" t="n">
        <v>2</v>
      </c>
      <c r="K1515" s="22" t="s">
        <v>9</v>
      </c>
      <c r="L1515" s="3" t="n">
        <v>0</v>
      </c>
      <c r="M1515" s="2" t="s">
        <v>535</v>
      </c>
      <c r="N1515" s="3" t="n">
        <v>230</v>
      </c>
      <c r="P1515" s="17"/>
    </row>
    <row r="1516" customFormat="false" ht="15" hidden="false" customHeight="false" outlineLevel="0" collapsed="false">
      <c r="C1516" s="3" t="s">
        <v>339</v>
      </c>
      <c r="D1516" s="3" t="n">
        <v>14</v>
      </c>
      <c r="E1516" s="3" t="n">
        <v>9</v>
      </c>
      <c r="F1516" s="3" t="n">
        <v>2019</v>
      </c>
      <c r="G1516" s="4" t="s">
        <v>129</v>
      </c>
      <c r="H1516" s="3" t="s">
        <v>9</v>
      </c>
      <c r="I1516" s="16" t="s">
        <v>8</v>
      </c>
      <c r="J1516" s="3" t="n">
        <v>0</v>
      </c>
      <c r="K1516" s="22" t="s">
        <v>9</v>
      </c>
      <c r="L1516" s="3" t="n">
        <v>2</v>
      </c>
      <c r="M1516" s="2" t="s">
        <v>536</v>
      </c>
      <c r="N1516" s="3" t="n">
        <v>222</v>
      </c>
      <c r="P1516" s="17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4.25" customHeight="true" zeroHeight="false" outlineLevelRow="0" outlineLevelCol="0"/>
  <cols>
    <col collapsed="false" customWidth="true" hidden="false" outlineLevel="0" max="1" min="1" style="1" width="3.75"/>
    <col collapsed="false" customWidth="true" hidden="false" outlineLevel="0" max="2" min="2" style="16" width="29.25"/>
    <col collapsed="false" customWidth="true" hidden="false" outlineLevel="0" max="3" min="3" style="1" width="3.62"/>
    <col collapsed="false" customWidth="true" hidden="false" outlineLevel="0" max="4" min="4" style="1" width="3.5"/>
    <col collapsed="false" customWidth="true" hidden="false" outlineLevel="0" max="5" min="5" style="1" width="3.38"/>
    <col collapsed="false" customWidth="true" hidden="false" outlineLevel="0" max="59" min="6" style="1" width="3.62"/>
    <col collapsed="false" customWidth="false" hidden="false" outlineLevel="0" max="16384" min="60" style="26" width="8.49"/>
  </cols>
  <sheetData>
    <row r="1" customFormat="false" ht="14.25" hidden="false" customHeight="true" outlineLevel="0" collapsed="false">
      <c r="B1" s="16" t="s">
        <v>537</v>
      </c>
    </row>
    <row r="2" customFormat="false" ht="14.25" hidden="false" customHeight="true" outlineLevel="0" collapsed="false">
      <c r="A2" s="27"/>
      <c r="B2" s="28" t="s">
        <v>538</v>
      </c>
      <c r="C2" s="29" t="s">
        <v>539</v>
      </c>
      <c r="D2" s="30" t="s">
        <v>540</v>
      </c>
      <c r="E2" s="31" t="s">
        <v>140</v>
      </c>
      <c r="F2" s="32" t="s">
        <v>541</v>
      </c>
      <c r="G2" s="33" t="s">
        <v>542</v>
      </c>
      <c r="H2" s="33" t="s">
        <v>543</v>
      </c>
      <c r="I2" s="33" t="s">
        <v>544</v>
      </c>
      <c r="J2" s="32" t="s">
        <v>545</v>
      </c>
      <c r="K2" s="33" t="s">
        <v>546</v>
      </c>
      <c r="L2" s="33" t="s">
        <v>547</v>
      </c>
      <c r="M2" s="33" t="s">
        <v>548</v>
      </c>
      <c r="N2" s="34" t="s">
        <v>549</v>
      </c>
      <c r="O2" s="32" t="s">
        <v>550</v>
      </c>
      <c r="P2" s="33" t="s">
        <v>551</v>
      </c>
      <c r="Q2" s="33" t="s">
        <v>552</v>
      </c>
      <c r="R2" s="33" t="s">
        <v>553</v>
      </c>
      <c r="S2" s="33" t="s">
        <v>554</v>
      </c>
      <c r="T2" s="32" t="s">
        <v>555</v>
      </c>
      <c r="U2" s="33" t="s">
        <v>556</v>
      </c>
      <c r="V2" s="33" t="s">
        <v>557</v>
      </c>
      <c r="W2" s="33" t="s">
        <v>558</v>
      </c>
      <c r="X2" s="34" t="s">
        <v>559</v>
      </c>
      <c r="Y2" s="33" t="s">
        <v>560</v>
      </c>
      <c r="Z2" s="35" t="n">
        <v>99</v>
      </c>
      <c r="AA2" s="35" t="n">
        <v>98</v>
      </c>
      <c r="AB2" s="35" t="n">
        <v>97</v>
      </c>
      <c r="AC2" s="35" t="n">
        <v>96</v>
      </c>
      <c r="AD2" s="27" t="n">
        <v>95</v>
      </c>
      <c r="AE2" s="35" t="n">
        <v>94</v>
      </c>
      <c r="AF2" s="35" t="n">
        <v>93</v>
      </c>
      <c r="AG2" s="35" t="n">
        <v>92</v>
      </c>
      <c r="AH2" s="36" t="n">
        <v>91</v>
      </c>
      <c r="AI2" s="35" t="n">
        <v>90</v>
      </c>
      <c r="AJ2" s="35" t="n">
        <v>89</v>
      </c>
      <c r="AK2" s="35" t="n">
        <v>88</v>
      </c>
      <c r="AL2" s="35" t="n">
        <v>87</v>
      </c>
      <c r="AM2" s="35" t="n">
        <v>86</v>
      </c>
      <c r="AN2" s="27" t="n">
        <v>85</v>
      </c>
      <c r="AO2" s="35" t="n">
        <v>84</v>
      </c>
      <c r="AP2" s="35" t="n">
        <v>83</v>
      </c>
      <c r="AQ2" s="35" t="n">
        <v>82</v>
      </c>
      <c r="AR2" s="36" t="n">
        <v>81</v>
      </c>
      <c r="AS2" s="35" t="n">
        <v>80</v>
      </c>
      <c r="AT2" s="35" t="n">
        <v>79</v>
      </c>
      <c r="AU2" s="35" t="n">
        <v>78</v>
      </c>
      <c r="AV2" s="35" t="n">
        <v>77</v>
      </c>
      <c r="AW2" s="35" t="n">
        <v>76</v>
      </c>
      <c r="AX2" s="27" t="n">
        <v>75</v>
      </c>
      <c r="AY2" s="35" t="n">
        <v>74</v>
      </c>
      <c r="AZ2" s="35" t="n">
        <v>73</v>
      </c>
      <c r="BA2" s="35" t="n">
        <v>72</v>
      </c>
      <c r="BB2" s="36" t="n">
        <v>71</v>
      </c>
      <c r="BC2" s="27" t="n">
        <v>70</v>
      </c>
      <c r="BD2" s="35" t="n">
        <v>69</v>
      </c>
      <c r="BE2" s="35" t="n">
        <v>68</v>
      </c>
      <c r="BF2" s="35" t="n">
        <v>67</v>
      </c>
      <c r="BG2" s="36" t="n">
        <v>66</v>
      </c>
    </row>
    <row r="3" customFormat="false" ht="14.25" hidden="false" customHeight="true" outlineLevel="0" collapsed="false">
      <c r="A3" s="27"/>
      <c r="B3" s="37" t="s">
        <v>561</v>
      </c>
      <c r="C3" s="38"/>
      <c r="D3" s="39"/>
      <c r="E3" s="40"/>
      <c r="F3" s="41" t="s">
        <v>562</v>
      </c>
      <c r="G3" s="42" t="s">
        <v>562</v>
      </c>
      <c r="H3" s="42" t="s">
        <v>543</v>
      </c>
      <c r="I3" s="42" t="n">
        <v>15</v>
      </c>
      <c r="J3" s="41" t="n">
        <v>17</v>
      </c>
      <c r="K3" s="42" t="n">
        <v>21</v>
      </c>
      <c r="L3" s="42" t="n">
        <v>22</v>
      </c>
      <c r="M3" s="42" t="n">
        <v>17</v>
      </c>
      <c r="N3" s="43" t="n">
        <v>21</v>
      </c>
      <c r="O3" s="41" t="n">
        <v>21</v>
      </c>
      <c r="P3" s="42" t="n">
        <v>22</v>
      </c>
      <c r="Q3" s="42" t="n">
        <v>25</v>
      </c>
      <c r="R3" s="42" t="n">
        <v>22</v>
      </c>
      <c r="S3" s="42" t="n">
        <v>19</v>
      </c>
      <c r="T3" s="41" t="n">
        <v>20</v>
      </c>
      <c r="U3" s="42" t="n">
        <v>18</v>
      </c>
      <c r="V3" s="42" t="n">
        <v>22</v>
      </c>
      <c r="W3" s="42" t="n">
        <v>17</v>
      </c>
      <c r="X3" s="43" t="n">
        <v>19</v>
      </c>
      <c r="Y3" s="42" t="n">
        <v>22</v>
      </c>
      <c r="Z3" s="44" t="n">
        <v>26</v>
      </c>
      <c r="AA3" s="44" t="n">
        <v>25</v>
      </c>
      <c r="AB3" s="44" t="n">
        <v>26</v>
      </c>
      <c r="AC3" s="44" t="n">
        <v>25</v>
      </c>
      <c r="AD3" s="45" t="n">
        <v>27</v>
      </c>
      <c r="AE3" s="44" t="n">
        <v>28</v>
      </c>
      <c r="AF3" s="44" t="n">
        <v>30</v>
      </c>
      <c r="AG3" s="44" t="n">
        <v>30</v>
      </c>
      <c r="AH3" s="46" t="n">
        <v>21</v>
      </c>
      <c r="AI3" s="44" t="n">
        <v>19</v>
      </c>
      <c r="AJ3" s="44" t="n">
        <v>17</v>
      </c>
      <c r="AK3" s="44" t="n">
        <v>14</v>
      </c>
      <c r="AL3" s="44" t="n">
        <v>14</v>
      </c>
      <c r="AM3" s="44" t="n">
        <v>22</v>
      </c>
      <c r="AN3" s="45" t="n">
        <v>28</v>
      </c>
      <c r="AO3" s="44"/>
      <c r="AP3" s="44"/>
      <c r="AQ3" s="44"/>
      <c r="AR3" s="46"/>
      <c r="AS3" s="44"/>
      <c r="AT3" s="44"/>
      <c r="AU3" s="44"/>
      <c r="AV3" s="44"/>
      <c r="AW3" s="44"/>
      <c r="AX3" s="45"/>
      <c r="AY3" s="44"/>
      <c r="AZ3" s="44"/>
      <c r="BA3" s="44"/>
      <c r="BB3" s="46"/>
      <c r="BC3" s="45"/>
      <c r="BD3" s="44"/>
      <c r="BE3" s="44"/>
      <c r="BF3" s="44"/>
      <c r="BG3" s="46"/>
    </row>
    <row r="4" customFormat="false" ht="14.25" hidden="false" customHeight="true" outlineLevel="0" collapsed="false">
      <c r="A4" s="47" t="n">
        <v>1</v>
      </c>
      <c r="B4" s="48" t="s">
        <v>8</v>
      </c>
      <c r="C4" s="49" t="n">
        <v>12</v>
      </c>
      <c r="D4" s="50" t="n">
        <v>9</v>
      </c>
      <c r="E4" s="51" t="n">
        <v>8</v>
      </c>
      <c r="F4" s="52" t="n">
        <v>1</v>
      </c>
      <c r="G4" s="53" t="n">
        <v>6</v>
      </c>
      <c r="H4" s="53" t="n">
        <v>3</v>
      </c>
      <c r="I4" s="53" t="n">
        <v>4</v>
      </c>
      <c r="J4" s="54" t="n">
        <v>5</v>
      </c>
      <c r="K4" s="53" t="n">
        <v>3</v>
      </c>
      <c r="L4" s="53" t="n">
        <v>5</v>
      </c>
      <c r="M4" s="52" t="n">
        <v>1</v>
      </c>
      <c r="N4" s="55" t="n">
        <v>1</v>
      </c>
      <c r="O4" s="49" t="n">
        <v>1</v>
      </c>
      <c r="P4" s="53" t="n">
        <v>5</v>
      </c>
      <c r="Q4" s="53" t="n">
        <v>2</v>
      </c>
      <c r="R4" s="53" t="n">
        <v>3</v>
      </c>
      <c r="S4" s="52" t="n">
        <v>1</v>
      </c>
      <c r="T4" s="54" t="n">
        <v>2</v>
      </c>
      <c r="U4" s="53" t="n">
        <v>2</v>
      </c>
      <c r="V4" s="53" t="n">
        <v>4</v>
      </c>
      <c r="W4" s="53" t="n">
        <v>3</v>
      </c>
      <c r="X4" s="56" t="n">
        <v>2</v>
      </c>
      <c r="Y4" s="53" t="n">
        <v>2</v>
      </c>
      <c r="Z4" s="53" t="n">
        <v>2</v>
      </c>
      <c r="AA4" s="52" t="n">
        <v>1</v>
      </c>
      <c r="AB4" s="53" t="n">
        <v>2</v>
      </c>
      <c r="AC4" s="52" t="n">
        <v>1</v>
      </c>
      <c r="AD4" s="49" t="n">
        <v>1</v>
      </c>
      <c r="AE4" s="53" t="n">
        <v>3</v>
      </c>
      <c r="AF4" s="53" t="n">
        <v>4</v>
      </c>
      <c r="AG4" s="53" t="n">
        <v>2</v>
      </c>
      <c r="AH4" s="56" t="n">
        <v>5</v>
      </c>
      <c r="AI4" s="53" t="n">
        <v>5</v>
      </c>
      <c r="AJ4" s="52" t="n">
        <v>1</v>
      </c>
      <c r="AK4" s="52" t="n">
        <v>1</v>
      </c>
      <c r="AL4" s="52" t="n">
        <v>1</v>
      </c>
      <c r="AM4" s="53" t="n">
        <v>2</v>
      </c>
      <c r="AN4" s="54" t="n">
        <v>4</v>
      </c>
      <c r="AO4" s="53"/>
      <c r="AP4" s="53"/>
      <c r="AQ4" s="53"/>
      <c r="AR4" s="56"/>
      <c r="AS4" s="53"/>
      <c r="AT4" s="52" t="n">
        <v>1</v>
      </c>
      <c r="AU4" s="53"/>
      <c r="AV4" s="53"/>
      <c r="AW4" s="53"/>
      <c r="AX4" s="54" t="n">
        <v>3</v>
      </c>
      <c r="AY4" s="53"/>
      <c r="AZ4" s="53"/>
      <c r="BA4" s="53" t="n">
        <v>3</v>
      </c>
      <c r="BB4" s="56" t="n">
        <v>3</v>
      </c>
      <c r="BC4" s="54"/>
      <c r="BD4" s="53"/>
      <c r="BE4" s="53"/>
      <c r="BF4" s="53"/>
      <c r="BG4" s="56"/>
    </row>
    <row r="5" customFormat="false" ht="14.25" hidden="false" customHeight="true" outlineLevel="0" collapsed="false">
      <c r="A5" s="57" t="n">
        <v>2</v>
      </c>
      <c r="B5" s="16" t="s">
        <v>34</v>
      </c>
      <c r="C5" s="38" t="n">
        <v>7</v>
      </c>
      <c r="D5" s="39" t="n">
        <v>4</v>
      </c>
      <c r="E5" s="40" t="n">
        <v>2</v>
      </c>
      <c r="F5" s="58"/>
      <c r="G5" s="59"/>
      <c r="H5" s="59"/>
      <c r="I5" s="59" t="n">
        <v>11</v>
      </c>
      <c r="J5" s="58"/>
      <c r="K5" s="59" t="n">
        <v>7</v>
      </c>
      <c r="L5" s="59" t="n">
        <v>9</v>
      </c>
      <c r="M5" s="59" t="n">
        <v>7</v>
      </c>
      <c r="N5" s="60" t="n">
        <v>9</v>
      </c>
      <c r="O5" s="58"/>
      <c r="P5" s="59"/>
      <c r="Q5" s="59" t="n">
        <v>4</v>
      </c>
      <c r="R5" s="61" t="n">
        <v>1</v>
      </c>
      <c r="S5" s="59" t="n">
        <v>2</v>
      </c>
      <c r="T5" s="58" t="n">
        <v>13</v>
      </c>
      <c r="U5" s="59"/>
      <c r="V5" s="59"/>
      <c r="W5" s="59"/>
      <c r="X5" s="60"/>
      <c r="Y5" s="59"/>
      <c r="Z5" s="59" t="n">
        <v>21</v>
      </c>
      <c r="AA5" s="59"/>
      <c r="AB5" s="59"/>
      <c r="AC5" s="59"/>
      <c r="AD5" s="58"/>
      <c r="AE5" s="59" t="n">
        <v>9</v>
      </c>
      <c r="AF5" s="59" t="n">
        <v>7</v>
      </c>
      <c r="AG5" s="59" t="n">
        <v>3</v>
      </c>
      <c r="AH5" s="60" t="n">
        <v>2</v>
      </c>
      <c r="AI5" s="59" t="n">
        <v>5</v>
      </c>
      <c r="AJ5" s="59"/>
      <c r="AK5" s="59"/>
      <c r="AL5" s="59"/>
      <c r="AM5" s="61" t="n">
        <v>1</v>
      </c>
      <c r="AN5" s="58" t="n">
        <v>3</v>
      </c>
      <c r="AO5" s="59"/>
      <c r="AP5" s="59"/>
      <c r="AQ5" s="59"/>
      <c r="AR5" s="62" t="n">
        <v>1</v>
      </c>
      <c r="AS5" s="59"/>
      <c r="AT5" s="59"/>
      <c r="AU5" s="59" t="n">
        <v>2</v>
      </c>
      <c r="AV5" s="61" t="n">
        <v>1</v>
      </c>
      <c r="AW5" s="59"/>
      <c r="AX5" s="58"/>
      <c r="AY5" s="59"/>
      <c r="AZ5" s="59"/>
      <c r="BA5" s="59"/>
      <c r="BB5" s="62" t="n">
        <v>1</v>
      </c>
      <c r="BC5" s="38" t="n">
        <v>1</v>
      </c>
      <c r="BD5" s="61" t="n">
        <v>1</v>
      </c>
      <c r="BE5" s="59" t="n">
        <v>2</v>
      </c>
      <c r="BF5" s="59"/>
      <c r="BG5" s="60"/>
    </row>
    <row r="6" customFormat="false" ht="14.25" hidden="false" customHeight="true" outlineLevel="0" collapsed="false">
      <c r="A6" s="63" t="n">
        <v>3</v>
      </c>
      <c r="B6" s="16" t="s">
        <v>83</v>
      </c>
      <c r="C6" s="38" t="n">
        <v>4</v>
      </c>
      <c r="D6" s="39" t="n">
        <v>5</v>
      </c>
      <c r="E6" s="40" t="n">
        <v>4</v>
      </c>
      <c r="F6" s="64" t="n">
        <v>15</v>
      </c>
      <c r="G6" s="61" t="n">
        <v>1</v>
      </c>
      <c r="H6" s="59" t="n">
        <v>9</v>
      </c>
      <c r="I6" s="65"/>
      <c r="J6" s="58" t="n">
        <v>5</v>
      </c>
      <c r="K6" s="59"/>
      <c r="L6" s="59" t="n">
        <v>7</v>
      </c>
      <c r="M6" s="59" t="n">
        <v>9</v>
      </c>
      <c r="N6" s="60" t="n">
        <v>3</v>
      </c>
      <c r="O6" s="58" t="n">
        <v>13</v>
      </c>
      <c r="P6" s="59" t="n">
        <v>11</v>
      </c>
      <c r="Q6" s="59" t="n">
        <v>17</v>
      </c>
      <c r="R6" s="59" t="n">
        <v>6</v>
      </c>
      <c r="S6" s="59" t="n">
        <v>3</v>
      </c>
      <c r="T6" s="38" t="n">
        <v>1</v>
      </c>
      <c r="U6" s="61" t="n">
        <v>1</v>
      </c>
      <c r="V6" s="59" t="n">
        <v>2</v>
      </c>
      <c r="W6" s="59" t="n">
        <v>2</v>
      </c>
      <c r="X6" s="60"/>
      <c r="Y6" s="59"/>
      <c r="Z6" s="59" t="n">
        <v>13</v>
      </c>
      <c r="AA6" s="59" t="n">
        <v>2</v>
      </c>
      <c r="AB6" s="59" t="n">
        <v>3</v>
      </c>
      <c r="AC6" s="59" t="n">
        <v>17</v>
      </c>
      <c r="AD6" s="58" t="n">
        <v>17</v>
      </c>
      <c r="AE6" s="59" t="n">
        <v>4</v>
      </c>
      <c r="AF6" s="59" t="n">
        <v>2</v>
      </c>
      <c r="AG6" s="59" t="n">
        <v>19</v>
      </c>
      <c r="AH6" s="60"/>
      <c r="AI6" s="59" t="n">
        <v>4</v>
      </c>
      <c r="AJ6" s="59" t="n">
        <v>13</v>
      </c>
      <c r="AK6" s="59" t="n">
        <v>4</v>
      </c>
      <c r="AL6" s="59" t="n">
        <v>4</v>
      </c>
      <c r="AM6" s="59" t="n">
        <v>15</v>
      </c>
      <c r="AN6" s="58" t="n">
        <v>9</v>
      </c>
      <c r="AO6" s="59" t="n">
        <v>2</v>
      </c>
      <c r="AP6" s="61" t="n">
        <v>1</v>
      </c>
      <c r="AQ6" s="59" t="n">
        <v>3</v>
      </c>
      <c r="AR6" s="60"/>
      <c r="AS6" s="59"/>
      <c r="AT6" s="59"/>
      <c r="AU6" s="59"/>
      <c r="AV6" s="59"/>
      <c r="AW6" s="59"/>
      <c r="AX6" s="58"/>
      <c r="AY6" s="59"/>
      <c r="AZ6" s="59"/>
      <c r="BA6" s="59"/>
      <c r="BB6" s="60"/>
      <c r="BC6" s="58"/>
      <c r="BD6" s="59"/>
      <c r="BE6" s="59"/>
      <c r="BF6" s="59"/>
      <c r="BG6" s="60"/>
    </row>
    <row r="7" customFormat="false" ht="14.25" hidden="false" customHeight="true" outlineLevel="0" collapsed="false">
      <c r="A7" s="47" t="n">
        <v>4</v>
      </c>
      <c r="B7" s="48" t="s">
        <v>46</v>
      </c>
      <c r="C7" s="49" t="n">
        <v>4</v>
      </c>
      <c r="D7" s="50" t="n">
        <v>2</v>
      </c>
      <c r="E7" s="51" t="n">
        <v>5</v>
      </c>
      <c r="F7" s="54" t="n">
        <v>4</v>
      </c>
      <c r="G7" s="53" t="n">
        <v>3</v>
      </c>
      <c r="H7" s="53" t="n">
        <v>5</v>
      </c>
      <c r="I7" s="52" t="n">
        <v>1</v>
      </c>
      <c r="J7" s="54" t="n">
        <v>5</v>
      </c>
      <c r="K7" s="53" t="n">
        <v>5</v>
      </c>
      <c r="L7" s="52" t="n">
        <v>1</v>
      </c>
      <c r="M7" s="53" t="n">
        <v>5</v>
      </c>
      <c r="N7" s="56" t="n">
        <v>5</v>
      </c>
      <c r="O7" s="54" t="n">
        <v>5</v>
      </c>
      <c r="P7" s="53" t="n">
        <v>5</v>
      </c>
      <c r="Q7" s="53" t="n">
        <v>5</v>
      </c>
      <c r="R7" s="53"/>
      <c r="S7" s="53" t="n">
        <v>5</v>
      </c>
      <c r="T7" s="54" t="n">
        <v>6</v>
      </c>
      <c r="U7" s="53" t="n">
        <v>4</v>
      </c>
      <c r="V7" s="53" t="n">
        <v>6</v>
      </c>
      <c r="W7" s="53" t="n">
        <v>6</v>
      </c>
      <c r="X7" s="56" t="n">
        <v>5</v>
      </c>
      <c r="Y7" s="53" t="n">
        <v>17</v>
      </c>
      <c r="Z7" s="53" t="n">
        <v>9</v>
      </c>
      <c r="AA7" s="53" t="n">
        <v>3</v>
      </c>
      <c r="AB7" s="53" t="n">
        <v>5</v>
      </c>
      <c r="AC7" s="53" t="n">
        <v>3</v>
      </c>
      <c r="AD7" s="54" t="n">
        <v>5</v>
      </c>
      <c r="AE7" s="52" t="n">
        <v>1</v>
      </c>
      <c r="AF7" s="53" t="n">
        <v>7</v>
      </c>
      <c r="AG7" s="53" t="n">
        <v>4</v>
      </c>
      <c r="AH7" s="56" t="n">
        <v>5</v>
      </c>
      <c r="AI7" s="53" t="n">
        <v>5</v>
      </c>
      <c r="AJ7" s="53" t="n">
        <v>2</v>
      </c>
      <c r="AK7" s="53" t="n">
        <v>3</v>
      </c>
      <c r="AL7" s="53" t="n">
        <v>5</v>
      </c>
      <c r="AM7" s="53" t="n">
        <v>5</v>
      </c>
      <c r="AN7" s="49" t="n">
        <v>1</v>
      </c>
      <c r="AO7" s="53" t="n">
        <v>3</v>
      </c>
      <c r="AP7" s="53"/>
      <c r="AQ7" s="53" t="n">
        <v>2</v>
      </c>
      <c r="AR7" s="56"/>
      <c r="AS7" s="53"/>
      <c r="AT7" s="53"/>
      <c r="AU7" s="53"/>
      <c r="AV7" s="53"/>
      <c r="AW7" s="53"/>
      <c r="AX7" s="54"/>
      <c r="AY7" s="53"/>
      <c r="AZ7" s="53"/>
      <c r="BA7" s="53"/>
      <c r="BB7" s="56"/>
      <c r="BC7" s="54"/>
      <c r="BD7" s="53"/>
      <c r="BE7" s="53"/>
      <c r="BF7" s="53"/>
      <c r="BG7" s="56"/>
    </row>
    <row r="8" customFormat="false" ht="14.25" hidden="false" customHeight="true" outlineLevel="0" collapsed="false">
      <c r="A8" s="57" t="n">
        <v>5</v>
      </c>
      <c r="B8" s="16" t="s">
        <v>7</v>
      </c>
      <c r="C8" s="38" t="n">
        <v>3</v>
      </c>
      <c r="D8" s="39" t="n">
        <v>8</v>
      </c>
      <c r="E8" s="40" t="n">
        <v>3</v>
      </c>
      <c r="F8" s="58" t="n">
        <v>6</v>
      </c>
      <c r="G8" s="59" t="n">
        <v>2</v>
      </c>
      <c r="H8" s="59" t="n">
        <v>4</v>
      </c>
      <c r="I8" s="59" t="n">
        <v>2</v>
      </c>
      <c r="J8" s="38" t="n">
        <v>1</v>
      </c>
      <c r="K8" s="59" t="n">
        <v>2</v>
      </c>
      <c r="L8" s="59" t="n">
        <v>2</v>
      </c>
      <c r="M8" s="59" t="n">
        <v>4</v>
      </c>
      <c r="N8" s="60" t="n">
        <v>13</v>
      </c>
      <c r="O8" s="58"/>
      <c r="P8" s="59" t="n">
        <v>4</v>
      </c>
      <c r="Q8" s="59" t="n">
        <v>9</v>
      </c>
      <c r="R8" s="59" t="n">
        <v>13</v>
      </c>
      <c r="S8" s="59"/>
      <c r="T8" s="58"/>
      <c r="U8" s="59"/>
      <c r="V8" s="59"/>
      <c r="W8" s="59"/>
      <c r="X8" s="60" t="n">
        <v>7</v>
      </c>
      <c r="Y8" s="59" t="n">
        <v>10</v>
      </c>
      <c r="Z8" s="59" t="n">
        <v>13</v>
      </c>
      <c r="AA8" s="59" t="n">
        <v>5</v>
      </c>
      <c r="AB8" s="59"/>
      <c r="AC8" s="59" t="n">
        <v>17</v>
      </c>
      <c r="AD8" s="58" t="n">
        <v>27</v>
      </c>
      <c r="AE8" s="59"/>
      <c r="AF8" s="59" t="n">
        <v>13</v>
      </c>
      <c r="AG8" s="59" t="n">
        <v>7</v>
      </c>
      <c r="AH8" s="60" t="n">
        <v>9</v>
      </c>
      <c r="AI8" s="59" t="n">
        <v>3</v>
      </c>
      <c r="AJ8" s="59" t="n">
        <v>4</v>
      </c>
      <c r="AK8" s="59" t="n">
        <v>13</v>
      </c>
      <c r="AL8" s="59" t="n">
        <v>13</v>
      </c>
      <c r="AM8" s="59"/>
      <c r="AN8" s="58" t="n">
        <v>17</v>
      </c>
      <c r="AO8" s="59"/>
      <c r="AP8" s="59"/>
      <c r="AQ8" s="61" t="n">
        <v>1</v>
      </c>
      <c r="AR8" s="60" t="n">
        <v>2</v>
      </c>
      <c r="AS8" s="59"/>
      <c r="AT8" s="59"/>
      <c r="AU8" s="59"/>
      <c r="AV8" s="59"/>
      <c r="AW8" s="59" t="n">
        <v>2</v>
      </c>
      <c r="AX8" s="38" t="n">
        <v>1</v>
      </c>
      <c r="AY8" s="59" t="n">
        <v>2</v>
      </c>
      <c r="AZ8" s="59" t="n">
        <v>3</v>
      </c>
      <c r="BA8" s="59"/>
      <c r="BB8" s="60"/>
      <c r="BC8" s="58" t="n">
        <v>2</v>
      </c>
      <c r="BD8" s="59"/>
      <c r="BE8" s="59"/>
      <c r="BF8" s="59" t="n">
        <v>3</v>
      </c>
      <c r="BG8" s="60"/>
    </row>
    <row r="9" customFormat="false" ht="14.25" hidden="false" customHeight="true" outlineLevel="0" collapsed="false">
      <c r="A9" s="63" t="n">
        <v>6</v>
      </c>
      <c r="B9" s="66" t="s">
        <v>5</v>
      </c>
      <c r="C9" s="29" t="n">
        <v>3</v>
      </c>
      <c r="D9" s="30" t="n">
        <v>2</v>
      </c>
      <c r="E9" s="31" t="n">
        <v>1</v>
      </c>
      <c r="F9" s="64" t="n">
        <v>3</v>
      </c>
      <c r="G9" s="65" t="n">
        <v>17</v>
      </c>
      <c r="H9" s="65" t="n">
        <v>15</v>
      </c>
      <c r="I9" s="65" t="n">
        <v>13</v>
      </c>
      <c r="J9" s="64"/>
      <c r="K9" s="65"/>
      <c r="L9" s="65" t="n">
        <v>11</v>
      </c>
      <c r="M9" s="65" t="n">
        <v>13</v>
      </c>
      <c r="N9" s="67" t="n">
        <v>13</v>
      </c>
      <c r="O9" s="64" t="n">
        <v>17</v>
      </c>
      <c r="P9" s="65" t="n">
        <v>9</v>
      </c>
      <c r="Q9" s="68" t="n">
        <v>1</v>
      </c>
      <c r="R9" s="65" t="n">
        <v>7</v>
      </c>
      <c r="S9" s="65" t="n">
        <v>4</v>
      </c>
      <c r="T9" s="64" t="n">
        <v>9</v>
      </c>
      <c r="U9" s="65" t="n">
        <v>10</v>
      </c>
      <c r="V9" s="65"/>
      <c r="W9" s="65"/>
      <c r="X9" s="67" t="n">
        <v>4</v>
      </c>
      <c r="Y9" s="65" t="n">
        <v>9</v>
      </c>
      <c r="Z9" s="65" t="n">
        <v>4</v>
      </c>
      <c r="AA9" s="65"/>
      <c r="AB9" s="65"/>
      <c r="AC9" s="65" t="n">
        <v>21</v>
      </c>
      <c r="AD9" s="64" t="n">
        <v>13</v>
      </c>
      <c r="AE9" s="65" t="n">
        <v>2</v>
      </c>
      <c r="AF9" s="65" t="n">
        <v>5</v>
      </c>
      <c r="AG9" s="65" t="n">
        <v>4</v>
      </c>
      <c r="AH9" s="67" t="n">
        <v>17</v>
      </c>
      <c r="AI9" s="65" t="n">
        <v>9</v>
      </c>
      <c r="AJ9" s="65" t="n">
        <v>17</v>
      </c>
      <c r="AK9" s="65" t="n">
        <v>5</v>
      </c>
      <c r="AL9" s="65" t="n">
        <v>5</v>
      </c>
      <c r="AM9" s="65" t="n">
        <v>5</v>
      </c>
      <c r="AN9" s="64" t="n">
        <v>5</v>
      </c>
      <c r="AO9" s="65"/>
      <c r="AP9" s="65"/>
      <c r="AQ9" s="65"/>
      <c r="AR9" s="67"/>
      <c r="AS9" s="65"/>
      <c r="AT9" s="65"/>
      <c r="AU9" s="65"/>
      <c r="AV9" s="65"/>
      <c r="AW9" s="68" t="n">
        <v>1</v>
      </c>
      <c r="AX9" s="64"/>
      <c r="AY9" s="65"/>
      <c r="AZ9" s="65"/>
      <c r="BA9" s="65"/>
      <c r="BB9" s="67"/>
      <c r="BC9" s="64"/>
      <c r="BD9" s="65"/>
      <c r="BE9" s="65"/>
      <c r="BF9" s="68" t="n">
        <v>1</v>
      </c>
      <c r="BG9" s="67" t="n">
        <v>2</v>
      </c>
    </row>
    <row r="10" customFormat="false" ht="14.25" hidden="false" customHeight="true" outlineLevel="0" collapsed="false">
      <c r="A10" s="47" t="n">
        <v>7</v>
      </c>
      <c r="B10" s="16" t="s">
        <v>129</v>
      </c>
      <c r="C10" s="38" t="n">
        <v>3</v>
      </c>
      <c r="D10" s="39" t="n">
        <v>1</v>
      </c>
      <c r="E10" s="40" t="n">
        <v>1</v>
      </c>
      <c r="F10" s="58" t="n">
        <v>2</v>
      </c>
      <c r="G10" s="59" t="n">
        <v>7</v>
      </c>
      <c r="H10" s="59"/>
      <c r="I10" s="59"/>
      <c r="J10" s="58" t="n">
        <v>3</v>
      </c>
      <c r="K10" s="59" t="n">
        <v>9</v>
      </c>
      <c r="L10" s="59" t="n">
        <v>13</v>
      </c>
      <c r="M10" s="59" t="n">
        <v>13</v>
      </c>
      <c r="N10" s="60" t="n">
        <v>4</v>
      </c>
      <c r="O10" s="58" t="n">
        <v>9</v>
      </c>
      <c r="P10" s="59" t="n">
        <v>11</v>
      </c>
      <c r="Q10" s="59" t="n">
        <v>5</v>
      </c>
      <c r="R10" s="59" t="n">
        <v>4</v>
      </c>
      <c r="S10" s="59"/>
      <c r="T10" s="58"/>
      <c r="U10" s="59"/>
      <c r="V10" s="59"/>
      <c r="W10" s="59"/>
      <c r="X10" s="60" t="n">
        <v>9</v>
      </c>
      <c r="Y10" s="59" t="n">
        <v>17</v>
      </c>
      <c r="Z10" s="59" t="n">
        <v>24</v>
      </c>
      <c r="AA10" s="59" t="n">
        <v>5</v>
      </c>
      <c r="AB10" s="59" t="n">
        <v>9</v>
      </c>
      <c r="AC10" s="59"/>
      <c r="AD10" s="58" t="n">
        <v>5</v>
      </c>
      <c r="AE10" s="59" t="n">
        <v>5</v>
      </c>
      <c r="AF10" s="61" t="n">
        <v>1</v>
      </c>
      <c r="AG10" s="61" t="n">
        <v>1</v>
      </c>
      <c r="AH10" s="62" t="n">
        <v>1</v>
      </c>
      <c r="AI10" s="59" t="n">
        <v>9</v>
      </c>
      <c r="AJ10" s="59"/>
      <c r="AK10" s="59"/>
      <c r="AL10" s="59"/>
      <c r="AM10" s="59"/>
      <c r="AN10" s="58"/>
      <c r="AO10" s="59"/>
      <c r="AP10" s="59"/>
      <c r="AQ10" s="59"/>
      <c r="AR10" s="60"/>
      <c r="AS10" s="59"/>
      <c r="AT10" s="59"/>
      <c r="AU10" s="59"/>
      <c r="AV10" s="59"/>
      <c r="AW10" s="59"/>
      <c r="AX10" s="58"/>
      <c r="AY10" s="59"/>
      <c r="AZ10" s="59"/>
      <c r="BA10" s="59"/>
      <c r="BB10" s="60"/>
      <c r="BC10" s="58"/>
      <c r="BD10" s="59"/>
      <c r="BE10" s="59"/>
      <c r="BF10" s="59"/>
      <c r="BG10" s="60"/>
    </row>
    <row r="11" customFormat="false" ht="14.25" hidden="false" customHeight="true" outlineLevel="0" collapsed="false">
      <c r="A11" s="57" t="n">
        <v>8</v>
      </c>
      <c r="B11" s="16" t="s">
        <v>13</v>
      </c>
      <c r="C11" s="38" t="n">
        <v>2</v>
      </c>
      <c r="D11" s="39" t="n">
        <v>5</v>
      </c>
      <c r="E11" s="40" t="n">
        <v>7</v>
      </c>
      <c r="F11" s="58"/>
      <c r="G11" s="59" t="n">
        <v>7</v>
      </c>
      <c r="H11" s="59" t="n">
        <v>2</v>
      </c>
      <c r="I11" s="59" t="n">
        <v>9</v>
      </c>
      <c r="J11" s="58" t="n">
        <v>13</v>
      </c>
      <c r="K11" s="61" t="n">
        <v>1</v>
      </c>
      <c r="L11" s="59" t="n">
        <v>3</v>
      </c>
      <c r="M11" s="59" t="n">
        <v>3</v>
      </c>
      <c r="N11" s="60"/>
      <c r="O11" s="58"/>
      <c r="P11" s="59" t="n">
        <v>17</v>
      </c>
      <c r="Q11" s="59" t="n">
        <v>7</v>
      </c>
      <c r="R11" s="59" t="n">
        <v>13</v>
      </c>
      <c r="S11" s="59" t="n">
        <v>13</v>
      </c>
      <c r="T11" s="58" t="n">
        <v>17</v>
      </c>
      <c r="U11" s="59" t="n">
        <v>6</v>
      </c>
      <c r="V11" s="59" t="n">
        <v>3</v>
      </c>
      <c r="W11" s="59" t="n">
        <v>10</v>
      </c>
      <c r="X11" s="60"/>
      <c r="Y11" s="59" t="n">
        <v>3</v>
      </c>
      <c r="Z11" s="61" t="n">
        <v>1</v>
      </c>
      <c r="AA11" s="59"/>
      <c r="AB11" s="59" t="n">
        <v>17</v>
      </c>
      <c r="AC11" s="59" t="n">
        <v>4</v>
      </c>
      <c r="AD11" s="58" t="n">
        <v>3</v>
      </c>
      <c r="AE11" s="59" t="n">
        <v>9</v>
      </c>
      <c r="AF11" s="59" t="n">
        <v>7</v>
      </c>
      <c r="AG11" s="59" t="n">
        <v>13</v>
      </c>
      <c r="AH11" s="60" t="n">
        <v>5</v>
      </c>
      <c r="AI11" s="59" t="n">
        <v>5</v>
      </c>
      <c r="AJ11" s="59" t="n">
        <v>5</v>
      </c>
      <c r="AK11" s="59"/>
      <c r="AL11" s="59"/>
      <c r="AM11" s="59" t="n">
        <v>9</v>
      </c>
      <c r="AN11" s="58" t="n">
        <v>17</v>
      </c>
      <c r="AO11" s="59"/>
      <c r="AP11" s="59"/>
      <c r="AQ11" s="59"/>
      <c r="AR11" s="60"/>
      <c r="AS11" s="59"/>
      <c r="AT11" s="59"/>
      <c r="AU11" s="59"/>
      <c r="AV11" s="59"/>
      <c r="AW11" s="59" t="n">
        <v>3</v>
      </c>
      <c r="AX11" s="58" t="n">
        <v>2</v>
      </c>
      <c r="AY11" s="59"/>
      <c r="AZ11" s="59"/>
      <c r="BA11" s="59" t="n">
        <v>2</v>
      </c>
      <c r="BB11" s="60" t="n">
        <v>2</v>
      </c>
      <c r="BC11" s="58"/>
      <c r="BD11" s="59" t="n">
        <v>3</v>
      </c>
      <c r="BE11" s="59"/>
      <c r="BF11" s="59"/>
      <c r="BG11" s="60"/>
    </row>
    <row r="12" customFormat="false" ht="14.25" hidden="false" customHeight="true" outlineLevel="0" collapsed="false">
      <c r="A12" s="63" t="n">
        <v>9</v>
      </c>
      <c r="B12" s="66" t="s">
        <v>40</v>
      </c>
      <c r="C12" s="29" t="n">
        <v>2</v>
      </c>
      <c r="D12" s="30" t="n">
        <v>3</v>
      </c>
      <c r="E12" s="31" t="n">
        <v>1</v>
      </c>
      <c r="F12" s="64" t="n">
        <v>9</v>
      </c>
      <c r="G12" s="65" t="n">
        <v>9</v>
      </c>
      <c r="H12" s="65" t="n">
        <v>11</v>
      </c>
      <c r="I12" s="65"/>
      <c r="J12" s="64"/>
      <c r="K12" s="65" t="n">
        <v>13</v>
      </c>
      <c r="L12" s="65"/>
      <c r="M12" s="65"/>
      <c r="N12" s="67"/>
      <c r="O12" s="64" t="n">
        <v>7</v>
      </c>
      <c r="P12" s="65"/>
      <c r="Q12" s="65" t="n">
        <v>17</v>
      </c>
      <c r="R12" s="65" t="n">
        <v>13</v>
      </c>
      <c r="S12" s="65" t="n">
        <v>13</v>
      </c>
      <c r="T12" s="64" t="n">
        <v>7</v>
      </c>
      <c r="U12" s="65"/>
      <c r="V12" s="65"/>
      <c r="W12" s="65"/>
      <c r="X12" s="67"/>
      <c r="Y12" s="65" t="n">
        <v>20</v>
      </c>
      <c r="Z12" s="65" t="n">
        <v>21</v>
      </c>
      <c r="AA12" s="65" t="n">
        <v>13</v>
      </c>
      <c r="AB12" s="65" t="n">
        <v>4</v>
      </c>
      <c r="AC12" s="65" t="n">
        <v>9</v>
      </c>
      <c r="AD12" s="64" t="n">
        <v>13</v>
      </c>
      <c r="AE12" s="65" t="n">
        <v>13</v>
      </c>
      <c r="AF12" s="65" t="n">
        <v>7</v>
      </c>
      <c r="AG12" s="65"/>
      <c r="AH12" s="67"/>
      <c r="AI12" s="65"/>
      <c r="AJ12" s="65"/>
      <c r="AK12" s="65" t="n">
        <v>9</v>
      </c>
      <c r="AL12" s="65" t="n">
        <v>2</v>
      </c>
      <c r="AM12" s="65" t="n">
        <v>9</v>
      </c>
      <c r="AN12" s="64" t="n">
        <v>9</v>
      </c>
      <c r="AO12" s="65"/>
      <c r="AP12" s="65"/>
      <c r="AQ12" s="65"/>
      <c r="AR12" s="67"/>
      <c r="AS12" s="65"/>
      <c r="AT12" s="65"/>
      <c r="AU12" s="68" t="n">
        <v>1</v>
      </c>
      <c r="AV12" s="65" t="n">
        <v>3</v>
      </c>
      <c r="AW12" s="65"/>
      <c r="AX12" s="64"/>
      <c r="AY12" s="65"/>
      <c r="AZ12" s="65" t="n">
        <v>2</v>
      </c>
      <c r="BA12" s="68" t="n">
        <v>1</v>
      </c>
      <c r="BB12" s="67"/>
      <c r="BC12" s="64"/>
      <c r="BD12" s="65" t="n">
        <v>2</v>
      </c>
      <c r="BE12" s="65"/>
      <c r="BF12" s="65"/>
      <c r="BG12" s="67"/>
    </row>
    <row r="13" customFormat="false" ht="14.25" hidden="false" customHeight="true" outlineLevel="0" collapsed="false">
      <c r="A13" s="47" t="n">
        <v>10</v>
      </c>
      <c r="B13" s="16" t="s">
        <v>33</v>
      </c>
      <c r="C13" s="38" t="n">
        <v>2</v>
      </c>
      <c r="D13" s="39" t="n">
        <v>2</v>
      </c>
      <c r="E13" s="40" t="n">
        <v>1</v>
      </c>
      <c r="F13" s="58"/>
      <c r="G13" s="59"/>
      <c r="H13" s="59"/>
      <c r="I13" s="59"/>
      <c r="J13" s="58"/>
      <c r="K13" s="59"/>
      <c r="L13" s="59"/>
      <c r="M13" s="59"/>
      <c r="N13" s="60"/>
      <c r="O13" s="58"/>
      <c r="P13" s="59"/>
      <c r="Q13" s="59"/>
      <c r="R13" s="59"/>
      <c r="S13" s="59"/>
      <c r="T13" s="58"/>
      <c r="U13" s="59"/>
      <c r="V13" s="59" t="n">
        <v>10</v>
      </c>
      <c r="W13" s="59" t="n">
        <v>10</v>
      </c>
      <c r="X13" s="60" t="n">
        <v>9</v>
      </c>
      <c r="Y13" s="61" t="n">
        <v>1</v>
      </c>
      <c r="Z13" s="59" t="n">
        <v>5</v>
      </c>
      <c r="AA13" s="59" t="n">
        <v>17</v>
      </c>
      <c r="AB13" s="59" t="n">
        <v>5</v>
      </c>
      <c r="AC13" s="59" t="n">
        <v>2</v>
      </c>
      <c r="AD13" s="58" t="n">
        <v>2</v>
      </c>
      <c r="AE13" s="59" t="n">
        <v>9</v>
      </c>
      <c r="AF13" s="59"/>
      <c r="AG13" s="59"/>
      <c r="AH13" s="60"/>
      <c r="AI13" s="59"/>
      <c r="AJ13" s="59"/>
      <c r="AK13" s="59"/>
      <c r="AL13" s="59"/>
      <c r="AM13" s="59" t="n">
        <v>5</v>
      </c>
      <c r="AN13" s="58" t="n">
        <v>5</v>
      </c>
      <c r="AO13" s="59"/>
      <c r="AP13" s="59"/>
      <c r="AQ13" s="59"/>
      <c r="AR13" s="60"/>
      <c r="AS13" s="59"/>
      <c r="AT13" s="59"/>
      <c r="AU13" s="59"/>
      <c r="AV13" s="59"/>
      <c r="AW13" s="59"/>
      <c r="AX13" s="58"/>
      <c r="AY13" s="59"/>
      <c r="AZ13" s="59"/>
      <c r="BA13" s="59"/>
      <c r="BB13" s="60"/>
      <c r="BC13" s="58" t="n">
        <v>3</v>
      </c>
      <c r="BD13" s="59"/>
      <c r="BE13" s="61" t="n">
        <v>1</v>
      </c>
      <c r="BF13" s="59"/>
      <c r="BG13" s="60"/>
    </row>
    <row r="14" customFormat="false" ht="14.25" hidden="false" customHeight="true" outlineLevel="0" collapsed="false">
      <c r="A14" s="57" t="n">
        <v>11</v>
      </c>
      <c r="B14" s="16" t="s">
        <v>53</v>
      </c>
      <c r="C14" s="38" t="n">
        <v>2</v>
      </c>
      <c r="D14" s="39" t="n">
        <v>2</v>
      </c>
      <c r="E14" s="40"/>
      <c r="F14" s="58"/>
      <c r="G14" s="59"/>
      <c r="H14" s="59"/>
      <c r="I14" s="59"/>
      <c r="J14" s="58"/>
      <c r="K14" s="59"/>
      <c r="L14" s="59"/>
      <c r="M14" s="59"/>
      <c r="N14" s="60"/>
      <c r="O14" s="58" t="n">
        <v>2</v>
      </c>
      <c r="P14" s="59" t="n">
        <v>21</v>
      </c>
      <c r="Q14" s="59"/>
      <c r="R14" s="59" t="n">
        <v>2</v>
      </c>
      <c r="S14" s="59" t="n">
        <v>17</v>
      </c>
      <c r="T14" s="58" t="n">
        <v>17</v>
      </c>
      <c r="U14" s="59"/>
      <c r="V14" s="59" t="n">
        <v>16</v>
      </c>
      <c r="W14" s="59"/>
      <c r="X14" s="62" t="n">
        <v>1</v>
      </c>
      <c r="Y14" s="59" t="n">
        <v>6</v>
      </c>
      <c r="Z14" s="59" t="n">
        <v>9</v>
      </c>
      <c r="AA14" s="59" t="n">
        <v>21</v>
      </c>
      <c r="AB14" s="59" t="n">
        <v>17</v>
      </c>
      <c r="AC14" s="59" t="n">
        <v>9</v>
      </c>
      <c r="AD14" s="58" t="n">
        <v>9</v>
      </c>
      <c r="AE14" s="59" t="n">
        <v>25</v>
      </c>
      <c r="AF14" s="59"/>
      <c r="AG14" s="59" t="n">
        <v>29</v>
      </c>
      <c r="AH14" s="60"/>
      <c r="AI14" s="59"/>
      <c r="AJ14" s="59"/>
      <c r="AK14" s="59"/>
      <c r="AL14" s="59"/>
      <c r="AM14" s="59"/>
      <c r="AN14" s="58"/>
      <c r="AO14" s="59"/>
      <c r="AP14" s="59"/>
      <c r="AQ14" s="59"/>
      <c r="AR14" s="60"/>
      <c r="AS14" s="59"/>
      <c r="AT14" s="59"/>
      <c r="AU14" s="59"/>
      <c r="AV14" s="59"/>
      <c r="AW14" s="59"/>
      <c r="AX14" s="58"/>
      <c r="AY14" s="61" t="n">
        <v>1</v>
      </c>
      <c r="AZ14" s="59"/>
      <c r="BA14" s="59"/>
      <c r="BB14" s="60"/>
      <c r="BC14" s="58"/>
      <c r="BD14" s="59"/>
      <c r="BE14" s="59"/>
      <c r="BF14" s="59"/>
      <c r="BG14" s="60"/>
    </row>
    <row r="15" customFormat="false" ht="14.25" hidden="false" customHeight="true" outlineLevel="0" collapsed="false">
      <c r="A15" s="63" t="n">
        <v>12</v>
      </c>
      <c r="B15" s="16" t="s">
        <v>26</v>
      </c>
      <c r="C15" s="38" t="n">
        <v>2</v>
      </c>
      <c r="D15" s="39"/>
      <c r="E15" s="40" t="n">
        <v>3</v>
      </c>
      <c r="F15" s="64"/>
      <c r="G15" s="65" t="n">
        <v>15</v>
      </c>
      <c r="H15" s="65" t="n">
        <v>17</v>
      </c>
      <c r="I15" s="59" t="n">
        <v>5</v>
      </c>
      <c r="J15" s="58" t="n">
        <v>11</v>
      </c>
      <c r="K15" s="59" t="n">
        <v>9</v>
      </c>
      <c r="L15" s="59" t="n">
        <v>11</v>
      </c>
      <c r="M15" s="59"/>
      <c r="N15" s="60" t="n">
        <v>13</v>
      </c>
      <c r="O15" s="58" t="n">
        <v>7</v>
      </c>
      <c r="P15" s="61" t="n">
        <v>1</v>
      </c>
      <c r="Q15" s="59" t="n">
        <v>3</v>
      </c>
      <c r="R15" s="59" t="n">
        <v>17</v>
      </c>
      <c r="S15" s="59"/>
      <c r="T15" s="58" t="n">
        <v>3</v>
      </c>
      <c r="U15" s="59" t="n">
        <v>5</v>
      </c>
      <c r="V15" s="59" t="n">
        <v>10</v>
      </c>
      <c r="W15" s="61" t="n">
        <v>1</v>
      </c>
      <c r="X15" s="60" t="n">
        <v>3</v>
      </c>
      <c r="Y15" s="59" t="n">
        <v>5</v>
      </c>
      <c r="Z15" s="59" t="n">
        <v>9</v>
      </c>
      <c r="AA15" s="59"/>
      <c r="AB15" s="59"/>
      <c r="AC15" s="59"/>
      <c r="AD15" s="58"/>
      <c r="AE15" s="59"/>
      <c r="AF15" s="59"/>
      <c r="AG15" s="59" t="n">
        <v>7</v>
      </c>
      <c r="AH15" s="60" t="n">
        <v>5</v>
      </c>
      <c r="AI15" s="59" t="n">
        <v>17</v>
      </c>
      <c r="AJ15" s="59"/>
      <c r="AK15" s="59" t="n">
        <v>9</v>
      </c>
      <c r="AL15" s="59"/>
      <c r="AM15" s="59"/>
      <c r="AN15" s="58"/>
      <c r="AO15" s="59"/>
      <c r="AP15" s="59"/>
      <c r="AQ15" s="59"/>
      <c r="AR15" s="60"/>
      <c r="AS15" s="59"/>
      <c r="AT15" s="59"/>
      <c r="AU15" s="59"/>
      <c r="AV15" s="59"/>
      <c r="AW15" s="59"/>
      <c r="AX15" s="58"/>
      <c r="AY15" s="59"/>
      <c r="AZ15" s="59"/>
      <c r="BA15" s="59"/>
      <c r="BB15" s="60"/>
      <c r="BC15" s="58"/>
      <c r="BD15" s="59"/>
      <c r="BE15" s="59"/>
      <c r="BF15" s="59"/>
      <c r="BG15" s="60"/>
    </row>
    <row r="16" customFormat="false" ht="14.25" hidden="false" customHeight="true" outlineLevel="0" collapsed="false">
      <c r="A16" s="47" t="n">
        <v>13</v>
      </c>
      <c r="B16" s="48" t="s">
        <v>48</v>
      </c>
      <c r="C16" s="49" t="n">
        <v>1</v>
      </c>
      <c r="D16" s="50" t="n">
        <v>2</v>
      </c>
      <c r="E16" s="51"/>
      <c r="F16" s="54"/>
      <c r="G16" s="53"/>
      <c r="H16" s="53"/>
      <c r="I16" s="53"/>
      <c r="J16" s="54"/>
      <c r="K16" s="53" t="n">
        <v>11</v>
      </c>
      <c r="L16" s="53" t="n">
        <v>13</v>
      </c>
      <c r="M16" s="53"/>
      <c r="N16" s="56" t="n">
        <v>17</v>
      </c>
      <c r="O16" s="54"/>
      <c r="P16" s="53"/>
      <c r="Q16" s="53" t="n">
        <v>21</v>
      </c>
      <c r="R16" s="53" t="n">
        <v>17</v>
      </c>
      <c r="S16" s="53" t="n">
        <v>17</v>
      </c>
      <c r="T16" s="54"/>
      <c r="U16" s="53" t="n">
        <v>7</v>
      </c>
      <c r="V16" s="53" t="n">
        <v>7</v>
      </c>
      <c r="W16" s="53" t="n">
        <v>7</v>
      </c>
      <c r="X16" s="56" t="n">
        <v>11</v>
      </c>
      <c r="Y16" s="53" t="n">
        <v>4</v>
      </c>
      <c r="Z16" s="53" t="n">
        <v>5</v>
      </c>
      <c r="AA16" s="53" t="n">
        <v>25</v>
      </c>
      <c r="AB16" s="53" t="n">
        <v>21</v>
      </c>
      <c r="AC16" s="53"/>
      <c r="AD16" s="54" t="n">
        <v>17</v>
      </c>
      <c r="AE16" s="53"/>
      <c r="AF16" s="53" t="n">
        <v>6</v>
      </c>
      <c r="AG16" s="53" t="n">
        <v>7</v>
      </c>
      <c r="AH16" s="56" t="n">
        <v>4</v>
      </c>
      <c r="AI16" s="53" t="n">
        <v>2</v>
      </c>
      <c r="AJ16" s="53" t="n">
        <v>5</v>
      </c>
      <c r="AK16" s="53" t="n">
        <v>9</v>
      </c>
      <c r="AL16" s="53" t="n">
        <v>9</v>
      </c>
      <c r="AM16" s="53" t="n">
        <v>15</v>
      </c>
      <c r="AN16" s="54" t="n">
        <v>2</v>
      </c>
      <c r="AO16" s="52" t="n">
        <v>1</v>
      </c>
      <c r="AP16" s="53"/>
      <c r="AQ16" s="53"/>
      <c r="AR16" s="56"/>
      <c r="AS16" s="53"/>
      <c r="AT16" s="53"/>
      <c r="AU16" s="53"/>
      <c r="AV16" s="53"/>
      <c r="AW16" s="53"/>
      <c r="AX16" s="54"/>
      <c r="AY16" s="53"/>
      <c r="AZ16" s="53"/>
      <c r="BA16" s="53"/>
      <c r="BB16" s="56"/>
      <c r="BC16" s="54"/>
      <c r="BD16" s="53"/>
      <c r="BE16" s="53"/>
      <c r="BF16" s="53"/>
      <c r="BG16" s="56"/>
    </row>
    <row r="17" customFormat="false" ht="14.25" hidden="false" customHeight="true" outlineLevel="0" collapsed="false">
      <c r="A17" s="57" t="n">
        <v>14</v>
      </c>
      <c r="B17" s="16" t="s">
        <v>15</v>
      </c>
      <c r="C17" s="38" t="n">
        <v>1</v>
      </c>
      <c r="D17" s="39" t="n">
        <v>1</v>
      </c>
      <c r="E17" s="40" t="n">
        <v>6</v>
      </c>
      <c r="F17" s="58"/>
      <c r="G17" s="59"/>
      <c r="H17" s="59"/>
      <c r="I17" s="59" t="n">
        <v>3</v>
      </c>
      <c r="J17" s="58" t="n">
        <v>9</v>
      </c>
      <c r="K17" s="59" t="n">
        <v>5</v>
      </c>
      <c r="L17" s="59" t="n">
        <v>4</v>
      </c>
      <c r="M17" s="59" t="n">
        <v>5</v>
      </c>
      <c r="N17" s="60" t="n">
        <v>2</v>
      </c>
      <c r="O17" s="58" t="n">
        <v>4</v>
      </c>
      <c r="P17" s="59" t="n">
        <v>3</v>
      </c>
      <c r="Q17" s="59" t="n">
        <v>21</v>
      </c>
      <c r="R17" s="59" t="n">
        <v>17</v>
      </c>
      <c r="S17" s="59"/>
      <c r="T17" s="58"/>
      <c r="U17" s="59"/>
      <c r="V17" s="59"/>
      <c r="W17" s="59"/>
      <c r="X17" s="60"/>
      <c r="Y17" s="59"/>
      <c r="Z17" s="59" t="n">
        <v>21</v>
      </c>
      <c r="AA17" s="59" t="n">
        <v>21</v>
      </c>
      <c r="AB17" s="59" t="n">
        <v>21</v>
      </c>
      <c r="AC17" s="59"/>
      <c r="AD17" s="58" t="n">
        <v>24</v>
      </c>
      <c r="AE17" s="59" t="n">
        <v>5</v>
      </c>
      <c r="AF17" s="59" t="n">
        <v>3</v>
      </c>
      <c r="AG17" s="59" t="n">
        <v>13</v>
      </c>
      <c r="AH17" s="60" t="n">
        <v>20</v>
      </c>
      <c r="AI17" s="59"/>
      <c r="AJ17" s="59"/>
      <c r="AK17" s="59"/>
      <c r="AL17" s="59"/>
      <c r="AM17" s="59"/>
      <c r="AN17" s="58" t="n">
        <v>25</v>
      </c>
      <c r="AO17" s="59"/>
      <c r="AP17" s="59"/>
      <c r="AQ17" s="59"/>
      <c r="AR17" s="60"/>
      <c r="AS17" s="61" t="n">
        <v>1</v>
      </c>
      <c r="AT17" s="59"/>
      <c r="AU17" s="59"/>
      <c r="AV17" s="59"/>
      <c r="AW17" s="59"/>
      <c r="AX17" s="58"/>
      <c r="AY17" s="59" t="n">
        <v>3</v>
      </c>
      <c r="AZ17" s="59" t="n">
        <v>3</v>
      </c>
      <c r="BA17" s="59" t="n">
        <v>3</v>
      </c>
      <c r="BB17" s="60"/>
      <c r="BC17" s="58"/>
      <c r="BD17" s="59"/>
      <c r="BE17" s="59"/>
      <c r="BF17" s="59"/>
      <c r="BG17" s="60"/>
    </row>
    <row r="18" customFormat="false" ht="14.25" hidden="false" customHeight="true" outlineLevel="0" collapsed="false">
      <c r="A18" s="57" t="n">
        <v>15</v>
      </c>
      <c r="B18" s="66" t="s">
        <v>119</v>
      </c>
      <c r="C18" s="29" t="n">
        <v>1</v>
      </c>
      <c r="D18" s="30" t="n">
        <v>1</v>
      </c>
      <c r="E18" s="31" t="n">
        <v>1</v>
      </c>
      <c r="F18" s="64" t="n">
        <v>15</v>
      </c>
      <c r="G18" s="65" t="n">
        <v>15</v>
      </c>
      <c r="H18" s="65"/>
      <c r="I18" s="65"/>
      <c r="J18" s="64"/>
      <c r="K18" s="65" t="n">
        <v>4</v>
      </c>
      <c r="L18" s="65" t="n">
        <v>5</v>
      </c>
      <c r="M18" s="65"/>
      <c r="N18" s="67" t="n">
        <v>13</v>
      </c>
      <c r="O18" s="64" t="n">
        <v>5</v>
      </c>
      <c r="P18" s="65" t="n">
        <v>2</v>
      </c>
      <c r="Q18" s="65" t="n">
        <v>9</v>
      </c>
      <c r="R18" s="65" t="n">
        <v>9</v>
      </c>
      <c r="S18" s="65"/>
      <c r="T18" s="64"/>
      <c r="U18" s="65"/>
      <c r="V18" s="65" t="n">
        <v>21</v>
      </c>
      <c r="W18" s="65"/>
      <c r="X18" s="67"/>
      <c r="Y18" s="65"/>
      <c r="Z18" s="65" t="n">
        <v>5</v>
      </c>
      <c r="AA18" s="65" t="n">
        <v>5</v>
      </c>
      <c r="AB18" s="65"/>
      <c r="AC18" s="65" t="n">
        <v>5</v>
      </c>
      <c r="AD18" s="64" t="n">
        <v>4</v>
      </c>
      <c r="AE18" s="65" t="n">
        <v>5</v>
      </c>
      <c r="AF18" s="65" t="n">
        <v>7</v>
      </c>
      <c r="AG18" s="65" t="n">
        <v>7</v>
      </c>
      <c r="AH18" s="67" t="n">
        <v>9</v>
      </c>
      <c r="AI18" s="68" t="n">
        <v>1</v>
      </c>
      <c r="AJ18" s="65" t="n">
        <v>3</v>
      </c>
      <c r="AK18" s="65" t="n">
        <v>5</v>
      </c>
      <c r="AL18" s="65"/>
      <c r="AM18" s="65"/>
      <c r="AN18" s="64"/>
      <c r="AO18" s="65"/>
      <c r="AP18" s="65"/>
      <c r="AQ18" s="65"/>
      <c r="AR18" s="67"/>
      <c r="AS18" s="65"/>
      <c r="AT18" s="65"/>
      <c r="AU18" s="65"/>
      <c r="AV18" s="65"/>
      <c r="AW18" s="65"/>
      <c r="AX18" s="64"/>
      <c r="AY18" s="65"/>
      <c r="AZ18" s="65"/>
      <c r="BA18" s="65"/>
      <c r="BB18" s="67"/>
      <c r="BC18" s="64"/>
      <c r="BD18" s="65"/>
      <c r="BE18" s="65"/>
      <c r="BF18" s="65"/>
      <c r="BG18" s="67"/>
    </row>
    <row r="19" customFormat="false" ht="14.25" hidden="false" customHeight="true" outlineLevel="0" collapsed="false">
      <c r="A19" s="47" t="n">
        <v>16</v>
      </c>
      <c r="B19" s="16" t="s">
        <v>57</v>
      </c>
      <c r="C19" s="38" t="n">
        <v>1</v>
      </c>
      <c r="D19" s="39" t="n">
        <v>1</v>
      </c>
      <c r="E19" s="40"/>
      <c r="F19" s="58" t="n">
        <v>11</v>
      </c>
      <c r="G19" s="59" t="n">
        <v>17</v>
      </c>
      <c r="H19" s="59"/>
      <c r="I19" s="59"/>
      <c r="J19" s="58"/>
      <c r="K19" s="59" t="n">
        <v>13</v>
      </c>
      <c r="L19" s="59"/>
      <c r="M19" s="59"/>
      <c r="N19" s="60" t="n">
        <v>5</v>
      </c>
      <c r="O19" s="58" t="n">
        <v>9</v>
      </c>
      <c r="P19" s="59" t="n">
        <v>7</v>
      </c>
      <c r="Q19" s="59" t="n">
        <v>13</v>
      </c>
      <c r="R19" s="59" t="n">
        <v>5</v>
      </c>
      <c r="S19" s="59" t="n">
        <v>9</v>
      </c>
      <c r="T19" s="58"/>
      <c r="U19" s="59"/>
      <c r="V19" s="59"/>
      <c r="W19" s="59" t="n">
        <v>13</v>
      </c>
      <c r="X19" s="60" t="n">
        <v>8</v>
      </c>
      <c r="Y19" s="59"/>
      <c r="Z19" s="59"/>
      <c r="AA19" s="59" t="n">
        <v>9</v>
      </c>
      <c r="AB19" s="59" t="n">
        <v>26</v>
      </c>
      <c r="AC19" s="59" t="n">
        <v>17</v>
      </c>
      <c r="AD19" s="58"/>
      <c r="AE19" s="59"/>
      <c r="AF19" s="59" t="n">
        <v>7</v>
      </c>
      <c r="AG19" s="59" t="n">
        <v>4</v>
      </c>
      <c r="AH19" s="60"/>
      <c r="AI19" s="59"/>
      <c r="AJ19" s="59"/>
      <c r="AK19" s="59"/>
      <c r="AL19" s="59"/>
      <c r="AM19" s="59" t="n">
        <v>9</v>
      </c>
      <c r="AN19" s="58" t="n">
        <v>9</v>
      </c>
      <c r="AO19" s="59"/>
      <c r="AP19" s="59"/>
      <c r="AQ19" s="59"/>
      <c r="AR19" s="60"/>
      <c r="AS19" s="59"/>
      <c r="AT19" s="59" t="n">
        <v>2</v>
      </c>
      <c r="AU19" s="59"/>
      <c r="AV19" s="59"/>
      <c r="AW19" s="59"/>
      <c r="AX19" s="58"/>
      <c r="AY19" s="59"/>
      <c r="AZ19" s="61" t="n">
        <v>1</v>
      </c>
      <c r="BA19" s="59"/>
      <c r="BB19" s="60"/>
      <c r="BC19" s="58"/>
      <c r="BD19" s="59"/>
      <c r="BE19" s="59"/>
      <c r="BF19" s="59"/>
      <c r="BG19" s="60"/>
    </row>
    <row r="20" customFormat="false" ht="14.25" hidden="false" customHeight="true" outlineLevel="0" collapsed="false">
      <c r="A20" s="57" t="n">
        <v>17</v>
      </c>
      <c r="B20" s="16" t="s">
        <v>146</v>
      </c>
      <c r="C20" s="38" t="n">
        <v>1</v>
      </c>
      <c r="D20" s="39"/>
      <c r="E20" s="40"/>
      <c r="F20" s="58"/>
      <c r="G20" s="59"/>
      <c r="H20" s="61" t="n">
        <v>1</v>
      </c>
      <c r="I20" s="59"/>
      <c r="J20" s="58"/>
      <c r="K20" s="59"/>
      <c r="L20" s="59"/>
      <c r="M20" s="59"/>
      <c r="N20" s="60"/>
      <c r="O20" s="58"/>
      <c r="P20" s="59"/>
      <c r="Q20" s="59"/>
      <c r="R20" s="59"/>
      <c r="S20" s="59"/>
      <c r="T20" s="58"/>
      <c r="U20" s="59"/>
      <c r="V20" s="59"/>
      <c r="W20" s="59"/>
      <c r="X20" s="60"/>
      <c r="Y20" s="59"/>
      <c r="Z20" s="59"/>
      <c r="AA20" s="59"/>
      <c r="AB20" s="59"/>
      <c r="AC20" s="59"/>
      <c r="AD20" s="58"/>
      <c r="AE20" s="59"/>
      <c r="AF20" s="59"/>
      <c r="AG20" s="59" t="n">
        <v>19</v>
      </c>
      <c r="AH20" s="60"/>
      <c r="AI20" s="59"/>
      <c r="AJ20" s="59"/>
      <c r="AK20" s="59"/>
      <c r="AL20" s="59"/>
      <c r="AM20" s="59"/>
      <c r="AN20" s="58"/>
      <c r="AO20" s="59"/>
      <c r="AP20" s="59"/>
      <c r="AQ20" s="59"/>
      <c r="AR20" s="60"/>
      <c r="AS20" s="59"/>
      <c r="AT20" s="59"/>
      <c r="AU20" s="59"/>
      <c r="AV20" s="59"/>
      <c r="AW20" s="59"/>
      <c r="AX20" s="58"/>
      <c r="AY20" s="59"/>
      <c r="AZ20" s="59"/>
      <c r="BA20" s="59"/>
      <c r="BB20" s="60"/>
      <c r="BC20" s="58"/>
      <c r="BD20" s="59"/>
      <c r="BE20" s="59"/>
      <c r="BF20" s="59"/>
      <c r="BG20" s="60"/>
    </row>
    <row r="21" customFormat="false" ht="14.25" hidden="false" customHeight="true" outlineLevel="0" collapsed="false">
      <c r="A21" s="63" t="n">
        <v>18</v>
      </c>
      <c r="B21" s="66" t="s">
        <v>257</v>
      </c>
      <c r="C21" s="29" t="n">
        <v>1</v>
      </c>
      <c r="D21" s="30"/>
      <c r="E21" s="31" t="n">
        <v>1</v>
      </c>
      <c r="F21" s="64"/>
      <c r="G21" s="65"/>
      <c r="H21" s="65"/>
      <c r="I21" s="65"/>
      <c r="J21" s="64"/>
      <c r="K21" s="65"/>
      <c r="L21" s="65"/>
      <c r="M21" s="65"/>
      <c r="N21" s="67"/>
      <c r="O21" s="64"/>
      <c r="P21" s="65"/>
      <c r="Q21" s="65"/>
      <c r="R21" s="65"/>
      <c r="S21" s="65"/>
      <c r="T21" s="64"/>
      <c r="U21" s="65" t="n">
        <v>3</v>
      </c>
      <c r="V21" s="68" t="n">
        <v>1</v>
      </c>
      <c r="W21" s="65" t="n">
        <v>7</v>
      </c>
      <c r="X21" s="67"/>
      <c r="Y21" s="65"/>
      <c r="Z21" s="65"/>
      <c r="AA21" s="65"/>
      <c r="AB21" s="65"/>
      <c r="AC21" s="65"/>
      <c r="AD21" s="64"/>
      <c r="AE21" s="65"/>
      <c r="AF21" s="65"/>
      <c r="AG21" s="65"/>
      <c r="AH21" s="67"/>
      <c r="AI21" s="65"/>
      <c r="AJ21" s="65"/>
      <c r="AK21" s="65"/>
      <c r="AL21" s="65"/>
      <c r="AM21" s="65"/>
      <c r="AN21" s="64"/>
      <c r="AO21" s="65"/>
      <c r="AP21" s="65"/>
      <c r="AQ21" s="65"/>
      <c r="AR21" s="67"/>
      <c r="AS21" s="65"/>
      <c r="AT21" s="65"/>
      <c r="AU21" s="65"/>
      <c r="AV21" s="65"/>
      <c r="AW21" s="65"/>
      <c r="AX21" s="64"/>
      <c r="AY21" s="65"/>
      <c r="AZ21" s="65"/>
      <c r="BA21" s="65"/>
      <c r="BB21" s="67"/>
      <c r="BC21" s="64"/>
      <c r="BD21" s="65"/>
      <c r="BE21" s="65"/>
      <c r="BF21" s="65"/>
      <c r="BG21" s="67"/>
    </row>
    <row r="22" customFormat="false" ht="14.25" hidden="false" customHeight="true" outlineLevel="0" collapsed="false">
      <c r="A22" s="57" t="n">
        <v>19</v>
      </c>
      <c r="B22" s="16" t="s">
        <v>3</v>
      </c>
      <c r="C22" s="38" t="n">
        <v>1</v>
      </c>
      <c r="D22" s="39"/>
      <c r="E22" s="40"/>
      <c r="F22" s="58"/>
      <c r="G22" s="59"/>
      <c r="H22" s="59"/>
      <c r="I22" s="59"/>
      <c r="J22" s="58"/>
      <c r="K22" s="59"/>
      <c r="L22" s="59"/>
      <c r="M22" s="59"/>
      <c r="N22" s="60"/>
      <c r="O22" s="58"/>
      <c r="P22" s="59"/>
      <c r="Q22" s="59"/>
      <c r="R22" s="59"/>
      <c r="S22" s="59"/>
      <c r="T22" s="58"/>
      <c r="U22" s="59"/>
      <c r="V22" s="59"/>
      <c r="W22" s="59"/>
      <c r="X22" s="60"/>
      <c r="Y22" s="59"/>
      <c r="Z22" s="59"/>
      <c r="AA22" s="59"/>
      <c r="AB22" s="59"/>
      <c r="AC22" s="59"/>
      <c r="AD22" s="58"/>
      <c r="AE22" s="59"/>
      <c r="AF22" s="59"/>
      <c r="AG22" s="59"/>
      <c r="AH22" s="60"/>
      <c r="AI22" s="59"/>
      <c r="AJ22" s="59"/>
      <c r="AK22" s="59"/>
      <c r="AL22" s="59"/>
      <c r="AM22" s="59"/>
      <c r="AN22" s="58"/>
      <c r="AO22" s="59"/>
      <c r="AP22" s="59"/>
      <c r="AQ22" s="59"/>
      <c r="AR22" s="60"/>
      <c r="AS22" s="59"/>
      <c r="AT22" s="59"/>
      <c r="AU22" s="59"/>
      <c r="AV22" s="59"/>
      <c r="AW22" s="59"/>
      <c r="AX22" s="58"/>
      <c r="AY22" s="59"/>
      <c r="AZ22" s="59"/>
      <c r="BA22" s="59"/>
      <c r="BB22" s="60"/>
      <c r="BC22" s="58"/>
      <c r="BD22" s="59"/>
      <c r="BE22" s="59"/>
      <c r="BF22" s="59"/>
      <c r="BG22" s="62" t="n">
        <v>1</v>
      </c>
    </row>
    <row r="23" customFormat="false" ht="14.25" hidden="false" customHeight="true" outlineLevel="0" collapsed="false">
      <c r="A23" s="57" t="n">
        <v>20</v>
      </c>
      <c r="B23" s="16" t="s">
        <v>194</v>
      </c>
      <c r="C23" s="38" t="n">
        <v>1</v>
      </c>
      <c r="D23" s="39"/>
      <c r="E23" s="40"/>
      <c r="F23" s="58"/>
      <c r="G23" s="59"/>
      <c r="H23" s="59"/>
      <c r="I23" s="59"/>
      <c r="J23" s="58"/>
      <c r="K23" s="59"/>
      <c r="L23" s="59"/>
      <c r="M23" s="59"/>
      <c r="N23" s="60"/>
      <c r="O23" s="58"/>
      <c r="P23" s="59"/>
      <c r="Q23" s="59"/>
      <c r="R23" s="59"/>
      <c r="S23" s="59"/>
      <c r="T23" s="58"/>
      <c r="U23" s="59"/>
      <c r="V23" s="59"/>
      <c r="W23" s="59"/>
      <c r="X23" s="60" t="n">
        <v>13</v>
      </c>
      <c r="Y23" s="59"/>
      <c r="Z23" s="59"/>
      <c r="AA23" s="59"/>
      <c r="AB23" s="61" t="n">
        <v>1</v>
      </c>
      <c r="AC23" s="59" t="n">
        <v>5</v>
      </c>
      <c r="AD23" s="58"/>
      <c r="AE23" s="59"/>
      <c r="AF23" s="59"/>
      <c r="AG23" s="59"/>
      <c r="AH23" s="60"/>
      <c r="AI23" s="59"/>
      <c r="AJ23" s="59"/>
      <c r="AK23" s="59"/>
      <c r="AL23" s="59"/>
      <c r="AM23" s="59"/>
      <c r="AN23" s="58"/>
      <c r="AO23" s="59"/>
      <c r="AP23" s="59"/>
      <c r="AQ23" s="59"/>
      <c r="AR23" s="60"/>
      <c r="AS23" s="59"/>
      <c r="AT23" s="59"/>
      <c r="AU23" s="59"/>
      <c r="AV23" s="59"/>
      <c r="AW23" s="59"/>
      <c r="AX23" s="58"/>
      <c r="AY23" s="59"/>
      <c r="AZ23" s="59"/>
      <c r="BA23" s="59"/>
      <c r="BB23" s="60"/>
      <c r="BC23" s="58"/>
      <c r="BD23" s="59"/>
      <c r="BE23" s="59"/>
      <c r="BF23" s="59"/>
      <c r="BG23" s="60"/>
    </row>
    <row r="24" customFormat="false" ht="14.25" hidden="false" customHeight="true" outlineLevel="0" collapsed="false">
      <c r="A24" s="57" t="n">
        <v>21</v>
      </c>
      <c r="B24" s="16" t="s">
        <v>24</v>
      </c>
      <c r="C24" s="38"/>
      <c r="D24" s="39" t="n">
        <v>3</v>
      </c>
      <c r="E24" s="40" t="n">
        <v>4</v>
      </c>
      <c r="F24" s="64"/>
      <c r="G24" s="59"/>
      <c r="H24" s="59"/>
      <c r="I24" s="59" t="n">
        <v>15</v>
      </c>
      <c r="J24" s="58"/>
      <c r="K24" s="59"/>
      <c r="L24" s="59"/>
      <c r="M24" s="59"/>
      <c r="N24" s="60"/>
      <c r="O24" s="58" t="n">
        <v>3</v>
      </c>
      <c r="P24" s="59"/>
      <c r="Q24" s="59" t="n">
        <v>11</v>
      </c>
      <c r="R24" s="59" t="n">
        <v>9</v>
      </c>
      <c r="S24" s="59" t="n">
        <v>7</v>
      </c>
      <c r="T24" s="58"/>
      <c r="U24" s="59"/>
      <c r="V24" s="59"/>
      <c r="W24" s="59"/>
      <c r="X24" s="60"/>
      <c r="Y24" s="59"/>
      <c r="Z24" s="59"/>
      <c r="AA24" s="59"/>
      <c r="AB24" s="59"/>
      <c r="AC24" s="59"/>
      <c r="AD24" s="58"/>
      <c r="AE24" s="59"/>
      <c r="AF24" s="59"/>
      <c r="AG24" s="59"/>
      <c r="AH24" s="60" t="n">
        <v>17</v>
      </c>
      <c r="AI24" s="59"/>
      <c r="AJ24" s="59"/>
      <c r="AK24" s="59" t="n">
        <v>2</v>
      </c>
      <c r="AL24" s="59" t="n">
        <v>3</v>
      </c>
      <c r="AM24" s="59"/>
      <c r="AN24" s="58" t="n">
        <v>5</v>
      </c>
      <c r="AO24" s="59"/>
      <c r="AP24" s="59"/>
      <c r="AQ24" s="59"/>
      <c r="AR24" s="60" t="n">
        <v>3</v>
      </c>
      <c r="AS24" s="59"/>
      <c r="AT24" s="59"/>
      <c r="AU24" s="59"/>
      <c r="AV24" s="59" t="n">
        <v>2</v>
      </c>
      <c r="AW24" s="59"/>
      <c r="AX24" s="58"/>
      <c r="AY24" s="59"/>
      <c r="AZ24" s="59"/>
      <c r="BA24" s="59"/>
      <c r="BB24" s="60"/>
      <c r="BC24" s="58"/>
      <c r="BD24" s="59"/>
      <c r="BE24" s="59" t="n">
        <v>3</v>
      </c>
      <c r="BF24" s="59" t="n">
        <v>2</v>
      </c>
      <c r="BG24" s="60"/>
    </row>
    <row r="25" customFormat="false" ht="14.25" hidden="false" customHeight="true" outlineLevel="0" collapsed="false">
      <c r="A25" s="47" t="n">
        <v>22</v>
      </c>
      <c r="B25" s="48" t="s">
        <v>69</v>
      </c>
      <c r="C25" s="49"/>
      <c r="D25" s="50" t="n">
        <v>1</v>
      </c>
      <c r="E25" s="51" t="n">
        <v>2</v>
      </c>
      <c r="F25" s="54"/>
      <c r="G25" s="53"/>
      <c r="H25" s="53"/>
      <c r="I25" s="53"/>
      <c r="J25" s="54"/>
      <c r="K25" s="53"/>
      <c r="L25" s="53"/>
      <c r="M25" s="53"/>
      <c r="N25" s="56"/>
      <c r="O25" s="54"/>
      <c r="P25" s="53"/>
      <c r="Q25" s="53"/>
      <c r="R25" s="53"/>
      <c r="S25" s="53"/>
      <c r="T25" s="54"/>
      <c r="U25" s="53"/>
      <c r="V25" s="53"/>
      <c r="W25" s="53"/>
      <c r="X25" s="56"/>
      <c r="Y25" s="53"/>
      <c r="Z25" s="53"/>
      <c r="AA25" s="53"/>
      <c r="AB25" s="53"/>
      <c r="AC25" s="53"/>
      <c r="AD25" s="54"/>
      <c r="AE25" s="53"/>
      <c r="AF25" s="53"/>
      <c r="AG25" s="53" t="n">
        <v>13</v>
      </c>
      <c r="AH25" s="56" t="n">
        <v>13</v>
      </c>
      <c r="AI25" s="53"/>
      <c r="AJ25" s="53" t="n">
        <v>9</v>
      </c>
      <c r="AK25" s="53" t="n">
        <v>5</v>
      </c>
      <c r="AL25" s="53" t="n">
        <v>9</v>
      </c>
      <c r="AM25" s="53" t="n">
        <v>21</v>
      </c>
      <c r="AN25" s="54"/>
      <c r="AO25" s="53"/>
      <c r="AP25" s="53"/>
      <c r="AQ25" s="53"/>
      <c r="AR25" s="56"/>
      <c r="AS25" s="53" t="n">
        <v>2</v>
      </c>
      <c r="AT25" s="53" t="n">
        <v>3</v>
      </c>
      <c r="AU25" s="53" t="n">
        <v>3</v>
      </c>
      <c r="AV25" s="53"/>
      <c r="AW25" s="53"/>
      <c r="AX25" s="54"/>
      <c r="AY25" s="53"/>
      <c r="AZ25" s="53"/>
      <c r="BA25" s="53"/>
      <c r="BB25" s="56"/>
      <c r="BC25" s="54"/>
      <c r="BD25" s="53"/>
      <c r="BE25" s="53"/>
      <c r="BF25" s="53"/>
      <c r="BG25" s="56"/>
    </row>
    <row r="26" customFormat="false" ht="14.25" hidden="false" customHeight="true" outlineLevel="0" collapsed="false">
      <c r="A26" s="57" t="n">
        <v>23</v>
      </c>
      <c r="B26" s="16" t="s">
        <v>125</v>
      </c>
      <c r="C26" s="38"/>
      <c r="D26" s="39" t="n">
        <v>1</v>
      </c>
      <c r="E26" s="40"/>
      <c r="F26" s="58"/>
      <c r="G26" s="59"/>
      <c r="H26" s="59"/>
      <c r="I26" s="59"/>
      <c r="J26" s="58" t="n">
        <v>5</v>
      </c>
      <c r="K26" s="59"/>
      <c r="L26" s="59"/>
      <c r="M26" s="59" t="n">
        <v>2</v>
      </c>
      <c r="N26" s="60" t="n">
        <v>7</v>
      </c>
      <c r="O26" s="58"/>
      <c r="P26" s="59"/>
      <c r="Q26" s="59"/>
      <c r="R26" s="59"/>
      <c r="S26" s="59"/>
      <c r="T26" s="58"/>
      <c r="U26" s="59"/>
      <c r="V26" s="59"/>
      <c r="W26" s="59"/>
      <c r="X26" s="60"/>
      <c r="Y26" s="59"/>
      <c r="Z26" s="59"/>
      <c r="AA26" s="59"/>
      <c r="AB26" s="59"/>
      <c r="AC26" s="59"/>
      <c r="AD26" s="58"/>
      <c r="AE26" s="59"/>
      <c r="AF26" s="59"/>
      <c r="AG26" s="59"/>
      <c r="AH26" s="60"/>
      <c r="AI26" s="59"/>
      <c r="AJ26" s="59" t="n">
        <v>9</v>
      </c>
      <c r="AK26" s="59"/>
      <c r="AL26" s="59"/>
      <c r="AM26" s="59"/>
      <c r="AN26" s="58"/>
      <c r="AO26" s="59"/>
      <c r="AP26" s="59"/>
      <c r="AQ26" s="59"/>
      <c r="AR26" s="60"/>
      <c r="AS26" s="59"/>
      <c r="AT26" s="59"/>
      <c r="AU26" s="59"/>
      <c r="AV26" s="59"/>
      <c r="AW26" s="59"/>
      <c r="AX26" s="58"/>
      <c r="AY26" s="59"/>
      <c r="AZ26" s="59"/>
      <c r="BA26" s="59"/>
      <c r="BB26" s="60"/>
      <c r="BC26" s="58"/>
      <c r="BD26" s="59"/>
      <c r="BE26" s="59"/>
      <c r="BF26" s="59"/>
      <c r="BG26" s="60"/>
    </row>
    <row r="27" customFormat="false" ht="14.25" hidden="false" customHeight="true" outlineLevel="0" collapsed="false">
      <c r="A27" s="63" t="n">
        <v>24</v>
      </c>
      <c r="B27" s="66" t="s">
        <v>16</v>
      </c>
      <c r="C27" s="29"/>
      <c r="D27" s="30" t="n">
        <v>1</v>
      </c>
      <c r="E27" s="31"/>
      <c r="F27" s="64"/>
      <c r="G27" s="65"/>
      <c r="H27" s="65"/>
      <c r="I27" s="65"/>
      <c r="J27" s="64"/>
      <c r="K27" s="65"/>
      <c r="L27" s="65"/>
      <c r="M27" s="65"/>
      <c r="N27" s="67"/>
      <c r="O27" s="64"/>
      <c r="P27" s="65"/>
      <c r="Q27" s="65"/>
      <c r="R27" s="65"/>
      <c r="S27" s="65"/>
      <c r="T27" s="64"/>
      <c r="U27" s="65"/>
      <c r="V27" s="65"/>
      <c r="W27" s="65"/>
      <c r="X27" s="67"/>
      <c r="Y27" s="65"/>
      <c r="Z27" s="65"/>
      <c r="AA27" s="65"/>
      <c r="AB27" s="65"/>
      <c r="AC27" s="65"/>
      <c r="AD27" s="64"/>
      <c r="AE27" s="65"/>
      <c r="AF27" s="65"/>
      <c r="AG27" s="65"/>
      <c r="AH27" s="67"/>
      <c r="AI27" s="65"/>
      <c r="AJ27" s="65"/>
      <c r="AK27" s="65"/>
      <c r="AL27" s="65"/>
      <c r="AM27" s="65"/>
      <c r="AN27" s="64"/>
      <c r="AO27" s="65"/>
      <c r="AP27" s="65" t="n">
        <v>2</v>
      </c>
      <c r="AQ27" s="65"/>
      <c r="AR27" s="67"/>
      <c r="AS27" s="65"/>
      <c r="AT27" s="65"/>
      <c r="AU27" s="65"/>
      <c r="AV27" s="65"/>
      <c r="AW27" s="65"/>
      <c r="AX27" s="64"/>
      <c r="AY27" s="65"/>
      <c r="AZ27" s="65"/>
      <c r="BA27" s="65"/>
      <c r="BB27" s="67"/>
      <c r="BC27" s="64"/>
      <c r="BD27" s="65"/>
      <c r="BE27" s="65"/>
      <c r="BF27" s="65"/>
      <c r="BG27" s="67"/>
    </row>
    <row r="28" customFormat="false" ht="14.25" hidden="false" customHeight="true" outlineLevel="0" collapsed="false">
      <c r="A28" s="57" t="n">
        <v>25</v>
      </c>
      <c r="B28" s="16" t="s">
        <v>185</v>
      </c>
      <c r="C28" s="38"/>
      <c r="D28" s="39" t="n">
        <v>1</v>
      </c>
      <c r="E28" s="40"/>
      <c r="F28" s="58"/>
      <c r="G28" s="59"/>
      <c r="H28" s="59"/>
      <c r="I28" s="59"/>
      <c r="J28" s="58" t="n">
        <v>2</v>
      </c>
      <c r="K28" s="59" t="n">
        <v>7</v>
      </c>
      <c r="L28" s="59"/>
      <c r="M28" s="59"/>
      <c r="N28" s="60"/>
      <c r="O28" s="58"/>
      <c r="P28" s="59"/>
      <c r="Q28" s="59"/>
      <c r="R28" s="59"/>
      <c r="S28" s="59"/>
      <c r="T28" s="58"/>
      <c r="U28" s="59"/>
      <c r="V28" s="59"/>
      <c r="W28" s="59"/>
      <c r="X28" s="60"/>
      <c r="Y28" s="59"/>
      <c r="Z28" s="59"/>
      <c r="AA28" s="59" t="n">
        <v>13</v>
      </c>
      <c r="AB28" s="59"/>
      <c r="AC28" s="59"/>
      <c r="AD28" s="58" t="n">
        <v>13</v>
      </c>
      <c r="AE28" s="59"/>
      <c r="AF28" s="59"/>
      <c r="AG28" s="59"/>
      <c r="AH28" s="60"/>
      <c r="AI28" s="59"/>
      <c r="AJ28" s="59"/>
      <c r="AK28" s="59"/>
      <c r="AL28" s="59"/>
      <c r="AM28" s="59"/>
      <c r="AN28" s="58"/>
      <c r="AO28" s="59"/>
      <c r="AP28" s="59"/>
      <c r="AQ28" s="59"/>
      <c r="AR28" s="60"/>
      <c r="AS28" s="59"/>
      <c r="AT28" s="59"/>
      <c r="AU28" s="59"/>
      <c r="AV28" s="59"/>
      <c r="AW28" s="59"/>
      <c r="AX28" s="58"/>
      <c r="AY28" s="59"/>
      <c r="AZ28" s="59"/>
      <c r="BA28" s="59"/>
      <c r="BB28" s="60"/>
      <c r="BC28" s="58"/>
      <c r="BD28" s="59"/>
      <c r="BE28" s="59"/>
      <c r="BF28" s="59"/>
      <c r="BG28" s="60"/>
    </row>
    <row r="29" customFormat="false" ht="14.25" hidden="false" customHeight="true" outlineLevel="0" collapsed="false">
      <c r="A29" s="57" t="n">
        <v>26</v>
      </c>
      <c r="B29" s="16" t="s">
        <v>10</v>
      </c>
      <c r="C29" s="38"/>
      <c r="D29" s="39"/>
      <c r="E29" s="40" t="n">
        <v>4</v>
      </c>
      <c r="F29" s="58"/>
      <c r="G29" s="59"/>
      <c r="H29" s="59"/>
      <c r="I29" s="59"/>
      <c r="J29" s="58"/>
      <c r="K29" s="59"/>
      <c r="L29" s="59"/>
      <c r="M29" s="59"/>
      <c r="N29" s="60"/>
      <c r="O29" s="58"/>
      <c r="P29" s="59"/>
      <c r="Q29" s="59"/>
      <c r="R29" s="59"/>
      <c r="S29" s="59"/>
      <c r="T29" s="58"/>
      <c r="U29" s="59"/>
      <c r="V29" s="59"/>
      <c r="W29" s="59"/>
      <c r="X29" s="60"/>
      <c r="Y29" s="59"/>
      <c r="Z29" s="59"/>
      <c r="AA29" s="59"/>
      <c r="AB29" s="59"/>
      <c r="AC29" s="59"/>
      <c r="AD29" s="58"/>
      <c r="AE29" s="59"/>
      <c r="AF29" s="59"/>
      <c r="AG29" s="59"/>
      <c r="AH29" s="60"/>
      <c r="AI29" s="59"/>
      <c r="AJ29" s="59"/>
      <c r="AK29" s="59"/>
      <c r="AL29" s="59"/>
      <c r="AM29" s="59"/>
      <c r="AN29" s="58"/>
      <c r="AO29" s="59"/>
      <c r="AP29" s="59"/>
      <c r="AQ29" s="59"/>
      <c r="AR29" s="60"/>
      <c r="AS29" s="59"/>
      <c r="AT29" s="59"/>
      <c r="AU29" s="59"/>
      <c r="AV29" s="59"/>
      <c r="AW29" s="59"/>
      <c r="AX29" s="58"/>
      <c r="AY29" s="59"/>
      <c r="AZ29" s="59"/>
      <c r="BA29" s="59"/>
      <c r="BB29" s="60"/>
      <c r="BC29" s="58" t="n">
        <v>3</v>
      </c>
      <c r="BD29" s="59" t="n">
        <v>3</v>
      </c>
      <c r="BE29" s="59" t="n">
        <v>3</v>
      </c>
      <c r="BF29" s="59" t="n">
        <v>3</v>
      </c>
      <c r="BG29" s="60"/>
    </row>
    <row r="30" customFormat="false" ht="14.25" hidden="false" customHeight="true" outlineLevel="0" collapsed="false">
      <c r="A30" s="57" t="n">
        <v>27</v>
      </c>
      <c r="B30" s="66" t="s">
        <v>76</v>
      </c>
      <c r="C30" s="29"/>
      <c r="D30" s="30"/>
      <c r="E30" s="31" t="n">
        <v>1</v>
      </c>
      <c r="F30" s="64"/>
      <c r="G30" s="65"/>
      <c r="H30" s="65"/>
      <c r="I30" s="65"/>
      <c r="J30" s="64"/>
      <c r="K30" s="65"/>
      <c r="L30" s="65"/>
      <c r="M30" s="65"/>
      <c r="N30" s="67"/>
      <c r="O30" s="64"/>
      <c r="P30" s="65"/>
      <c r="Q30" s="65"/>
      <c r="R30" s="65"/>
      <c r="S30" s="65"/>
      <c r="T30" s="64"/>
      <c r="U30" s="65"/>
      <c r="V30" s="65"/>
      <c r="W30" s="65"/>
      <c r="X30" s="67"/>
      <c r="Y30" s="65"/>
      <c r="Z30" s="65"/>
      <c r="AA30" s="65"/>
      <c r="AB30" s="65"/>
      <c r="AC30" s="65"/>
      <c r="AD30" s="64"/>
      <c r="AE30" s="65"/>
      <c r="AF30" s="65"/>
      <c r="AG30" s="65"/>
      <c r="AH30" s="67"/>
      <c r="AI30" s="65"/>
      <c r="AJ30" s="65"/>
      <c r="AK30" s="65"/>
      <c r="AL30" s="65"/>
      <c r="AM30" s="65" t="n">
        <v>15</v>
      </c>
      <c r="AN30" s="64"/>
      <c r="AO30" s="65"/>
      <c r="AP30" s="65"/>
      <c r="AQ30" s="65"/>
      <c r="AR30" s="67"/>
      <c r="AS30" s="65" t="n">
        <v>3</v>
      </c>
      <c r="AT30" s="65"/>
      <c r="AU30" s="65"/>
      <c r="AV30" s="65"/>
      <c r="AW30" s="65"/>
      <c r="AX30" s="64"/>
      <c r="AY30" s="65"/>
      <c r="AZ30" s="65"/>
      <c r="BA30" s="65"/>
      <c r="BB30" s="67"/>
      <c r="BC30" s="64"/>
      <c r="BD30" s="65"/>
      <c r="BE30" s="65"/>
      <c r="BF30" s="65"/>
      <c r="BG30" s="67"/>
    </row>
    <row r="31" customFormat="false" ht="14.25" hidden="false" customHeight="true" outlineLevel="0" collapsed="false">
      <c r="A31" s="47" t="n">
        <v>28</v>
      </c>
      <c r="B31" s="16" t="s">
        <v>92</v>
      </c>
      <c r="C31" s="38"/>
      <c r="D31" s="39"/>
      <c r="E31" s="40" t="n">
        <v>1</v>
      </c>
      <c r="F31" s="58"/>
      <c r="G31" s="59"/>
      <c r="H31" s="59"/>
      <c r="I31" s="59"/>
      <c r="J31" s="58"/>
      <c r="K31" s="59"/>
      <c r="L31" s="59"/>
      <c r="M31" s="59"/>
      <c r="N31" s="60"/>
      <c r="O31" s="58"/>
      <c r="P31" s="59"/>
      <c r="Q31" s="59"/>
      <c r="R31" s="59"/>
      <c r="S31" s="59"/>
      <c r="T31" s="58"/>
      <c r="U31" s="59"/>
      <c r="V31" s="59"/>
      <c r="W31" s="59"/>
      <c r="X31" s="60"/>
      <c r="Y31" s="59"/>
      <c r="Z31" s="59"/>
      <c r="AA31" s="59"/>
      <c r="AB31" s="59"/>
      <c r="AC31" s="59"/>
      <c r="AD31" s="58"/>
      <c r="AE31" s="59"/>
      <c r="AF31" s="59"/>
      <c r="AG31" s="59"/>
      <c r="AH31" s="60"/>
      <c r="AI31" s="59"/>
      <c r="AJ31" s="59"/>
      <c r="AK31" s="59"/>
      <c r="AL31" s="59"/>
      <c r="AM31" s="59" t="n">
        <v>3</v>
      </c>
      <c r="AN31" s="58" t="n">
        <v>9</v>
      </c>
      <c r="AO31" s="59"/>
      <c r="AP31" s="59"/>
      <c r="AQ31" s="59"/>
      <c r="AR31" s="60"/>
      <c r="AS31" s="59"/>
      <c r="AT31" s="59"/>
      <c r="AU31" s="59"/>
      <c r="AV31" s="59"/>
      <c r="AW31" s="59" t="n">
        <v>4</v>
      </c>
      <c r="AX31" s="58"/>
      <c r="AY31" s="59"/>
      <c r="AZ31" s="59"/>
      <c r="BA31" s="59"/>
      <c r="BB31" s="60"/>
      <c r="BC31" s="58"/>
      <c r="BD31" s="59"/>
      <c r="BE31" s="59"/>
      <c r="BF31" s="59"/>
      <c r="BG31" s="60"/>
    </row>
    <row r="32" customFormat="false" ht="14.25" hidden="false" customHeight="true" outlineLevel="0" collapsed="false">
      <c r="A32" s="57" t="n">
        <v>29</v>
      </c>
      <c r="B32" s="16" t="s">
        <v>97</v>
      </c>
      <c r="C32" s="38"/>
      <c r="D32" s="39"/>
      <c r="E32" s="40" t="n">
        <v>1</v>
      </c>
      <c r="F32" s="58"/>
      <c r="G32" s="59"/>
      <c r="H32" s="59"/>
      <c r="I32" s="59"/>
      <c r="J32" s="58"/>
      <c r="K32" s="59"/>
      <c r="L32" s="59"/>
      <c r="M32" s="59"/>
      <c r="N32" s="60"/>
      <c r="O32" s="58" t="n">
        <v>17</v>
      </c>
      <c r="P32" s="59"/>
      <c r="Q32" s="59"/>
      <c r="R32" s="59"/>
      <c r="S32" s="59"/>
      <c r="T32" s="58" t="n">
        <v>13</v>
      </c>
      <c r="U32" s="59"/>
      <c r="V32" s="59" t="n">
        <v>7</v>
      </c>
      <c r="W32" s="59"/>
      <c r="X32" s="60" t="n">
        <v>5</v>
      </c>
      <c r="Y32" s="59" t="n">
        <v>13</v>
      </c>
      <c r="Z32" s="59" t="n">
        <v>13</v>
      </c>
      <c r="AA32" s="59" t="n">
        <v>9</v>
      </c>
      <c r="AB32" s="59" t="n">
        <v>9</v>
      </c>
      <c r="AC32" s="59" t="n">
        <v>13</v>
      </c>
      <c r="AD32" s="58"/>
      <c r="AE32" s="59"/>
      <c r="AF32" s="59" t="n">
        <v>13</v>
      </c>
      <c r="AG32" s="59" t="n">
        <v>7</v>
      </c>
      <c r="AH32" s="60" t="n">
        <v>3</v>
      </c>
      <c r="AI32" s="59" t="n">
        <v>13</v>
      </c>
      <c r="AJ32" s="59"/>
      <c r="AK32" s="59"/>
      <c r="AL32" s="59"/>
      <c r="AM32" s="59" t="n">
        <v>9</v>
      </c>
      <c r="AN32" s="58" t="n">
        <v>17</v>
      </c>
      <c r="AO32" s="59"/>
      <c r="AP32" s="59"/>
      <c r="AQ32" s="59"/>
      <c r="AR32" s="60"/>
      <c r="AS32" s="59"/>
      <c r="AT32" s="59"/>
      <c r="AU32" s="59"/>
      <c r="AV32" s="59"/>
      <c r="AW32" s="59"/>
      <c r="AX32" s="58"/>
      <c r="AY32" s="59"/>
      <c r="AZ32" s="59"/>
      <c r="BA32" s="59"/>
      <c r="BB32" s="60"/>
      <c r="BC32" s="58"/>
      <c r="BD32" s="59"/>
      <c r="BE32" s="59"/>
      <c r="BF32" s="59"/>
      <c r="BG32" s="60"/>
    </row>
    <row r="33" customFormat="false" ht="14.25" hidden="false" customHeight="true" outlineLevel="0" collapsed="false">
      <c r="A33" s="63" t="n">
        <v>30</v>
      </c>
      <c r="B33" s="66" t="s">
        <v>160</v>
      </c>
      <c r="C33" s="29"/>
      <c r="D33" s="30"/>
      <c r="E33" s="31" t="n">
        <v>1</v>
      </c>
      <c r="F33" s="64" t="n">
        <v>10</v>
      </c>
      <c r="G33" s="65" t="n">
        <v>11</v>
      </c>
      <c r="H33" s="65"/>
      <c r="I33" s="65" t="n">
        <v>7</v>
      </c>
      <c r="J33" s="64" t="n">
        <v>15</v>
      </c>
      <c r="K33" s="65"/>
      <c r="L33" s="65"/>
      <c r="M33" s="65"/>
      <c r="N33" s="67" t="n">
        <v>17</v>
      </c>
      <c r="O33" s="64"/>
      <c r="P33" s="65" t="n">
        <v>17</v>
      </c>
      <c r="Q33" s="65" t="n">
        <v>17</v>
      </c>
      <c r="R33" s="65"/>
      <c r="S33" s="65"/>
      <c r="T33" s="64" t="n">
        <v>9</v>
      </c>
      <c r="U33" s="65" t="n">
        <v>10</v>
      </c>
      <c r="V33" s="65" t="n">
        <v>10</v>
      </c>
      <c r="W33" s="65" t="n">
        <v>16</v>
      </c>
      <c r="X33" s="67"/>
      <c r="Y33" s="65"/>
      <c r="Z33" s="65" t="n">
        <v>3</v>
      </c>
      <c r="AA33" s="65" t="n">
        <v>13</v>
      </c>
      <c r="AB33" s="65" t="n">
        <v>5</v>
      </c>
      <c r="AC33" s="65"/>
      <c r="AD33" s="64"/>
      <c r="AE33" s="65" t="n">
        <v>13</v>
      </c>
      <c r="AF33" s="65" t="n">
        <v>19</v>
      </c>
      <c r="AG33" s="65"/>
      <c r="AH33" s="67"/>
      <c r="AI33" s="65"/>
      <c r="AJ33" s="65"/>
      <c r="AK33" s="65"/>
      <c r="AL33" s="65"/>
      <c r="AM33" s="65"/>
      <c r="AN33" s="64"/>
      <c r="AO33" s="65"/>
      <c r="AP33" s="65"/>
      <c r="AQ33" s="65"/>
      <c r="AR33" s="67"/>
      <c r="AS33" s="65"/>
      <c r="AT33" s="65"/>
      <c r="AU33" s="65"/>
      <c r="AV33" s="65"/>
      <c r="AW33" s="65"/>
      <c r="AX33" s="64"/>
      <c r="AY33" s="65"/>
      <c r="AZ33" s="65"/>
      <c r="BA33" s="65"/>
      <c r="BB33" s="67"/>
      <c r="BC33" s="64"/>
      <c r="BD33" s="65"/>
      <c r="BE33" s="65"/>
      <c r="BF33" s="65"/>
      <c r="BG33" s="67"/>
    </row>
    <row r="34" customFormat="false" ht="14.25" hidden="false" customHeight="true" outlineLevel="0" collapsed="false">
      <c r="A34" s="57" t="n">
        <v>31</v>
      </c>
      <c r="B34" s="16" t="s">
        <v>86</v>
      </c>
      <c r="C34" s="38"/>
      <c r="D34" s="39"/>
      <c r="E34" s="40" t="n">
        <v>1</v>
      </c>
      <c r="F34" s="58"/>
      <c r="G34" s="59"/>
      <c r="H34" s="59"/>
      <c r="I34" s="59"/>
      <c r="J34" s="58"/>
      <c r="K34" s="59"/>
      <c r="L34" s="59"/>
      <c r="M34" s="59"/>
      <c r="N34" s="60"/>
      <c r="O34" s="58"/>
      <c r="P34" s="59"/>
      <c r="Q34" s="59"/>
      <c r="R34" s="59"/>
      <c r="S34" s="59"/>
      <c r="T34" s="58"/>
      <c r="U34" s="59"/>
      <c r="V34" s="59"/>
      <c r="W34" s="59"/>
      <c r="X34" s="60"/>
      <c r="Y34" s="59"/>
      <c r="Z34" s="59"/>
      <c r="AA34" s="59"/>
      <c r="AB34" s="59"/>
      <c r="AC34" s="59"/>
      <c r="AD34" s="58"/>
      <c r="AE34" s="59"/>
      <c r="AF34" s="59"/>
      <c r="AG34" s="59"/>
      <c r="AH34" s="60"/>
      <c r="AI34" s="59"/>
      <c r="AJ34" s="59" t="n">
        <v>9</v>
      </c>
      <c r="AK34" s="59" t="n">
        <v>5</v>
      </c>
      <c r="AL34" s="59" t="n">
        <v>5</v>
      </c>
      <c r="AM34" s="59" t="n">
        <v>4</v>
      </c>
      <c r="AN34" s="58" t="n">
        <v>17</v>
      </c>
      <c r="AO34" s="59"/>
      <c r="AP34" s="59" t="n">
        <v>3</v>
      </c>
      <c r="AQ34" s="59"/>
      <c r="AR34" s="60"/>
      <c r="AS34" s="59"/>
      <c r="AT34" s="59"/>
      <c r="AU34" s="59"/>
      <c r="AV34" s="59"/>
      <c r="AW34" s="59"/>
      <c r="AX34" s="58"/>
      <c r="AY34" s="59"/>
      <c r="AZ34" s="59"/>
      <c r="BA34" s="59"/>
      <c r="BB34" s="60"/>
      <c r="BC34" s="58"/>
      <c r="BD34" s="59"/>
      <c r="BE34" s="59"/>
      <c r="BF34" s="59"/>
      <c r="BG34" s="60"/>
    </row>
    <row r="35" customFormat="false" ht="14.25" hidden="false" customHeight="true" outlineLevel="0" collapsed="false">
      <c r="A35" s="57" t="n">
        <v>32</v>
      </c>
      <c r="B35" s="16" t="s">
        <v>219</v>
      </c>
      <c r="C35" s="38"/>
      <c r="D35" s="39"/>
      <c r="E35" s="40"/>
      <c r="F35" s="58"/>
      <c r="G35" s="59"/>
      <c r="H35" s="59"/>
      <c r="I35" s="59"/>
      <c r="J35" s="58"/>
      <c r="K35" s="59"/>
      <c r="L35" s="59"/>
      <c r="M35" s="59"/>
      <c r="N35" s="60"/>
      <c r="O35" s="58"/>
      <c r="P35" s="59"/>
      <c r="Q35" s="59"/>
      <c r="R35" s="59" t="n">
        <v>21</v>
      </c>
      <c r="S35" s="59"/>
      <c r="T35" s="58"/>
      <c r="U35" s="59"/>
      <c r="V35" s="59"/>
      <c r="W35" s="59"/>
      <c r="X35" s="60"/>
      <c r="Y35" s="59"/>
      <c r="Z35" s="59" t="n">
        <v>24</v>
      </c>
      <c r="AA35" s="59"/>
      <c r="AB35" s="59"/>
      <c r="AC35" s="59"/>
      <c r="AD35" s="58"/>
      <c r="AE35" s="59"/>
      <c r="AF35" s="59"/>
      <c r="AG35" s="59"/>
      <c r="AH35" s="60"/>
      <c r="AI35" s="59"/>
      <c r="AJ35" s="59"/>
      <c r="AK35" s="59"/>
      <c r="AL35" s="59"/>
      <c r="AM35" s="59"/>
      <c r="AN35" s="58"/>
      <c r="AO35" s="59"/>
      <c r="AP35" s="59"/>
      <c r="AQ35" s="59"/>
      <c r="AR35" s="60"/>
      <c r="AS35" s="59"/>
      <c r="AT35" s="59"/>
      <c r="AU35" s="59"/>
      <c r="AV35" s="59"/>
      <c r="AW35" s="59"/>
      <c r="AX35" s="58"/>
      <c r="AY35" s="59"/>
      <c r="AZ35" s="59"/>
      <c r="BA35" s="59"/>
      <c r="BB35" s="60"/>
      <c r="BC35" s="58"/>
      <c r="BD35" s="59"/>
      <c r="BE35" s="59"/>
      <c r="BF35" s="59"/>
      <c r="BG35" s="60"/>
    </row>
    <row r="36" customFormat="false" ht="14.25" hidden="false" customHeight="true" outlineLevel="0" collapsed="false">
      <c r="A36" s="57" t="n">
        <v>33</v>
      </c>
      <c r="B36" s="16" t="s">
        <v>354</v>
      </c>
      <c r="C36" s="38"/>
      <c r="D36" s="39"/>
      <c r="E36" s="40"/>
      <c r="F36" s="58"/>
      <c r="G36" s="59"/>
      <c r="H36" s="59"/>
      <c r="I36" s="59"/>
      <c r="J36" s="58"/>
      <c r="K36" s="59"/>
      <c r="L36" s="59"/>
      <c r="M36" s="59"/>
      <c r="N36" s="60"/>
      <c r="O36" s="58"/>
      <c r="P36" s="59" t="n">
        <v>17</v>
      </c>
      <c r="Q36" s="59"/>
      <c r="R36" s="59"/>
      <c r="S36" s="59"/>
      <c r="T36" s="58"/>
      <c r="U36" s="59"/>
      <c r="V36" s="59"/>
      <c r="W36" s="59"/>
      <c r="X36" s="60"/>
      <c r="Y36" s="59"/>
      <c r="Z36" s="59"/>
      <c r="AA36" s="59"/>
      <c r="AB36" s="59"/>
      <c r="AC36" s="59"/>
      <c r="AD36" s="58"/>
      <c r="AE36" s="59"/>
      <c r="AF36" s="59"/>
      <c r="AG36" s="59"/>
      <c r="AH36" s="60"/>
      <c r="AI36" s="59"/>
      <c r="AJ36" s="59"/>
      <c r="AK36" s="59"/>
      <c r="AL36" s="59"/>
      <c r="AM36" s="59"/>
      <c r="AN36" s="58"/>
      <c r="AO36" s="59"/>
      <c r="AP36" s="59"/>
      <c r="AQ36" s="59"/>
      <c r="AR36" s="60"/>
      <c r="AS36" s="59"/>
      <c r="AT36" s="59"/>
      <c r="AU36" s="59"/>
      <c r="AV36" s="59"/>
      <c r="AW36" s="59"/>
      <c r="AX36" s="58"/>
      <c r="AY36" s="59"/>
      <c r="AZ36" s="59"/>
      <c r="BA36" s="59"/>
      <c r="BB36" s="60"/>
      <c r="BC36" s="58"/>
      <c r="BD36" s="59"/>
      <c r="BE36" s="59"/>
      <c r="BF36" s="59"/>
      <c r="BG36" s="60"/>
    </row>
    <row r="37" customFormat="false" ht="14.25" hidden="false" customHeight="true" outlineLevel="0" collapsed="false">
      <c r="A37" s="47" t="n">
        <v>34</v>
      </c>
      <c r="B37" s="48" t="s">
        <v>148</v>
      </c>
      <c r="C37" s="49"/>
      <c r="D37" s="50"/>
      <c r="E37" s="51"/>
      <c r="F37" s="54"/>
      <c r="G37" s="53"/>
      <c r="H37" s="53"/>
      <c r="I37" s="53"/>
      <c r="J37" s="54"/>
      <c r="K37" s="53"/>
      <c r="L37" s="53"/>
      <c r="M37" s="53"/>
      <c r="N37" s="56"/>
      <c r="O37" s="54"/>
      <c r="P37" s="53"/>
      <c r="Q37" s="53"/>
      <c r="R37" s="53"/>
      <c r="S37" s="53"/>
      <c r="T37" s="54"/>
      <c r="U37" s="53"/>
      <c r="V37" s="53"/>
      <c r="W37" s="53"/>
      <c r="X37" s="56"/>
      <c r="Y37" s="53"/>
      <c r="Z37" s="53"/>
      <c r="AA37" s="53"/>
      <c r="AB37" s="53"/>
      <c r="AC37" s="53"/>
      <c r="AD37" s="54"/>
      <c r="AE37" s="53"/>
      <c r="AF37" s="53"/>
      <c r="AG37" s="53" t="n">
        <v>25</v>
      </c>
      <c r="AH37" s="56"/>
      <c r="AI37" s="53"/>
      <c r="AJ37" s="53"/>
      <c r="AK37" s="53"/>
      <c r="AL37" s="53"/>
      <c r="AM37" s="53"/>
      <c r="AN37" s="54"/>
      <c r="AO37" s="53"/>
      <c r="AP37" s="53"/>
      <c r="AQ37" s="53"/>
      <c r="AR37" s="56"/>
      <c r="AS37" s="53"/>
      <c r="AT37" s="53"/>
      <c r="AU37" s="53"/>
      <c r="AV37" s="53"/>
      <c r="AW37" s="53"/>
      <c r="AX37" s="54"/>
      <c r="AY37" s="53"/>
      <c r="AZ37" s="53"/>
      <c r="BA37" s="53"/>
      <c r="BB37" s="56"/>
      <c r="BC37" s="54"/>
      <c r="BD37" s="53"/>
      <c r="BE37" s="53"/>
      <c r="BF37" s="53"/>
      <c r="BG37" s="56"/>
    </row>
    <row r="38" customFormat="false" ht="14.25" hidden="false" customHeight="true" outlineLevel="0" collapsed="false">
      <c r="A38" s="57" t="n">
        <v>35</v>
      </c>
      <c r="B38" s="16" t="s">
        <v>104</v>
      </c>
      <c r="C38" s="38"/>
      <c r="D38" s="39"/>
      <c r="E38" s="40"/>
      <c r="F38" s="58"/>
      <c r="G38" s="59"/>
      <c r="H38" s="59"/>
      <c r="I38" s="59"/>
      <c r="J38" s="58"/>
      <c r="K38" s="59"/>
      <c r="L38" s="59"/>
      <c r="M38" s="59"/>
      <c r="N38" s="60"/>
      <c r="O38" s="58"/>
      <c r="P38" s="59"/>
      <c r="Q38" s="59"/>
      <c r="R38" s="59"/>
      <c r="S38" s="59"/>
      <c r="T38" s="58"/>
      <c r="U38" s="59"/>
      <c r="V38" s="59"/>
      <c r="W38" s="59"/>
      <c r="X38" s="60"/>
      <c r="Y38" s="59"/>
      <c r="Z38" s="59"/>
      <c r="AA38" s="59"/>
      <c r="AB38" s="59"/>
      <c r="AC38" s="59"/>
      <c r="AD38" s="58"/>
      <c r="AE38" s="59"/>
      <c r="AF38" s="59"/>
      <c r="AG38" s="59"/>
      <c r="AH38" s="60"/>
      <c r="AI38" s="59"/>
      <c r="AJ38" s="59"/>
      <c r="AK38" s="59"/>
      <c r="AL38" s="59"/>
      <c r="AM38" s="59"/>
      <c r="AN38" s="58" t="n">
        <v>25</v>
      </c>
      <c r="AO38" s="59"/>
      <c r="AP38" s="59"/>
      <c r="AQ38" s="59"/>
      <c r="AR38" s="60"/>
      <c r="AS38" s="59"/>
      <c r="AT38" s="59"/>
      <c r="AU38" s="59"/>
      <c r="AV38" s="59"/>
      <c r="AW38" s="59"/>
      <c r="AX38" s="58"/>
      <c r="AY38" s="59"/>
      <c r="AZ38" s="59"/>
      <c r="BA38" s="59"/>
      <c r="BB38" s="60"/>
      <c r="BC38" s="58"/>
      <c r="BD38" s="59"/>
      <c r="BE38" s="59"/>
      <c r="BF38" s="59"/>
      <c r="BG38" s="60"/>
    </row>
    <row r="39" customFormat="false" ht="14.25" hidden="false" customHeight="true" outlineLevel="0" collapsed="false">
      <c r="A39" s="63" t="n">
        <v>36</v>
      </c>
      <c r="B39" s="66" t="s">
        <v>220</v>
      </c>
      <c r="C39" s="29"/>
      <c r="D39" s="30"/>
      <c r="E39" s="31"/>
      <c r="F39" s="64" t="n">
        <v>17</v>
      </c>
      <c r="G39" s="65" t="n">
        <v>19</v>
      </c>
      <c r="H39" s="65"/>
      <c r="I39" s="65"/>
      <c r="J39" s="64"/>
      <c r="K39" s="65"/>
      <c r="L39" s="65"/>
      <c r="M39" s="65" t="n">
        <v>13</v>
      </c>
      <c r="N39" s="67"/>
      <c r="O39" s="64"/>
      <c r="P39" s="65" t="n">
        <v>13</v>
      </c>
      <c r="Q39" s="65" t="n">
        <v>11</v>
      </c>
      <c r="R39" s="65"/>
      <c r="S39" s="65"/>
      <c r="T39" s="64"/>
      <c r="U39" s="65"/>
      <c r="V39" s="65"/>
      <c r="W39" s="65"/>
      <c r="X39" s="67"/>
      <c r="Y39" s="65"/>
      <c r="Z39" s="65" t="n">
        <v>24</v>
      </c>
      <c r="AA39" s="65"/>
      <c r="AB39" s="65"/>
      <c r="AC39" s="65"/>
      <c r="AD39" s="64"/>
      <c r="AE39" s="65"/>
      <c r="AF39" s="65"/>
      <c r="AG39" s="65"/>
      <c r="AH39" s="67"/>
      <c r="AI39" s="65"/>
      <c r="AJ39" s="65"/>
      <c r="AK39" s="65"/>
      <c r="AL39" s="65"/>
      <c r="AM39" s="65"/>
      <c r="AN39" s="64"/>
      <c r="AO39" s="65"/>
      <c r="AP39" s="65"/>
      <c r="AQ39" s="65"/>
      <c r="AR39" s="67"/>
      <c r="AS39" s="65"/>
      <c r="AT39" s="65"/>
      <c r="AU39" s="65"/>
      <c r="AV39" s="65"/>
      <c r="AW39" s="65"/>
      <c r="AX39" s="64"/>
      <c r="AY39" s="65"/>
      <c r="AZ39" s="65"/>
      <c r="BA39" s="65"/>
      <c r="BB39" s="67"/>
      <c r="BC39" s="64"/>
      <c r="BD39" s="65"/>
      <c r="BE39" s="65"/>
      <c r="BF39" s="65"/>
      <c r="BG39" s="67"/>
    </row>
    <row r="40" customFormat="false" ht="14.25" hidden="false" customHeight="true" outlineLevel="0" collapsed="false">
      <c r="A40" s="47" t="n">
        <v>37</v>
      </c>
      <c r="B40" s="16" t="s">
        <v>147</v>
      </c>
      <c r="C40" s="38"/>
      <c r="D40" s="39"/>
      <c r="E40" s="40"/>
      <c r="F40" s="58"/>
      <c r="G40" s="59"/>
      <c r="H40" s="59"/>
      <c r="I40" s="59"/>
      <c r="J40" s="58"/>
      <c r="K40" s="59"/>
      <c r="L40" s="59"/>
      <c r="M40" s="59"/>
      <c r="N40" s="60"/>
      <c r="O40" s="58"/>
      <c r="P40" s="59"/>
      <c r="Q40" s="59"/>
      <c r="R40" s="59"/>
      <c r="S40" s="59"/>
      <c r="T40" s="58"/>
      <c r="U40" s="59"/>
      <c r="V40" s="59"/>
      <c r="W40" s="59"/>
      <c r="X40" s="60"/>
      <c r="Y40" s="59"/>
      <c r="Z40" s="59"/>
      <c r="AA40" s="59"/>
      <c r="AB40" s="59"/>
      <c r="AC40" s="59"/>
      <c r="AD40" s="58"/>
      <c r="AE40" s="59"/>
      <c r="AF40" s="59"/>
      <c r="AG40" s="59" t="n">
        <v>19</v>
      </c>
      <c r="AH40" s="60"/>
      <c r="AI40" s="59"/>
      <c r="AJ40" s="59"/>
      <c r="AK40" s="59"/>
      <c r="AL40" s="59"/>
      <c r="AM40" s="59"/>
      <c r="AN40" s="58"/>
      <c r="AO40" s="59"/>
      <c r="AP40" s="59"/>
      <c r="AQ40" s="59"/>
      <c r="AR40" s="60"/>
      <c r="AS40" s="59"/>
      <c r="AT40" s="59"/>
      <c r="AU40" s="59"/>
      <c r="AV40" s="59"/>
      <c r="AW40" s="59"/>
      <c r="AX40" s="58"/>
      <c r="AY40" s="59"/>
      <c r="AZ40" s="59"/>
      <c r="BA40" s="59"/>
      <c r="BB40" s="60"/>
      <c r="BC40" s="58"/>
      <c r="BD40" s="59"/>
      <c r="BE40" s="59"/>
      <c r="BF40" s="59"/>
      <c r="BG40" s="60"/>
    </row>
    <row r="41" customFormat="false" ht="14.25" hidden="false" customHeight="true" outlineLevel="0" collapsed="false">
      <c r="A41" s="57" t="n">
        <v>38</v>
      </c>
      <c r="B41" s="16" t="s">
        <v>275</v>
      </c>
      <c r="C41" s="38"/>
      <c r="D41" s="39"/>
      <c r="E41" s="40"/>
      <c r="F41" s="58"/>
      <c r="G41" s="59"/>
      <c r="H41" s="59"/>
      <c r="I41" s="59"/>
      <c r="J41" s="58"/>
      <c r="K41" s="59"/>
      <c r="L41" s="59"/>
      <c r="M41" s="59"/>
      <c r="N41" s="60"/>
      <c r="O41" s="58"/>
      <c r="P41" s="59"/>
      <c r="Q41" s="59"/>
      <c r="R41" s="59"/>
      <c r="S41" s="59"/>
      <c r="T41" s="58" t="n">
        <v>17</v>
      </c>
      <c r="U41" s="59" t="n">
        <v>16</v>
      </c>
      <c r="V41" s="59" t="n">
        <v>13</v>
      </c>
      <c r="W41" s="59"/>
      <c r="X41" s="60"/>
      <c r="Y41" s="59"/>
      <c r="Z41" s="59"/>
      <c r="AA41" s="59"/>
      <c r="AB41" s="59"/>
      <c r="AC41" s="59"/>
      <c r="AD41" s="58"/>
      <c r="AE41" s="59"/>
      <c r="AF41" s="59"/>
      <c r="AG41" s="59"/>
      <c r="AH41" s="60"/>
      <c r="AI41" s="59"/>
      <c r="AJ41" s="59"/>
      <c r="AK41" s="59"/>
      <c r="AL41" s="59"/>
      <c r="AM41" s="59"/>
      <c r="AN41" s="58"/>
      <c r="AO41" s="59"/>
      <c r="AP41" s="59"/>
      <c r="AQ41" s="59"/>
      <c r="AR41" s="60"/>
      <c r="AS41" s="59"/>
      <c r="AT41" s="59"/>
      <c r="AU41" s="59"/>
      <c r="AV41" s="59"/>
      <c r="AW41" s="59"/>
      <c r="AX41" s="58"/>
      <c r="AY41" s="59"/>
      <c r="AZ41" s="59"/>
      <c r="BA41" s="59"/>
      <c r="BB41" s="60"/>
      <c r="BC41" s="58"/>
      <c r="BD41" s="59"/>
      <c r="BE41" s="59"/>
      <c r="BF41" s="59"/>
      <c r="BG41" s="60"/>
    </row>
    <row r="42" customFormat="false" ht="14.25" hidden="false" customHeight="true" outlineLevel="0" collapsed="false">
      <c r="A42" s="63" t="n">
        <v>39</v>
      </c>
      <c r="B42" s="66" t="s">
        <v>14</v>
      </c>
      <c r="C42" s="29"/>
      <c r="D42" s="30"/>
      <c r="E42" s="31"/>
      <c r="F42" s="64"/>
      <c r="G42" s="65"/>
      <c r="H42" s="65"/>
      <c r="I42" s="65"/>
      <c r="J42" s="64"/>
      <c r="K42" s="65"/>
      <c r="L42" s="65"/>
      <c r="M42" s="65"/>
      <c r="N42" s="67"/>
      <c r="O42" s="64"/>
      <c r="P42" s="65"/>
      <c r="Q42" s="65"/>
      <c r="R42" s="65" t="n">
        <v>7</v>
      </c>
      <c r="S42" s="65"/>
      <c r="T42" s="64"/>
      <c r="U42" s="65"/>
      <c r="V42" s="65"/>
      <c r="W42" s="65"/>
      <c r="X42" s="67"/>
      <c r="Y42" s="65"/>
      <c r="Z42" s="65"/>
      <c r="AA42" s="65"/>
      <c r="AB42" s="65"/>
      <c r="AC42" s="65"/>
      <c r="AD42" s="64"/>
      <c r="AE42" s="65"/>
      <c r="AF42" s="65"/>
      <c r="AG42" s="65" t="n">
        <v>25</v>
      </c>
      <c r="AH42" s="67" t="n">
        <v>21</v>
      </c>
      <c r="AI42" s="65" t="n">
        <v>9</v>
      </c>
      <c r="AJ42" s="65" t="n">
        <v>13</v>
      </c>
      <c r="AK42" s="65" t="n">
        <v>9</v>
      </c>
      <c r="AL42" s="65"/>
      <c r="AM42" s="65"/>
      <c r="AN42" s="64"/>
      <c r="AO42" s="65"/>
      <c r="AP42" s="65"/>
      <c r="AQ42" s="65"/>
      <c r="AR42" s="67"/>
      <c r="AS42" s="65"/>
      <c r="AT42" s="65"/>
      <c r="AU42" s="65"/>
      <c r="AV42" s="65"/>
      <c r="AW42" s="65"/>
      <c r="AX42" s="64" t="n">
        <v>5</v>
      </c>
      <c r="AY42" s="65"/>
      <c r="AZ42" s="65"/>
      <c r="BA42" s="65"/>
      <c r="BB42" s="67"/>
      <c r="BC42" s="64"/>
      <c r="BD42" s="65"/>
      <c r="BE42" s="65"/>
      <c r="BF42" s="65"/>
      <c r="BG42" s="67"/>
    </row>
    <row r="43" customFormat="false" ht="14.25" hidden="false" customHeight="true" outlineLevel="0" collapsed="false">
      <c r="A43" s="47" t="n">
        <v>40</v>
      </c>
      <c r="B43" s="16" t="s">
        <v>249</v>
      </c>
      <c r="C43" s="38"/>
      <c r="D43" s="39"/>
      <c r="E43" s="40"/>
      <c r="F43" s="58" t="n">
        <v>17</v>
      </c>
      <c r="G43" s="59" t="n">
        <v>13</v>
      </c>
      <c r="H43" s="59"/>
      <c r="I43" s="59"/>
      <c r="J43" s="58"/>
      <c r="K43" s="59"/>
      <c r="L43" s="59"/>
      <c r="M43" s="59"/>
      <c r="N43" s="60"/>
      <c r="O43" s="58" t="n">
        <v>17</v>
      </c>
      <c r="P43" s="59"/>
      <c r="Q43" s="59"/>
      <c r="R43" s="59"/>
      <c r="S43" s="59" t="n">
        <v>13</v>
      </c>
      <c r="T43" s="58"/>
      <c r="U43" s="59"/>
      <c r="V43" s="59"/>
      <c r="W43" s="59"/>
      <c r="X43" s="60" t="n">
        <v>17</v>
      </c>
      <c r="Y43" s="59"/>
      <c r="Z43" s="59"/>
      <c r="AA43" s="59"/>
      <c r="AB43" s="59"/>
      <c r="AC43" s="59"/>
      <c r="AD43" s="58"/>
      <c r="AE43" s="59"/>
      <c r="AF43" s="59"/>
      <c r="AG43" s="59"/>
      <c r="AH43" s="60"/>
      <c r="AI43" s="59"/>
      <c r="AJ43" s="59"/>
      <c r="AK43" s="59"/>
      <c r="AL43" s="59"/>
      <c r="AM43" s="59"/>
      <c r="AN43" s="58"/>
      <c r="AO43" s="59"/>
      <c r="AP43" s="59"/>
      <c r="AQ43" s="59"/>
      <c r="AR43" s="60"/>
      <c r="AS43" s="59"/>
      <c r="AT43" s="59"/>
      <c r="AU43" s="59"/>
      <c r="AV43" s="59"/>
      <c r="AW43" s="59"/>
      <c r="AX43" s="58"/>
      <c r="AY43" s="59"/>
      <c r="AZ43" s="59"/>
      <c r="BA43" s="59"/>
      <c r="BB43" s="60"/>
      <c r="BC43" s="58"/>
      <c r="BD43" s="59"/>
      <c r="BE43" s="59"/>
      <c r="BF43" s="59"/>
      <c r="BG43" s="60"/>
    </row>
    <row r="44" customFormat="false" ht="14.25" hidden="false" customHeight="true" outlineLevel="0" collapsed="false">
      <c r="A44" s="57" t="n">
        <v>41</v>
      </c>
      <c r="B44" s="16" t="s">
        <v>124</v>
      </c>
      <c r="C44" s="38"/>
      <c r="D44" s="39"/>
      <c r="E44" s="40"/>
      <c r="F44" s="58"/>
      <c r="G44" s="59"/>
      <c r="H44" s="59"/>
      <c r="I44" s="59"/>
      <c r="J44" s="58"/>
      <c r="K44" s="59"/>
      <c r="L44" s="59"/>
      <c r="M44" s="59"/>
      <c r="N44" s="60"/>
      <c r="O44" s="58"/>
      <c r="P44" s="59"/>
      <c r="Q44" s="59"/>
      <c r="R44" s="59" t="n">
        <v>21</v>
      </c>
      <c r="S44" s="59"/>
      <c r="T44" s="58"/>
      <c r="U44" s="59"/>
      <c r="V44" s="59"/>
      <c r="W44" s="59" t="n">
        <v>5</v>
      </c>
      <c r="X44" s="60"/>
      <c r="Y44" s="59" t="n">
        <v>22</v>
      </c>
      <c r="Z44" s="59" t="n">
        <v>9</v>
      </c>
      <c r="AA44" s="59" t="n">
        <v>13</v>
      </c>
      <c r="AB44" s="59" t="n">
        <v>17</v>
      </c>
      <c r="AC44" s="59"/>
      <c r="AD44" s="58" t="n">
        <v>17</v>
      </c>
      <c r="AE44" s="59"/>
      <c r="AF44" s="59"/>
      <c r="AG44" s="59"/>
      <c r="AH44" s="60"/>
      <c r="AI44" s="59" t="n">
        <v>9</v>
      </c>
      <c r="AJ44" s="59" t="n">
        <v>5</v>
      </c>
      <c r="AK44" s="59"/>
      <c r="AL44" s="59"/>
      <c r="AM44" s="59"/>
      <c r="AN44" s="58"/>
      <c r="AO44" s="59"/>
      <c r="AP44" s="59"/>
      <c r="AQ44" s="59"/>
      <c r="AR44" s="60"/>
      <c r="AS44" s="59"/>
      <c r="AT44" s="59"/>
      <c r="AU44" s="59"/>
      <c r="AV44" s="59"/>
      <c r="AW44" s="59"/>
      <c r="AX44" s="58"/>
      <c r="AY44" s="59"/>
      <c r="AZ44" s="59"/>
      <c r="BA44" s="59"/>
      <c r="BB44" s="60"/>
      <c r="BC44" s="58"/>
      <c r="BD44" s="59"/>
      <c r="BE44" s="59"/>
      <c r="BF44" s="59"/>
      <c r="BG44" s="60"/>
    </row>
    <row r="45" customFormat="false" ht="14.25" hidden="false" customHeight="true" outlineLevel="0" collapsed="false">
      <c r="A45" s="63" t="n">
        <v>42</v>
      </c>
      <c r="B45" s="66" t="s">
        <v>25</v>
      </c>
      <c r="C45" s="29"/>
      <c r="D45" s="30"/>
      <c r="E45" s="31"/>
      <c r="F45" s="64"/>
      <c r="G45" s="65"/>
      <c r="H45" s="65"/>
      <c r="I45" s="65"/>
      <c r="J45" s="64"/>
      <c r="K45" s="65"/>
      <c r="L45" s="65"/>
      <c r="M45" s="65"/>
      <c r="N45" s="67"/>
      <c r="O45" s="64"/>
      <c r="P45" s="65" t="n">
        <v>7</v>
      </c>
      <c r="Q45" s="65" t="n">
        <v>7</v>
      </c>
      <c r="R45" s="65"/>
      <c r="S45" s="65"/>
      <c r="T45" s="64"/>
      <c r="U45" s="65"/>
      <c r="V45" s="65"/>
      <c r="W45" s="65"/>
      <c r="X45" s="67"/>
      <c r="Y45" s="65"/>
      <c r="Z45" s="65"/>
      <c r="AA45" s="65"/>
      <c r="AB45" s="65"/>
      <c r="AC45" s="65"/>
      <c r="AD45" s="64"/>
      <c r="AE45" s="65"/>
      <c r="AF45" s="65"/>
      <c r="AG45" s="65"/>
      <c r="AH45" s="67"/>
      <c r="AI45" s="65"/>
      <c r="AJ45" s="65"/>
      <c r="AK45" s="65"/>
      <c r="AL45" s="65"/>
      <c r="AM45" s="65"/>
      <c r="AN45" s="64"/>
      <c r="AO45" s="65"/>
      <c r="AP45" s="65"/>
      <c r="AQ45" s="65"/>
      <c r="AR45" s="67"/>
      <c r="AS45" s="65"/>
      <c r="AT45" s="65"/>
      <c r="AU45" s="65"/>
      <c r="AV45" s="65"/>
      <c r="AW45" s="65"/>
      <c r="AX45" s="64"/>
      <c r="AY45" s="65"/>
      <c r="AZ45" s="65"/>
      <c r="BA45" s="65"/>
      <c r="BB45" s="67"/>
      <c r="BC45" s="64"/>
      <c r="BD45" s="65"/>
      <c r="BE45" s="65"/>
      <c r="BF45" s="65"/>
      <c r="BG45" s="67"/>
    </row>
    <row r="46" customFormat="false" ht="14.25" hidden="false" customHeight="true" outlineLevel="0" collapsed="false">
      <c r="A46" s="57" t="n">
        <v>43</v>
      </c>
      <c r="B46" s="16" t="s">
        <v>130</v>
      </c>
      <c r="C46" s="38"/>
      <c r="D46" s="39"/>
      <c r="E46" s="40"/>
      <c r="F46" s="58"/>
      <c r="G46" s="59"/>
      <c r="H46" s="59"/>
      <c r="I46" s="59"/>
      <c r="J46" s="58"/>
      <c r="K46" s="59"/>
      <c r="L46" s="59"/>
      <c r="M46" s="59"/>
      <c r="N46" s="60"/>
      <c r="O46" s="58"/>
      <c r="P46" s="59"/>
      <c r="Q46" s="59"/>
      <c r="R46" s="59"/>
      <c r="S46" s="59"/>
      <c r="T46" s="58"/>
      <c r="U46" s="59"/>
      <c r="V46" s="59"/>
      <c r="W46" s="59"/>
      <c r="X46" s="60"/>
      <c r="Y46" s="59"/>
      <c r="Z46" s="59"/>
      <c r="AA46" s="59"/>
      <c r="AB46" s="59"/>
      <c r="AC46" s="59"/>
      <c r="AD46" s="58"/>
      <c r="AE46" s="59" t="n">
        <v>21</v>
      </c>
      <c r="AF46" s="59"/>
      <c r="AG46" s="59"/>
      <c r="AH46" s="60"/>
      <c r="AI46" s="59" t="n">
        <v>17</v>
      </c>
      <c r="AJ46" s="59"/>
      <c r="AK46" s="59"/>
      <c r="AL46" s="59"/>
      <c r="AM46" s="59"/>
      <c r="AN46" s="58"/>
      <c r="AO46" s="59"/>
      <c r="AP46" s="59"/>
      <c r="AQ46" s="59"/>
      <c r="AR46" s="60"/>
      <c r="AS46" s="59"/>
      <c r="AT46" s="59"/>
      <c r="AU46" s="59"/>
      <c r="AV46" s="59"/>
      <c r="AW46" s="59"/>
      <c r="AX46" s="58"/>
      <c r="AY46" s="59"/>
      <c r="AZ46" s="59"/>
      <c r="BA46" s="59"/>
      <c r="BB46" s="60"/>
      <c r="BC46" s="58"/>
      <c r="BD46" s="59"/>
      <c r="BE46" s="59"/>
      <c r="BF46" s="59"/>
      <c r="BG46" s="60"/>
    </row>
    <row r="47" customFormat="false" ht="14.25" hidden="false" customHeight="true" outlineLevel="0" collapsed="false">
      <c r="A47" s="57" t="n">
        <v>44</v>
      </c>
      <c r="B47" s="16" t="s">
        <v>162</v>
      </c>
      <c r="C47" s="38"/>
      <c r="D47" s="39"/>
      <c r="E47" s="40"/>
      <c r="F47" s="58"/>
      <c r="G47" s="59"/>
      <c r="H47" s="59"/>
      <c r="I47" s="59"/>
      <c r="J47" s="58"/>
      <c r="K47" s="59"/>
      <c r="L47" s="59"/>
      <c r="M47" s="59"/>
      <c r="N47" s="60"/>
      <c r="O47" s="58"/>
      <c r="P47" s="59"/>
      <c r="Q47" s="59"/>
      <c r="R47" s="59"/>
      <c r="S47" s="59"/>
      <c r="T47" s="58"/>
      <c r="U47" s="59"/>
      <c r="V47" s="59"/>
      <c r="W47" s="59"/>
      <c r="X47" s="60"/>
      <c r="Y47" s="59"/>
      <c r="Z47" s="59"/>
      <c r="AA47" s="59"/>
      <c r="AB47" s="59" t="n">
        <v>13</v>
      </c>
      <c r="AC47" s="59" t="n">
        <v>9</v>
      </c>
      <c r="AD47" s="58" t="n">
        <v>9</v>
      </c>
      <c r="AE47" s="59" t="n">
        <v>17</v>
      </c>
      <c r="AF47" s="59" t="n">
        <v>24</v>
      </c>
      <c r="AG47" s="59"/>
      <c r="AH47" s="60"/>
      <c r="AI47" s="59"/>
      <c r="AJ47" s="59"/>
      <c r="AK47" s="59"/>
      <c r="AL47" s="59"/>
      <c r="AM47" s="59"/>
      <c r="AN47" s="58"/>
      <c r="AO47" s="59"/>
      <c r="AP47" s="59"/>
      <c r="AQ47" s="59"/>
      <c r="AR47" s="60"/>
      <c r="AS47" s="59"/>
      <c r="AT47" s="59"/>
      <c r="AU47" s="59"/>
      <c r="AV47" s="59"/>
      <c r="AW47" s="59"/>
      <c r="AX47" s="58"/>
      <c r="AY47" s="59"/>
      <c r="AZ47" s="59"/>
      <c r="BA47" s="59"/>
      <c r="BB47" s="60"/>
      <c r="BC47" s="58"/>
      <c r="BD47" s="59"/>
      <c r="BE47" s="59"/>
      <c r="BF47" s="59"/>
      <c r="BG47" s="60"/>
    </row>
    <row r="48" customFormat="false" ht="14.25" hidden="false" customHeight="true" outlineLevel="0" collapsed="false">
      <c r="A48" s="57" t="n">
        <v>45</v>
      </c>
      <c r="B48" s="66" t="s">
        <v>355</v>
      </c>
      <c r="C48" s="29"/>
      <c r="D48" s="30"/>
      <c r="E48" s="31"/>
      <c r="F48" s="64"/>
      <c r="G48" s="65"/>
      <c r="H48" s="65"/>
      <c r="I48" s="65"/>
      <c r="J48" s="64"/>
      <c r="K48" s="65"/>
      <c r="L48" s="65"/>
      <c r="M48" s="65"/>
      <c r="N48" s="67" t="n">
        <v>17</v>
      </c>
      <c r="O48" s="64"/>
      <c r="P48" s="65" t="n">
        <v>21</v>
      </c>
      <c r="Q48" s="65"/>
      <c r="R48" s="65"/>
      <c r="S48" s="65"/>
      <c r="T48" s="64"/>
      <c r="U48" s="65"/>
      <c r="V48" s="65"/>
      <c r="W48" s="65"/>
      <c r="X48" s="67"/>
      <c r="Y48" s="65"/>
      <c r="Z48" s="65"/>
      <c r="AA48" s="65"/>
      <c r="AB48" s="65"/>
      <c r="AC48" s="65"/>
      <c r="AD48" s="64"/>
      <c r="AE48" s="65"/>
      <c r="AF48" s="65"/>
      <c r="AG48" s="65"/>
      <c r="AH48" s="67"/>
      <c r="AI48" s="65"/>
      <c r="AJ48" s="65"/>
      <c r="AK48" s="65"/>
      <c r="AL48" s="65"/>
      <c r="AM48" s="65"/>
      <c r="AN48" s="64"/>
      <c r="AO48" s="65"/>
      <c r="AP48" s="65"/>
      <c r="AQ48" s="65"/>
      <c r="AR48" s="67"/>
      <c r="AS48" s="65"/>
      <c r="AT48" s="65"/>
      <c r="AU48" s="65"/>
      <c r="AV48" s="65"/>
      <c r="AW48" s="65"/>
      <c r="AX48" s="64"/>
      <c r="AY48" s="65"/>
      <c r="AZ48" s="65"/>
      <c r="BA48" s="65"/>
      <c r="BB48" s="67"/>
      <c r="BC48" s="64"/>
      <c r="BD48" s="65"/>
      <c r="BE48" s="65"/>
      <c r="BF48" s="65"/>
      <c r="BG48" s="67"/>
    </row>
    <row r="49" customFormat="false" ht="14.25" hidden="false" customHeight="true" outlineLevel="0" collapsed="false">
      <c r="A49" s="47" t="n">
        <v>46</v>
      </c>
      <c r="B49" s="16" t="s">
        <v>173</v>
      </c>
      <c r="C49" s="38"/>
      <c r="D49" s="39"/>
      <c r="E49" s="40"/>
      <c r="F49" s="58" t="n">
        <v>5</v>
      </c>
      <c r="G49" s="59" t="n">
        <v>9</v>
      </c>
      <c r="H49" s="59" t="n">
        <v>7</v>
      </c>
      <c r="I49" s="59" t="n">
        <v>9</v>
      </c>
      <c r="J49" s="58" t="n">
        <v>13</v>
      </c>
      <c r="K49" s="59" t="n">
        <v>11</v>
      </c>
      <c r="L49" s="59" t="n">
        <v>13</v>
      </c>
      <c r="M49" s="59" t="n">
        <v>9</v>
      </c>
      <c r="N49" s="60" t="n">
        <v>17</v>
      </c>
      <c r="O49" s="58" t="n">
        <v>13</v>
      </c>
      <c r="P49" s="59" t="n">
        <v>17</v>
      </c>
      <c r="Q49" s="59" t="n">
        <v>21</v>
      </c>
      <c r="R49" s="59"/>
      <c r="S49" s="59" t="n">
        <v>9</v>
      </c>
      <c r="T49" s="58" t="n">
        <v>5</v>
      </c>
      <c r="U49" s="59"/>
      <c r="V49" s="59"/>
      <c r="W49" s="59"/>
      <c r="X49" s="60" t="n">
        <v>13</v>
      </c>
      <c r="Y49" s="59"/>
      <c r="Z49" s="59" t="n">
        <v>17</v>
      </c>
      <c r="AA49" s="59" t="n">
        <v>9</v>
      </c>
      <c r="AB49" s="59" t="n">
        <v>17</v>
      </c>
      <c r="AC49" s="59"/>
      <c r="AD49" s="58" t="n">
        <v>9</v>
      </c>
      <c r="AE49" s="59" t="n">
        <v>17</v>
      </c>
      <c r="AF49" s="59"/>
      <c r="AG49" s="59"/>
      <c r="AH49" s="60"/>
      <c r="AI49" s="59"/>
      <c r="AJ49" s="59"/>
      <c r="AK49" s="59"/>
      <c r="AL49" s="59"/>
      <c r="AM49" s="59"/>
      <c r="AN49" s="58"/>
      <c r="AO49" s="59"/>
      <c r="AP49" s="59"/>
      <c r="AQ49" s="59"/>
      <c r="AR49" s="60"/>
      <c r="AS49" s="59"/>
      <c r="AT49" s="59"/>
      <c r="AU49" s="59"/>
      <c r="AV49" s="59"/>
      <c r="AW49" s="59"/>
      <c r="AX49" s="58"/>
      <c r="AY49" s="59"/>
      <c r="AZ49" s="59"/>
      <c r="BA49" s="59"/>
      <c r="BB49" s="60"/>
      <c r="BC49" s="58"/>
      <c r="BD49" s="59"/>
      <c r="BE49" s="59"/>
      <c r="BF49" s="59"/>
      <c r="BG49" s="60"/>
    </row>
    <row r="50" customFormat="false" ht="14.25" hidden="false" customHeight="true" outlineLevel="0" collapsed="false">
      <c r="A50" s="57" t="n">
        <v>47</v>
      </c>
      <c r="B50" s="16" t="s">
        <v>172</v>
      </c>
      <c r="C50" s="38"/>
      <c r="D50" s="39"/>
      <c r="E50" s="40"/>
      <c r="F50" s="58"/>
      <c r="G50" s="59"/>
      <c r="H50" s="59"/>
      <c r="I50" s="59" t="n">
        <v>7</v>
      </c>
      <c r="J50" s="58" t="n">
        <v>9</v>
      </c>
      <c r="K50" s="59"/>
      <c r="L50" s="59"/>
      <c r="M50" s="59"/>
      <c r="N50" s="60"/>
      <c r="O50" s="58"/>
      <c r="P50" s="59"/>
      <c r="Q50" s="59"/>
      <c r="R50" s="59"/>
      <c r="S50" s="59"/>
      <c r="T50" s="58"/>
      <c r="U50" s="59"/>
      <c r="V50" s="59"/>
      <c r="W50" s="59"/>
      <c r="X50" s="60"/>
      <c r="Y50" s="59"/>
      <c r="Z50" s="59"/>
      <c r="AA50" s="59"/>
      <c r="AB50" s="59"/>
      <c r="AC50" s="59"/>
      <c r="AD50" s="58"/>
      <c r="AE50" s="59" t="n">
        <v>13</v>
      </c>
      <c r="AF50" s="59"/>
      <c r="AG50" s="59"/>
      <c r="AH50" s="60"/>
      <c r="AI50" s="59"/>
      <c r="AJ50" s="59"/>
      <c r="AK50" s="59"/>
      <c r="AL50" s="59"/>
      <c r="AM50" s="59"/>
      <c r="AN50" s="58"/>
      <c r="AO50" s="59"/>
      <c r="AP50" s="59"/>
      <c r="AQ50" s="59"/>
      <c r="AR50" s="60"/>
      <c r="AS50" s="59"/>
      <c r="AT50" s="59"/>
      <c r="AU50" s="59"/>
      <c r="AV50" s="59"/>
      <c r="AW50" s="59"/>
      <c r="AX50" s="58"/>
      <c r="AY50" s="59"/>
      <c r="AZ50" s="59"/>
      <c r="BA50" s="59"/>
      <c r="BB50" s="60"/>
      <c r="BC50" s="58"/>
      <c r="BD50" s="59"/>
      <c r="BE50" s="59"/>
      <c r="BF50" s="59"/>
      <c r="BG50" s="60"/>
    </row>
    <row r="51" customFormat="false" ht="14.25" hidden="false" customHeight="true" outlineLevel="0" collapsed="false">
      <c r="A51" s="63" t="n">
        <v>48</v>
      </c>
      <c r="B51" s="16" t="s">
        <v>337</v>
      </c>
      <c r="C51" s="38"/>
      <c r="D51" s="39"/>
      <c r="E51" s="40"/>
      <c r="F51" s="58"/>
      <c r="G51" s="59"/>
      <c r="H51" s="59"/>
      <c r="I51" s="59"/>
      <c r="J51" s="58"/>
      <c r="K51" s="59"/>
      <c r="L51" s="59"/>
      <c r="M51" s="59"/>
      <c r="N51" s="60" t="n">
        <v>21</v>
      </c>
      <c r="O51" s="58" t="n">
        <v>13</v>
      </c>
      <c r="P51" s="59" t="n">
        <v>13</v>
      </c>
      <c r="Q51" s="59" t="n">
        <v>13</v>
      </c>
      <c r="R51" s="59"/>
      <c r="S51" s="59"/>
      <c r="T51" s="58"/>
      <c r="U51" s="59"/>
      <c r="V51" s="59"/>
      <c r="W51" s="59"/>
      <c r="X51" s="60"/>
      <c r="Y51" s="59"/>
      <c r="Z51" s="59"/>
      <c r="AA51" s="59"/>
      <c r="AB51" s="59"/>
      <c r="AC51" s="59"/>
      <c r="AD51" s="58"/>
      <c r="AE51" s="59"/>
      <c r="AF51" s="59"/>
      <c r="AG51" s="59"/>
      <c r="AH51" s="60"/>
      <c r="AI51" s="59"/>
      <c r="AJ51" s="59"/>
      <c r="AK51" s="59"/>
      <c r="AL51" s="59"/>
      <c r="AM51" s="59"/>
      <c r="AN51" s="58"/>
      <c r="AO51" s="59"/>
      <c r="AP51" s="59"/>
      <c r="AQ51" s="59"/>
      <c r="AR51" s="60"/>
      <c r="AS51" s="59"/>
      <c r="AT51" s="59"/>
      <c r="AU51" s="59"/>
      <c r="AV51" s="59"/>
      <c r="AW51" s="59"/>
      <c r="AX51" s="58"/>
      <c r="AY51" s="59"/>
      <c r="AZ51" s="59"/>
      <c r="BA51" s="59"/>
      <c r="BB51" s="60"/>
      <c r="BC51" s="58"/>
      <c r="BD51" s="59"/>
      <c r="BE51" s="59"/>
      <c r="BF51" s="59"/>
      <c r="BG51" s="60"/>
    </row>
    <row r="52" customFormat="false" ht="14.25" hidden="false" customHeight="true" outlineLevel="0" collapsed="false">
      <c r="A52" s="1" t="n">
        <v>49</v>
      </c>
      <c r="B52" s="48" t="s">
        <v>145</v>
      </c>
      <c r="C52" s="49"/>
      <c r="D52" s="50"/>
      <c r="E52" s="51"/>
      <c r="F52" s="54"/>
      <c r="G52" s="53"/>
      <c r="H52" s="53"/>
      <c r="I52" s="53"/>
      <c r="J52" s="54"/>
      <c r="K52" s="53"/>
      <c r="L52" s="53"/>
      <c r="M52" s="53"/>
      <c r="N52" s="56"/>
      <c r="O52" s="54"/>
      <c r="P52" s="53"/>
      <c r="Q52" s="53"/>
      <c r="R52" s="53"/>
      <c r="S52" s="53"/>
      <c r="T52" s="54"/>
      <c r="U52" s="53"/>
      <c r="V52" s="53"/>
      <c r="W52" s="53"/>
      <c r="X52" s="56" t="n">
        <v>13</v>
      </c>
      <c r="Y52" s="53" t="n">
        <v>20</v>
      </c>
      <c r="Z52" s="53" t="n">
        <v>5</v>
      </c>
      <c r="AA52" s="53" t="n">
        <v>17</v>
      </c>
      <c r="AB52" s="53"/>
      <c r="AC52" s="53" t="n">
        <v>13</v>
      </c>
      <c r="AD52" s="54" t="n">
        <v>13</v>
      </c>
      <c r="AE52" s="53"/>
      <c r="AF52" s="53" t="n">
        <v>19</v>
      </c>
      <c r="AG52" s="53" t="n">
        <v>19</v>
      </c>
      <c r="AH52" s="56"/>
      <c r="AI52" s="53"/>
      <c r="AJ52" s="53"/>
      <c r="AK52" s="53"/>
      <c r="AL52" s="53"/>
      <c r="AM52" s="53"/>
      <c r="AN52" s="54"/>
      <c r="AO52" s="53"/>
      <c r="AP52" s="53"/>
      <c r="AQ52" s="53"/>
      <c r="AR52" s="56"/>
      <c r="AS52" s="53"/>
      <c r="AT52" s="53"/>
      <c r="AU52" s="53"/>
      <c r="AV52" s="53"/>
      <c r="AW52" s="53"/>
      <c r="AX52" s="54"/>
      <c r="AY52" s="53"/>
      <c r="AZ52" s="53"/>
      <c r="BA52" s="53"/>
      <c r="BB52" s="56"/>
      <c r="BC52" s="54"/>
      <c r="BD52" s="53"/>
      <c r="BE52" s="53"/>
      <c r="BF52" s="53"/>
      <c r="BG52" s="56"/>
    </row>
    <row r="53" customFormat="false" ht="14.25" hidden="false" customHeight="true" outlineLevel="0" collapsed="false">
      <c r="A53" s="1" t="n">
        <v>50</v>
      </c>
      <c r="B53" s="16" t="s">
        <v>563</v>
      </c>
      <c r="C53" s="38"/>
      <c r="D53" s="39"/>
      <c r="E53" s="40"/>
      <c r="F53" s="58" t="n">
        <v>19</v>
      </c>
      <c r="G53" s="59"/>
      <c r="H53" s="59"/>
      <c r="I53" s="59"/>
      <c r="J53" s="58"/>
      <c r="K53" s="59"/>
      <c r="L53" s="59"/>
      <c r="M53" s="59"/>
      <c r="N53" s="60"/>
      <c r="O53" s="58"/>
      <c r="P53" s="59"/>
      <c r="Q53" s="59"/>
      <c r="R53" s="59"/>
      <c r="S53" s="59"/>
      <c r="T53" s="58"/>
      <c r="U53" s="59"/>
      <c r="V53" s="59"/>
      <c r="W53" s="59"/>
      <c r="X53" s="60"/>
      <c r="Y53" s="59"/>
      <c r="Z53" s="59"/>
      <c r="AA53" s="59"/>
      <c r="AB53" s="59"/>
      <c r="AC53" s="59"/>
      <c r="AD53" s="58"/>
      <c r="AE53" s="59"/>
      <c r="AF53" s="59"/>
      <c r="AG53" s="59"/>
      <c r="AH53" s="60"/>
      <c r="AI53" s="59"/>
      <c r="AJ53" s="59"/>
      <c r="AK53" s="59"/>
      <c r="AL53" s="59"/>
      <c r="AM53" s="59"/>
      <c r="AN53" s="58"/>
      <c r="AO53" s="59"/>
      <c r="AP53" s="59"/>
      <c r="AQ53" s="59"/>
      <c r="AR53" s="60"/>
      <c r="AS53" s="59"/>
      <c r="AT53" s="59"/>
      <c r="AU53" s="59"/>
      <c r="AV53" s="59"/>
      <c r="AW53" s="59"/>
      <c r="AX53" s="58"/>
      <c r="AY53" s="59"/>
      <c r="AZ53" s="59"/>
      <c r="BA53" s="59"/>
      <c r="BB53" s="60"/>
      <c r="BC53" s="58"/>
      <c r="BD53" s="59"/>
      <c r="BE53" s="59"/>
      <c r="BF53" s="59"/>
      <c r="BG53" s="60"/>
    </row>
    <row r="54" customFormat="false" ht="14.25" hidden="false" customHeight="true" outlineLevel="0" collapsed="false">
      <c r="A54" s="1" t="n">
        <v>51</v>
      </c>
      <c r="B54" s="66" t="s">
        <v>297</v>
      </c>
      <c r="C54" s="29"/>
      <c r="D54" s="30"/>
      <c r="E54" s="31"/>
      <c r="F54" s="64"/>
      <c r="G54" s="65"/>
      <c r="H54" s="65"/>
      <c r="I54" s="65"/>
      <c r="J54" s="64"/>
      <c r="K54" s="65"/>
      <c r="L54" s="65"/>
      <c r="M54" s="65"/>
      <c r="N54" s="67"/>
      <c r="O54" s="64" t="n">
        <v>17</v>
      </c>
      <c r="P54" s="65"/>
      <c r="Q54" s="65"/>
      <c r="R54" s="65"/>
      <c r="S54" s="65"/>
      <c r="T54" s="64" t="n">
        <v>13</v>
      </c>
      <c r="U54" s="65"/>
      <c r="V54" s="65"/>
      <c r="W54" s="65"/>
      <c r="X54" s="67"/>
      <c r="Y54" s="65"/>
      <c r="Z54" s="65"/>
      <c r="AA54" s="65"/>
      <c r="AB54" s="65"/>
      <c r="AC54" s="65"/>
      <c r="AD54" s="64"/>
      <c r="AE54" s="65"/>
      <c r="AF54" s="65"/>
      <c r="AG54" s="65"/>
      <c r="AH54" s="67"/>
      <c r="AI54" s="65"/>
      <c r="AJ54" s="65"/>
      <c r="AK54" s="65"/>
      <c r="AL54" s="65"/>
      <c r="AM54" s="65"/>
      <c r="AN54" s="64"/>
      <c r="AO54" s="65"/>
      <c r="AP54" s="65"/>
      <c r="AQ54" s="65"/>
      <c r="AR54" s="67"/>
      <c r="AS54" s="65"/>
      <c r="AT54" s="65"/>
      <c r="AU54" s="65"/>
      <c r="AV54" s="65"/>
      <c r="AW54" s="65"/>
      <c r="AX54" s="64"/>
      <c r="AY54" s="65"/>
      <c r="AZ54" s="65"/>
      <c r="BA54" s="65"/>
      <c r="BB54" s="67"/>
      <c r="BC54" s="64"/>
      <c r="BD54" s="65"/>
      <c r="BE54" s="65"/>
      <c r="BF54" s="65"/>
      <c r="BG54" s="67"/>
    </row>
    <row r="55" customFormat="false" ht="14.25" hidden="false" customHeight="true" outlineLevel="0" collapsed="false">
      <c r="A55" s="47" t="n">
        <v>52</v>
      </c>
      <c r="B55" s="16" t="s">
        <v>98</v>
      </c>
      <c r="C55" s="38"/>
      <c r="D55" s="39"/>
      <c r="E55" s="40"/>
      <c r="F55" s="58"/>
      <c r="G55" s="59"/>
      <c r="H55" s="59"/>
      <c r="I55" s="59"/>
      <c r="J55" s="58"/>
      <c r="K55" s="59"/>
      <c r="L55" s="59"/>
      <c r="M55" s="59"/>
      <c r="N55" s="60"/>
      <c r="O55" s="58"/>
      <c r="P55" s="59"/>
      <c r="Q55" s="59"/>
      <c r="R55" s="59"/>
      <c r="S55" s="59"/>
      <c r="T55" s="58"/>
      <c r="U55" s="59"/>
      <c r="V55" s="59"/>
      <c r="W55" s="59"/>
      <c r="X55" s="60"/>
      <c r="Y55" s="59"/>
      <c r="Z55" s="59"/>
      <c r="AA55" s="59"/>
      <c r="AB55" s="59"/>
      <c r="AC55" s="59"/>
      <c r="AD55" s="58" t="n">
        <v>24</v>
      </c>
      <c r="AE55" s="59" t="n">
        <v>17</v>
      </c>
      <c r="AF55" s="59"/>
      <c r="AG55" s="59"/>
      <c r="AH55" s="60"/>
      <c r="AI55" s="59"/>
      <c r="AJ55" s="59"/>
      <c r="AK55" s="59"/>
      <c r="AL55" s="59"/>
      <c r="AM55" s="59" t="n">
        <v>9</v>
      </c>
      <c r="AN55" s="58" t="n">
        <v>17</v>
      </c>
      <c r="AO55" s="59"/>
      <c r="AP55" s="59"/>
      <c r="AQ55" s="59"/>
      <c r="AR55" s="60"/>
      <c r="AS55" s="59"/>
      <c r="AT55" s="59"/>
      <c r="AU55" s="59"/>
      <c r="AV55" s="59"/>
      <c r="AW55" s="59"/>
      <c r="AX55" s="58"/>
      <c r="AY55" s="59"/>
      <c r="AZ55" s="59"/>
      <c r="BA55" s="59"/>
      <c r="BB55" s="60"/>
      <c r="BC55" s="58"/>
      <c r="BD55" s="59"/>
      <c r="BE55" s="59"/>
      <c r="BF55" s="59"/>
      <c r="BG55" s="60"/>
    </row>
    <row r="56" customFormat="false" ht="14.25" hidden="false" customHeight="true" outlineLevel="0" collapsed="false">
      <c r="A56" s="57" t="n">
        <v>53</v>
      </c>
      <c r="B56" s="16" t="s">
        <v>205</v>
      </c>
      <c r="C56" s="38"/>
      <c r="D56" s="39"/>
      <c r="E56" s="40"/>
      <c r="F56" s="58"/>
      <c r="G56" s="59"/>
      <c r="H56" s="59"/>
      <c r="I56" s="59"/>
      <c r="J56" s="58"/>
      <c r="K56" s="59"/>
      <c r="L56" s="59"/>
      <c r="M56" s="59"/>
      <c r="N56" s="60"/>
      <c r="O56" s="58"/>
      <c r="P56" s="59"/>
      <c r="Q56" s="59"/>
      <c r="R56" s="59"/>
      <c r="S56" s="59"/>
      <c r="T56" s="58"/>
      <c r="U56" s="59"/>
      <c r="V56" s="59"/>
      <c r="W56" s="59"/>
      <c r="X56" s="60"/>
      <c r="Y56" s="59"/>
      <c r="Z56" s="59"/>
      <c r="AA56" s="59"/>
      <c r="AB56" s="59" t="n">
        <v>21</v>
      </c>
      <c r="AC56" s="59"/>
      <c r="AD56" s="58"/>
      <c r="AE56" s="59"/>
      <c r="AF56" s="59"/>
      <c r="AG56" s="59"/>
      <c r="AH56" s="60"/>
      <c r="AI56" s="59"/>
      <c r="AJ56" s="59"/>
      <c r="AK56" s="59"/>
      <c r="AL56" s="59"/>
      <c r="AM56" s="59"/>
      <c r="AN56" s="58"/>
      <c r="AO56" s="59"/>
      <c r="AP56" s="59"/>
      <c r="AQ56" s="59"/>
      <c r="AR56" s="60"/>
      <c r="AS56" s="59"/>
      <c r="AT56" s="59"/>
      <c r="AU56" s="59"/>
      <c r="AV56" s="59"/>
      <c r="AW56" s="59"/>
      <c r="AX56" s="58"/>
      <c r="AY56" s="59"/>
      <c r="AZ56" s="59"/>
      <c r="BA56" s="59"/>
      <c r="BB56" s="60"/>
      <c r="BC56" s="58"/>
      <c r="BD56" s="59"/>
      <c r="BE56" s="59"/>
      <c r="BF56" s="59"/>
      <c r="BG56" s="60"/>
    </row>
    <row r="57" customFormat="false" ht="14.25" hidden="false" customHeight="true" outlineLevel="0" collapsed="false">
      <c r="A57" s="63" t="n">
        <v>54</v>
      </c>
      <c r="B57" s="66" t="s">
        <v>290</v>
      </c>
      <c r="C57" s="29"/>
      <c r="D57" s="30"/>
      <c r="E57" s="31"/>
      <c r="F57" s="64"/>
      <c r="G57" s="65"/>
      <c r="H57" s="65" t="n">
        <v>15</v>
      </c>
      <c r="I57" s="65"/>
      <c r="J57" s="64"/>
      <c r="K57" s="65"/>
      <c r="L57" s="65"/>
      <c r="M57" s="65"/>
      <c r="N57" s="67"/>
      <c r="O57" s="64"/>
      <c r="P57" s="65"/>
      <c r="Q57" s="65"/>
      <c r="R57" s="65"/>
      <c r="S57" s="65"/>
      <c r="T57" s="64"/>
      <c r="U57" s="65" t="n">
        <v>16</v>
      </c>
      <c r="V57" s="65"/>
      <c r="W57" s="65"/>
      <c r="X57" s="67"/>
      <c r="Y57" s="65"/>
      <c r="Z57" s="65"/>
      <c r="AA57" s="65"/>
      <c r="AB57" s="65"/>
      <c r="AC57" s="65"/>
      <c r="AD57" s="64"/>
      <c r="AE57" s="65"/>
      <c r="AF57" s="65"/>
      <c r="AG57" s="65"/>
      <c r="AH57" s="67"/>
      <c r="AI57" s="65"/>
      <c r="AJ57" s="65"/>
      <c r="AK57" s="65"/>
      <c r="AL57" s="65"/>
      <c r="AM57" s="65"/>
      <c r="AN57" s="64"/>
      <c r="AO57" s="65"/>
      <c r="AP57" s="65"/>
      <c r="AQ57" s="65"/>
      <c r="AR57" s="67"/>
      <c r="AS57" s="65"/>
      <c r="AT57" s="65"/>
      <c r="AU57" s="65"/>
      <c r="AV57" s="65"/>
      <c r="AW57" s="65"/>
      <c r="AX57" s="64"/>
      <c r="AY57" s="65"/>
      <c r="AZ57" s="65"/>
      <c r="BA57" s="65"/>
      <c r="BB57" s="67"/>
      <c r="BC57" s="64"/>
      <c r="BD57" s="65"/>
      <c r="BE57" s="65"/>
      <c r="BF57" s="65"/>
      <c r="BG57" s="67"/>
    </row>
    <row r="58" customFormat="false" ht="14.25" hidden="false" customHeight="true" outlineLevel="0" collapsed="false">
      <c r="A58" s="47" t="n">
        <v>55</v>
      </c>
      <c r="B58" s="16" t="s">
        <v>186</v>
      </c>
      <c r="C58" s="38"/>
      <c r="D58" s="39"/>
      <c r="E58" s="40"/>
      <c r="F58" s="58"/>
      <c r="G58" s="59"/>
      <c r="H58" s="59"/>
      <c r="I58" s="59"/>
      <c r="J58" s="58"/>
      <c r="K58" s="59"/>
      <c r="L58" s="59"/>
      <c r="M58" s="59"/>
      <c r="N58" s="60"/>
      <c r="O58" s="58"/>
      <c r="P58" s="59"/>
      <c r="Q58" s="59"/>
      <c r="R58" s="59"/>
      <c r="S58" s="59"/>
      <c r="T58" s="58"/>
      <c r="U58" s="59"/>
      <c r="V58" s="59"/>
      <c r="W58" s="59"/>
      <c r="X58" s="60"/>
      <c r="Y58" s="59"/>
      <c r="Z58" s="59"/>
      <c r="AA58" s="59"/>
      <c r="AB58" s="59"/>
      <c r="AC58" s="59" t="n">
        <v>13</v>
      </c>
      <c r="AD58" s="58" t="n">
        <v>17</v>
      </c>
      <c r="AE58" s="59"/>
      <c r="AF58" s="59"/>
      <c r="AG58" s="59"/>
      <c r="AH58" s="60"/>
      <c r="AI58" s="59"/>
      <c r="AJ58" s="59"/>
      <c r="AK58" s="59"/>
      <c r="AL58" s="59"/>
      <c r="AM58" s="59"/>
      <c r="AN58" s="58"/>
      <c r="AO58" s="59"/>
      <c r="AP58" s="59"/>
      <c r="AQ58" s="59"/>
      <c r="AR58" s="60"/>
      <c r="AS58" s="59"/>
      <c r="AT58" s="59"/>
      <c r="AU58" s="59"/>
      <c r="AV58" s="59"/>
      <c r="AW58" s="59"/>
      <c r="AX58" s="58"/>
      <c r="AY58" s="59"/>
      <c r="AZ58" s="59"/>
      <c r="BA58" s="59"/>
      <c r="BB58" s="60"/>
      <c r="BC58" s="58"/>
      <c r="BD58" s="59"/>
      <c r="BE58" s="59"/>
      <c r="BF58" s="59"/>
      <c r="BG58" s="60"/>
    </row>
    <row r="59" customFormat="false" ht="14.25" hidden="false" customHeight="true" outlineLevel="0" collapsed="false">
      <c r="A59" s="57" t="n">
        <v>56</v>
      </c>
      <c r="B59" s="16" t="s">
        <v>100</v>
      </c>
      <c r="C59" s="38"/>
      <c r="D59" s="39"/>
      <c r="E59" s="40"/>
      <c r="F59" s="58"/>
      <c r="G59" s="59"/>
      <c r="H59" s="59"/>
      <c r="I59" s="59"/>
      <c r="J59" s="58"/>
      <c r="K59" s="59"/>
      <c r="L59" s="59"/>
      <c r="M59" s="59"/>
      <c r="N59" s="60"/>
      <c r="O59" s="58"/>
      <c r="P59" s="59"/>
      <c r="Q59" s="59"/>
      <c r="R59" s="59"/>
      <c r="S59" s="59"/>
      <c r="T59" s="58"/>
      <c r="U59" s="59"/>
      <c r="V59" s="59"/>
      <c r="W59" s="59" t="n">
        <v>16</v>
      </c>
      <c r="X59" s="60"/>
      <c r="Y59" s="59" t="n">
        <v>13</v>
      </c>
      <c r="Z59" s="59"/>
      <c r="AA59" s="59"/>
      <c r="AB59" s="59"/>
      <c r="AC59" s="59"/>
      <c r="AD59" s="58"/>
      <c r="AE59" s="59"/>
      <c r="AF59" s="59" t="n">
        <v>24</v>
      </c>
      <c r="AG59" s="59" t="n">
        <v>25</v>
      </c>
      <c r="AH59" s="60"/>
      <c r="AI59" s="59"/>
      <c r="AJ59" s="59"/>
      <c r="AK59" s="59"/>
      <c r="AL59" s="59"/>
      <c r="AM59" s="59"/>
      <c r="AN59" s="58" t="n">
        <v>17</v>
      </c>
      <c r="AO59" s="59"/>
      <c r="AP59" s="59"/>
      <c r="AQ59" s="59"/>
      <c r="AR59" s="60"/>
      <c r="AS59" s="59"/>
      <c r="AT59" s="59"/>
      <c r="AU59" s="59"/>
      <c r="AV59" s="59"/>
      <c r="AW59" s="59"/>
      <c r="AX59" s="58"/>
      <c r="AY59" s="59"/>
      <c r="AZ59" s="59"/>
      <c r="BA59" s="59"/>
      <c r="BB59" s="60"/>
      <c r="BC59" s="58"/>
      <c r="BD59" s="59"/>
      <c r="BE59" s="59"/>
      <c r="BF59" s="59"/>
      <c r="BG59" s="60"/>
    </row>
    <row r="60" customFormat="false" ht="14.25" hidden="false" customHeight="true" outlineLevel="0" collapsed="false">
      <c r="A60" s="63" t="n">
        <v>57</v>
      </c>
      <c r="B60" s="16" t="s">
        <v>236</v>
      </c>
      <c r="C60" s="38"/>
      <c r="D60" s="39"/>
      <c r="E60" s="40"/>
      <c r="F60" s="64"/>
      <c r="G60" s="59"/>
      <c r="H60" s="59"/>
      <c r="I60" s="59"/>
      <c r="J60" s="58"/>
      <c r="K60" s="59"/>
      <c r="L60" s="59"/>
      <c r="M60" s="59"/>
      <c r="N60" s="60"/>
      <c r="O60" s="58"/>
      <c r="P60" s="59"/>
      <c r="Q60" s="59"/>
      <c r="R60" s="59"/>
      <c r="S60" s="59"/>
      <c r="T60" s="58"/>
      <c r="U60" s="59"/>
      <c r="V60" s="59"/>
      <c r="W60" s="59"/>
      <c r="X60" s="60"/>
      <c r="Y60" s="59" t="n">
        <v>17</v>
      </c>
      <c r="Z60" s="59"/>
      <c r="AA60" s="59"/>
      <c r="AB60" s="59"/>
      <c r="AC60" s="59"/>
      <c r="AD60" s="58"/>
      <c r="AE60" s="59"/>
      <c r="AF60" s="59"/>
      <c r="AG60" s="59"/>
      <c r="AH60" s="60"/>
      <c r="AI60" s="59"/>
      <c r="AJ60" s="59"/>
      <c r="AK60" s="59"/>
      <c r="AL60" s="59"/>
      <c r="AM60" s="59"/>
      <c r="AN60" s="58"/>
      <c r="AO60" s="59"/>
      <c r="AP60" s="59"/>
      <c r="AQ60" s="59"/>
      <c r="AR60" s="60"/>
      <c r="AS60" s="59"/>
      <c r="AT60" s="59"/>
      <c r="AU60" s="59"/>
      <c r="AV60" s="59"/>
      <c r="AW60" s="59"/>
      <c r="AX60" s="58"/>
      <c r="AY60" s="59"/>
      <c r="AZ60" s="59"/>
      <c r="BA60" s="59"/>
      <c r="BB60" s="60"/>
      <c r="BC60" s="58"/>
      <c r="BD60" s="59"/>
      <c r="BE60" s="59"/>
      <c r="BF60" s="59"/>
      <c r="BG60" s="60"/>
    </row>
    <row r="61" customFormat="false" ht="14.25" hidden="false" customHeight="true" outlineLevel="0" collapsed="false">
      <c r="A61" s="1" t="n">
        <v>58</v>
      </c>
      <c r="B61" s="48" t="s">
        <v>188</v>
      </c>
      <c r="C61" s="49"/>
      <c r="D61" s="50"/>
      <c r="E61" s="51"/>
      <c r="F61" s="54"/>
      <c r="G61" s="53"/>
      <c r="H61" s="53"/>
      <c r="I61" s="53"/>
      <c r="J61" s="54"/>
      <c r="K61" s="53"/>
      <c r="L61" s="53"/>
      <c r="M61" s="53"/>
      <c r="N61" s="56"/>
      <c r="O61" s="54"/>
      <c r="P61" s="53"/>
      <c r="Q61" s="53"/>
      <c r="R61" s="53"/>
      <c r="S61" s="53"/>
      <c r="T61" s="54"/>
      <c r="U61" s="53"/>
      <c r="V61" s="53"/>
      <c r="W61" s="53"/>
      <c r="X61" s="56"/>
      <c r="Y61" s="53"/>
      <c r="Z61" s="53"/>
      <c r="AA61" s="53"/>
      <c r="AB61" s="53"/>
      <c r="AC61" s="53"/>
      <c r="AD61" s="54" t="n">
        <v>24</v>
      </c>
      <c r="AE61" s="53"/>
      <c r="AF61" s="53"/>
      <c r="AG61" s="53"/>
      <c r="AH61" s="56"/>
      <c r="AI61" s="53"/>
      <c r="AJ61" s="53"/>
      <c r="AK61" s="53"/>
      <c r="AL61" s="53"/>
      <c r="AM61" s="53"/>
      <c r="AN61" s="54"/>
      <c r="AO61" s="53"/>
      <c r="AP61" s="53"/>
      <c r="AQ61" s="53"/>
      <c r="AR61" s="56"/>
      <c r="AS61" s="53"/>
      <c r="AT61" s="53"/>
      <c r="AU61" s="53"/>
      <c r="AV61" s="53"/>
      <c r="AW61" s="53"/>
      <c r="AX61" s="54"/>
      <c r="AY61" s="53"/>
      <c r="AZ61" s="53"/>
      <c r="BA61" s="53"/>
      <c r="BB61" s="56"/>
      <c r="BC61" s="54"/>
      <c r="BD61" s="53"/>
      <c r="BE61" s="53"/>
      <c r="BF61" s="53"/>
      <c r="BG61" s="56"/>
    </row>
    <row r="62" customFormat="false" ht="14.25" hidden="false" customHeight="true" outlineLevel="0" collapsed="false">
      <c r="A62" s="1" t="n">
        <v>59</v>
      </c>
      <c r="B62" s="16" t="s">
        <v>341</v>
      </c>
      <c r="C62" s="38"/>
      <c r="D62" s="39"/>
      <c r="E62" s="40"/>
      <c r="F62" s="58"/>
      <c r="G62" s="59"/>
      <c r="H62" s="59"/>
      <c r="I62" s="59"/>
      <c r="J62" s="58"/>
      <c r="K62" s="59" t="n">
        <v>21</v>
      </c>
      <c r="L62" s="59" t="n">
        <v>21</v>
      </c>
      <c r="M62" s="59"/>
      <c r="N62" s="60"/>
      <c r="O62" s="58"/>
      <c r="P62" s="59" t="n">
        <v>13</v>
      </c>
      <c r="Q62" s="59" t="n">
        <v>17</v>
      </c>
      <c r="R62" s="59"/>
      <c r="S62" s="59"/>
      <c r="T62" s="58"/>
      <c r="U62" s="59"/>
      <c r="V62" s="59"/>
      <c r="W62" s="59"/>
      <c r="X62" s="60"/>
      <c r="Y62" s="59"/>
      <c r="Z62" s="59"/>
      <c r="AA62" s="59"/>
      <c r="AB62" s="59"/>
      <c r="AC62" s="59"/>
      <c r="AD62" s="58"/>
      <c r="AE62" s="59"/>
      <c r="AF62" s="59"/>
      <c r="AG62" s="59"/>
      <c r="AH62" s="60"/>
      <c r="AI62" s="59"/>
      <c r="AJ62" s="59"/>
      <c r="AK62" s="59"/>
      <c r="AL62" s="59"/>
      <c r="AM62" s="59"/>
      <c r="AN62" s="58"/>
      <c r="AO62" s="59"/>
      <c r="AP62" s="59"/>
      <c r="AQ62" s="59"/>
      <c r="AR62" s="60"/>
      <c r="AS62" s="59"/>
      <c r="AT62" s="59"/>
      <c r="AU62" s="59"/>
      <c r="AV62" s="59"/>
      <c r="AW62" s="59"/>
      <c r="AX62" s="58"/>
      <c r="AY62" s="59"/>
      <c r="AZ62" s="59"/>
      <c r="BA62" s="59"/>
      <c r="BB62" s="60"/>
      <c r="BC62" s="58"/>
      <c r="BD62" s="59"/>
      <c r="BE62" s="59"/>
      <c r="BF62" s="59"/>
      <c r="BG62" s="60"/>
    </row>
    <row r="63" customFormat="false" ht="14.25" hidden="false" customHeight="true" outlineLevel="0" collapsed="false">
      <c r="A63" s="1" t="n">
        <v>60</v>
      </c>
      <c r="B63" s="66" t="s">
        <v>95</v>
      </c>
      <c r="C63" s="29"/>
      <c r="D63" s="30"/>
      <c r="E63" s="31"/>
      <c r="F63" s="64"/>
      <c r="G63" s="65"/>
      <c r="H63" s="65"/>
      <c r="I63" s="65"/>
      <c r="J63" s="64"/>
      <c r="K63" s="65"/>
      <c r="L63" s="65"/>
      <c r="M63" s="65"/>
      <c r="N63" s="67"/>
      <c r="O63" s="64"/>
      <c r="P63" s="65"/>
      <c r="Q63" s="65"/>
      <c r="R63" s="65"/>
      <c r="S63" s="65"/>
      <c r="T63" s="64"/>
      <c r="U63" s="65"/>
      <c r="V63" s="65" t="n">
        <v>19</v>
      </c>
      <c r="W63" s="65" t="n">
        <v>10</v>
      </c>
      <c r="X63" s="67"/>
      <c r="Y63" s="65"/>
      <c r="Z63" s="65"/>
      <c r="AA63" s="65" t="n">
        <v>17</v>
      </c>
      <c r="AB63" s="65"/>
      <c r="AC63" s="65"/>
      <c r="AD63" s="64"/>
      <c r="AE63" s="65"/>
      <c r="AF63" s="65"/>
      <c r="AG63" s="65" t="n">
        <v>13</v>
      </c>
      <c r="AH63" s="67"/>
      <c r="AI63" s="65"/>
      <c r="AJ63" s="65"/>
      <c r="AK63" s="65"/>
      <c r="AL63" s="65"/>
      <c r="AM63" s="65"/>
      <c r="AN63" s="64" t="n">
        <v>9</v>
      </c>
      <c r="AO63" s="65"/>
      <c r="AP63" s="65"/>
      <c r="AQ63" s="65"/>
      <c r="AR63" s="67"/>
      <c r="AS63" s="65"/>
      <c r="AT63" s="65"/>
      <c r="AU63" s="65"/>
      <c r="AV63" s="65"/>
      <c r="AW63" s="65"/>
      <c r="AX63" s="64"/>
      <c r="AY63" s="65"/>
      <c r="AZ63" s="65"/>
      <c r="BA63" s="65"/>
      <c r="BB63" s="67"/>
      <c r="BC63" s="64"/>
      <c r="BD63" s="65"/>
      <c r="BE63" s="65"/>
      <c r="BF63" s="65"/>
      <c r="BG63" s="67"/>
    </row>
    <row r="64" customFormat="false" ht="14.25" hidden="false" customHeight="true" outlineLevel="0" collapsed="false">
      <c r="A64" s="47" t="n">
        <v>61</v>
      </c>
      <c r="B64" s="16" t="s">
        <v>527</v>
      </c>
      <c r="C64" s="38"/>
      <c r="D64" s="39"/>
      <c r="E64" s="40"/>
      <c r="F64" s="58" t="n">
        <v>13</v>
      </c>
      <c r="G64" s="59"/>
      <c r="H64" s="59"/>
      <c r="I64" s="59"/>
      <c r="J64" s="58"/>
      <c r="K64" s="59"/>
      <c r="L64" s="59"/>
      <c r="M64" s="59"/>
      <c r="N64" s="60"/>
      <c r="O64" s="58"/>
      <c r="P64" s="59"/>
      <c r="Q64" s="59"/>
      <c r="R64" s="59"/>
      <c r="S64" s="59"/>
      <c r="T64" s="58"/>
      <c r="U64" s="59"/>
      <c r="V64" s="59"/>
      <c r="W64" s="59"/>
      <c r="X64" s="60"/>
      <c r="Y64" s="59"/>
      <c r="Z64" s="59"/>
      <c r="AA64" s="59"/>
      <c r="AB64" s="59"/>
      <c r="AC64" s="59"/>
      <c r="AD64" s="58"/>
      <c r="AE64" s="59"/>
      <c r="AF64" s="59"/>
      <c r="AG64" s="59"/>
      <c r="AH64" s="60"/>
      <c r="AI64" s="59"/>
      <c r="AJ64" s="59"/>
      <c r="AK64" s="59"/>
      <c r="AL64" s="59"/>
      <c r="AM64" s="59"/>
      <c r="AN64" s="58"/>
      <c r="AO64" s="59"/>
      <c r="AP64" s="59"/>
      <c r="AQ64" s="59"/>
      <c r="AR64" s="60"/>
      <c r="AS64" s="59"/>
      <c r="AT64" s="59"/>
      <c r="AU64" s="59"/>
      <c r="AV64" s="59"/>
      <c r="AW64" s="59"/>
      <c r="AX64" s="58"/>
      <c r="AY64" s="59"/>
      <c r="AZ64" s="59"/>
      <c r="BA64" s="59"/>
      <c r="BB64" s="60"/>
      <c r="BC64" s="58"/>
      <c r="BD64" s="59"/>
      <c r="BE64" s="59"/>
      <c r="BF64" s="59"/>
      <c r="BG64" s="60"/>
    </row>
    <row r="65" customFormat="false" ht="14.25" hidden="false" customHeight="true" outlineLevel="0" collapsed="false">
      <c r="A65" s="57" t="n">
        <v>62</v>
      </c>
      <c r="B65" s="16" t="s">
        <v>197</v>
      </c>
      <c r="C65" s="38"/>
      <c r="D65" s="39"/>
      <c r="E65" s="40"/>
      <c r="F65" s="58"/>
      <c r="G65" s="59"/>
      <c r="H65" s="59"/>
      <c r="I65" s="59"/>
      <c r="J65" s="58"/>
      <c r="K65" s="59"/>
      <c r="L65" s="59"/>
      <c r="M65" s="59"/>
      <c r="N65" s="60"/>
      <c r="O65" s="58"/>
      <c r="P65" s="59"/>
      <c r="Q65" s="59"/>
      <c r="R65" s="59"/>
      <c r="S65" s="59"/>
      <c r="T65" s="58"/>
      <c r="U65" s="59"/>
      <c r="V65" s="59"/>
      <c r="W65" s="59"/>
      <c r="X65" s="60"/>
      <c r="Y65" s="59"/>
      <c r="Z65" s="59"/>
      <c r="AA65" s="59"/>
      <c r="AB65" s="59"/>
      <c r="AC65" s="59" t="n">
        <v>21</v>
      </c>
      <c r="AD65" s="58"/>
      <c r="AE65" s="59"/>
      <c r="AF65" s="59"/>
      <c r="AG65" s="59"/>
      <c r="AH65" s="60"/>
      <c r="AI65" s="59"/>
      <c r="AJ65" s="59"/>
      <c r="AK65" s="59"/>
      <c r="AL65" s="59"/>
      <c r="AM65" s="59"/>
      <c r="AN65" s="58"/>
      <c r="AO65" s="59"/>
      <c r="AP65" s="59"/>
      <c r="AQ65" s="59"/>
      <c r="AR65" s="60"/>
      <c r="AS65" s="59"/>
      <c r="AT65" s="59"/>
      <c r="AU65" s="59"/>
      <c r="AV65" s="59"/>
      <c r="AW65" s="59"/>
      <c r="AX65" s="58"/>
      <c r="AY65" s="59"/>
      <c r="AZ65" s="59"/>
      <c r="BA65" s="59"/>
      <c r="BB65" s="60"/>
      <c r="BC65" s="58"/>
      <c r="BD65" s="59"/>
      <c r="BE65" s="59"/>
      <c r="BF65" s="59"/>
      <c r="BG65" s="60"/>
    </row>
    <row r="66" customFormat="false" ht="14.25" hidden="false" customHeight="true" outlineLevel="0" collapsed="false">
      <c r="A66" s="63" t="n">
        <v>63</v>
      </c>
      <c r="B66" s="66" t="s">
        <v>204</v>
      </c>
      <c r="C66" s="29"/>
      <c r="D66" s="30"/>
      <c r="E66" s="31"/>
      <c r="F66" s="64"/>
      <c r="G66" s="65"/>
      <c r="H66" s="65"/>
      <c r="I66" s="65"/>
      <c r="J66" s="64"/>
      <c r="K66" s="65"/>
      <c r="L66" s="65"/>
      <c r="M66" s="65"/>
      <c r="N66" s="67"/>
      <c r="O66" s="64"/>
      <c r="P66" s="65"/>
      <c r="Q66" s="65"/>
      <c r="R66" s="65"/>
      <c r="S66" s="65"/>
      <c r="T66" s="64"/>
      <c r="U66" s="65"/>
      <c r="V66" s="65"/>
      <c r="W66" s="65"/>
      <c r="X66" s="67"/>
      <c r="Y66" s="65"/>
      <c r="Z66" s="65"/>
      <c r="AA66" s="65"/>
      <c r="AB66" s="65" t="n">
        <v>9</v>
      </c>
      <c r="AC66" s="65"/>
      <c r="AD66" s="64"/>
      <c r="AE66" s="65"/>
      <c r="AF66" s="65"/>
      <c r="AG66" s="65"/>
      <c r="AH66" s="67"/>
      <c r="AI66" s="65"/>
      <c r="AJ66" s="65"/>
      <c r="AK66" s="65"/>
      <c r="AL66" s="65"/>
      <c r="AM66" s="65"/>
      <c r="AN66" s="64"/>
      <c r="AO66" s="65"/>
      <c r="AP66" s="65"/>
      <c r="AQ66" s="65"/>
      <c r="AR66" s="67"/>
      <c r="AS66" s="65"/>
      <c r="AT66" s="65"/>
      <c r="AU66" s="65"/>
      <c r="AV66" s="65"/>
      <c r="AW66" s="65"/>
      <c r="AX66" s="64"/>
      <c r="AY66" s="65"/>
      <c r="AZ66" s="65"/>
      <c r="BA66" s="65"/>
      <c r="BB66" s="67"/>
      <c r="BC66" s="64"/>
      <c r="BD66" s="65"/>
      <c r="BE66" s="65"/>
      <c r="BF66" s="65"/>
      <c r="BG66" s="67"/>
    </row>
    <row r="67" customFormat="false" ht="14.25" hidden="false" customHeight="true" outlineLevel="0" collapsed="false">
      <c r="A67" s="47" t="n">
        <v>64</v>
      </c>
      <c r="B67" s="16" t="s">
        <v>175</v>
      </c>
      <c r="C67" s="38"/>
      <c r="D67" s="39"/>
      <c r="E67" s="40"/>
      <c r="F67" s="58"/>
      <c r="G67" s="59"/>
      <c r="H67" s="59"/>
      <c r="I67" s="59"/>
      <c r="J67" s="58"/>
      <c r="K67" s="59"/>
      <c r="L67" s="59"/>
      <c r="M67" s="59"/>
      <c r="N67" s="60"/>
      <c r="O67" s="58"/>
      <c r="P67" s="59"/>
      <c r="Q67" s="59"/>
      <c r="R67" s="59"/>
      <c r="S67" s="59"/>
      <c r="T67" s="58"/>
      <c r="U67" s="59"/>
      <c r="V67" s="59" t="n">
        <v>16</v>
      </c>
      <c r="W67" s="59"/>
      <c r="X67" s="60"/>
      <c r="Y67" s="59"/>
      <c r="Z67" s="59"/>
      <c r="AA67" s="59" t="n">
        <v>4</v>
      </c>
      <c r="AB67" s="59" t="n">
        <v>9</v>
      </c>
      <c r="AC67" s="59" t="n">
        <v>25</v>
      </c>
      <c r="AD67" s="58"/>
      <c r="AE67" s="59" t="n">
        <v>21</v>
      </c>
      <c r="AF67" s="59"/>
      <c r="AG67" s="59"/>
      <c r="AH67" s="60"/>
      <c r="AI67" s="59"/>
      <c r="AJ67" s="59"/>
      <c r="AK67" s="59"/>
      <c r="AL67" s="59"/>
      <c r="AM67" s="59"/>
      <c r="AN67" s="58"/>
      <c r="AO67" s="59"/>
      <c r="AP67" s="59"/>
      <c r="AQ67" s="59"/>
      <c r="AR67" s="60"/>
      <c r="AS67" s="59"/>
      <c r="AT67" s="59"/>
      <c r="AU67" s="59"/>
      <c r="AV67" s="59"/>
      <c r="AW67" s="59"/>
      <c r="AX67" s="58"/>
      <c r="AY67" s="59"/>
      <c r="AZ67" s="59"/>
      <c r="BA67" s="59"/>
      <c r="BB67" s="60"/>
      <c r="BC67" s="58"/>
      <c r="BD67" s="59"/>
      <c r="BE67" s="59"/>
      <c r="BF67" s="59"/>
      <c r="BG67" s="60"/>
    </row>
    <row r="68" customFormat="false" ht="14.25" hidden="false" customHeight="true" outlineLevel="0" collapsed="false">
      <c r="A68" s="57" t="n">
        <v>65</v>
      </c>
      <c r="B68" s="16" t="s">
        <v>102</v>
      </c>
      <c r="C68" s="38"/>
      <c r="D68" s="39"/>
      <c r="E68" s="40"/>
      <c r="F68" s="58"/>
      <c r="G68" s="59"/>
      <c r="H68" s="59"/>
      <c r="I68" s="59"/>
      <c r="J68" s="58"/>
      <c r="K68" s="59"/>
      <c r="L68" s="59"/>
      <c r="M68" s="59"/>
      <c r="N68" s="60"/>
      <c r="O68" s="58"/>
      <c r="P68" s="59"/>
      <c r="Q68" s="59"/>
      <c r="R68" s="59"/>
      <c r="S68" s="59"/>
      <c r="T68" s="58"/>
      <c r="U68" s="59"/>
      <c r="V68" s="59"/>
      <c r="W68" s="59"/>
      <c r="X68" s="60"/>
      <c r="Y68" s="59"/>
      <c r="Z68" s="59"/>
      <c r="AA68" s="59" t="n">
        <v>5</v>
      </c>
      <c r="AB68" s="59" t="n">
        <v>5</v>
      </c>
      <c r="AC68" s="59"/>
      <c r="AD68" s="58"/>
      <c r="AE68" s="59"/>
      <c r="AF68" s="59" t="n">
        <v>13</v>
      </c>
      <c r="AG68" s="59"/>
      <c r="AH68" s="60"/>
      <c r="AI68" s="59"/>
      <c r="AJ68" s="59"/>
      <c r="AK68" s="59"/>
      <c r="AL68" s="59"/>
      <c r="AM68" s="59"/>
      <c r="AN68" s="58" t="n">
        <v>25</v>
      </c>
      <c r="AO68" s="59"/>
      <c r="AP68" s="59"/>
      <c r="AQ68" s="59"/>
      <c r="AR68" s="60"/>
      <c r="AS68" s="59"/>
      <c r="AT68" s="59"/>
      <c r="AU68" s="59"/>
      <c r="AV68" s="59"/>
      <c r="AW68" s="59"/>
      <c r="AX68" s="58"/>
      <c r="AY68" s="59"/>
      <c r="AZ68" s="59"/>
      <c r="BA68" s="59"/>
      <c r="BB68" s="60"/>
      <c r="BC68" s="58"/>
      <c r="BD68" s="59"/>
      <c r="BE68" s="59"/>
      <c r="BF68" s="59"/>
      <c r="BG68" s="60"/>
    </row>
    <row r="69" customFormat="false" ht="14.25" hidden="false" customHeight="true" outlineLevel="0" collapsed="false">
      <c r="A69" s="63" t="n">
        <v>66</v>
      </c>
      <c r="B69" s="16" t="s">
        <v>163</v>
      </c>
      <c r="C69" s="38"/>
      <c r="D69" s="39"/>
      <c r="E69" s="40"/>
      <c r="F69" s="58"/>
      <c r="G69" s="59"/>
      <c r="H69" s="59"/>
      <c r="I69" s="59"/>
      <c r="J69" s="58"/>
      <c r="K69" s="59" t="n">
        <v>17</v>
      </c>
      <c r="L69" s="59"/>
      <c r="M69" s="59"/>
      <c r="N69" s="60"/>
      <c r="O69" s="58"/>
      <c r="P69" s="59"/>
      <c r="Q69" s="59"/>
      <c r="R69" s="59"/>
      <c r="S69" s="59"/>
      <c r="T69" s="58"/>
      <c r="U69" s="59"/>
      <c r="V69" s="59"/>
      <c r="W69" s="59"/>
      <c r="X69" s="60"/>
      <c r="Y69" s="59"/>
      <c r="Z69" s="59"/>
      <c r="AA69" s="59"/>
      <c r="AB69" s="59"/>
      <c r="AC69" s="59"/>
      <c r="AD69" s="58"/>
      <c r="AE69" s="59" t="n">
        <v>25</v>
      </c>
      <c r="AF69" s="59" t="n">
        <v>24</v>
      </c>
      <c r="AG69" s="59"/>
      <c r="AH69" s="60"/>
      <c r="AI69" s="59"/>
      <c r="AJ69" s="59"/>
      <c r="AK69" s="59"/>
      <c r="AL69" s="59"/>
      <c r="AM69" s="59"/>
      <c r="AN69" s="58"/>
      <c r="AO69" s="59"/>
      <c r="AP69" s="59"/>
      <c r="AQ69" s="59"/>
      <c r="AR69" s="60"/>
      <c r="AS69" s="59"/>
      <c r="AT69" s="59"/>
      <c r="AU69" s="59"/>
      <c r="AV69" s="59"/>
      <c r="AW69" s="59"/>
      <c r="AX69" s="58"/>
      <c r="AY69" s="59"/>
      <c r="AZ69" s="59"/>
      <c r="BA69" s="59"/>
      <c r="BB69" s="60"/>
      <c r="BC69" s="58"/>
      <c r="BD69" s="59"/>
      <c r="BE69" s="59"/>
      <c r="BF69" s="59"/>
      <c r="BG69" s="60"/>
    </row>
    <row r="70" customFormat="false" ht="14.25" hidden="false" customHeight="true" outlineLevel="0" collapsed="false">
      <c r="A70" s="47" t="n">
        <v>67</v>
      </c>
      <c r="B70" s="48" t="s">
        <v>159</v>
      </c>
      <c r="C70" s="49"/>
      <c r="D70" s="50"/>
      <c r="E70" s="51"/>
      <c r="F70" s="54"/>
      <c r="G70" s="53"/>
      <c r="H70" s="53"/>
      <c r="I70" s="53"/>
      <c r="J70" s="54"/>
      <c r="K70" s="53"/>
      <c r="L70" s="53"/>
      <c r="M70" s="53"/>
      <c r="N70" s="56"/>
      <c r="O70" s="54"/>
      <c r="P70" s="53"/>
      <c r="Q70" s="53"/>
      <c r="R70" s="53"/>
      <c r="S70" s="53"/>
      <c r="T70" s="54"/>
      <c r="U70" s="53"/>
      <c r="V70" s="53"/>
      <c r="W70" s="53"/>
      <c r="X70" s="56"/>
      <c r="Y70" s="53"/>
      <c r="Z70" s="53"/>
      <c r="AA70" s="53"/>
      <c r="AB70" s="53"/>
      <c r="AC70" s="53"/>
      <c r="AD70" s="54"/>
      <c r="AE70" s="53" t="n">
        <v>9</v>
      </c>
      <c r="AF70" s="53" t="n">
        <v>13</v>
      </c>
      <c r="AG70" s="53"/>
      <c r="AH70" s="56"/>
      <c r="AI70" s="53"/>
      <c r="AJ70" s="53"/>
      <c r="AK70" s="53"/>
      <c r="AL70" s="53"/>
      <c r="AM70" s="53"/>
      <c r="AN70" s="54"/>
      <c r="AO70" s="53"/>
      <c r="AP70" s="53"/>
      <c r="AQ70" s="53"/>
      <c r="AR70" s="56"/>
      <c r="AS70" s="53"/>
      <c r="AT70" s="53"/>
      <c r="AU70" s="53"/>
      <c r="AV70" s="53"/>
      <c r="AW70" s="53"/>
      <c r="AX70" s="54"/>
      <c r="AY70" s="53"/>
      <c r="AZ70" s="53"/>
      <c r="BA70" s="53"/>
      <c r="BB70" s="56"/>
      <c r="BC70" s="54"/>
      <c r="BD70" s="53"/>
      <c r="BE70" s="53"/>
      <c r="BF70" s="53"/>
      <c r="BG70" s="56"/>
    </row>
    <row r="71" customFormat="false" ht="14.25" hidden="false" customHeight="true" outlineLevel="0" collapsed="false">
      <c r="A71" s="57" t="n">
        <v>68</v>
      </c>
      <c r="B71" s="16" t="s">
        <v>120</v>
      </c>
      <c r="C71" s="38"/>
      <c r="D71" s="39"/>
      <c r="E71" s="40"/>
      <c r="F71" s="58"/>
      <c r="G71" s="59"/>
      <c r="H71" s="59"/>
      <c r="I71" s="59"/>
      <c r="J71" s="58"/>
      <c r="K71" s="59"/>
      <c r="L71" s="59"/>
      <c r="M71" s="59"/>
      <c r="N71" s="60"/>
      <c r="O71" s="58"/>
      <c r="P71" s="59"/>
      <c r="Q71" s="59"/>
      <c r="R71" s="59"/>
      <c r="S71" s="59"/>
      <c r="T71" s="58"/>
      <c r="U71" s="59"/>
      <c r="V71" s="59"/>
      <c r="W71" s="59"/>
      <c r="X71" s="60"/>
      <c r="Y71" s="59"/>
      <c r="Z71" s="59"/>
      <c r="AA71" s="59"/>
      <c r="AB71" s="59"/>
      <c r="AC71" s="59"/>
      <c r="AD71" s="58"/>
      <c r="AE71" s="59"/>
      <c r="AF71" s="59" t="n">
        <v>13</v>
      </c>
      <c r="AG71" s="59" t="n">
        <v>19</v>
      </c>
      <c r="AH71" s="60"/>
      <c r="AI71" s="59"/>
      <c r="AJ71" s="59" t="n">
        <v>13</v>
      </c>
      <c r="AK71" s="59" t="n">
        <v>13</v>
      </c>
      <c r="AL71" s="59"/>
      <c r="AM71" s="59"/>
      <c r="AN71" s="58"/>
      <c r="AO71" s="59"/>
      <c r="AP71" s="59"/>
      <c r="AQ71" s="59"/>
      <c r="AR71" s="60"/>
      <c r="AS71" s="59"/>
      <c r="AT71" s="59"/>
      <c r="AU71" s="59"/>
      <c r="AV71" s="59"/>
      <c r="AW71" s="59"/>
      <c r="AX71" s="58"/>
      <c r="AY71" s="59"/>
      <c r="AZ71" s="59"/>
      <c r="BA71" s="59"/>
      <c r="BB71" s="60"/>
      <c r="BC71" s="58"/>
      <c r="BD71" s="59"/>
      <c r="BE71" s="59"/>
      <c r="BF71" s="59"/>
      <c r="BG71" s="60"/>
    </row>
    <row r="72" customFormat="false" ht="14.25" hidden="false" customHeight="true" outlineLevel="0" collapsed="false">
      <c r="A72" s="63" t="n">
        <v>69</v>
      </c>
      <c r="B72" s="66" t="s">
        <v>133</v>
      </c>
      <c r="C72" s="29"/>
      <c r="D72" s="30"/>
      <c r="E72" s="31"/>
      <c r="F72" s="64"/>
      <c r="G72" s="65"/>
      <c r="H72" s="65"/>
      <c r="I72" s="65"/>
      <c r="J72" s="64"/>
      <c r="K72" s="65"/>
      <c r="L72" s="65"/>
      <c r="M72" s="65"/>
      <c r="N72" s="67"/>
      <c r="O72" s="64"/>
      <c r="P72" s="65"/>
      <c r="Q72" s="65"/>
      <c r="R72" s="65"/>
      <c r="S72" s="65"/>
      <c r="T72" s="64"/>
      <c r="U72" s="65"/>
      <c r="V72" s="65"/>
      <c r="W72" s="65"/>
      <c r="X72" s="67"/>
      <c r="Y72" s="65"/>
      <c r="Z72" s="65"/>
      <c r="AA72" s="65"/>
      <c r="AB72" s="65" t="n">
        <v>24</v>
      </c>
      <c r="AC72" s="65"/>
      <c r="AD72" s="64"/>
      <c r="AE72" s="65"/>
      <c r="AF72" s="65"/>
      <c r="AG72" s="65"/>
      <c r="AH72" s="67" t="n">
        <v>9</v>
      </c>
      <c r="AI72" s="65"/>
      <c r="AJ72" s="65"/>
      <c r="AK72" s="65"/>
      <c r="AL72" s="65"/>
      <c r="AM72" s="65"/>
      <c r="AN72" s="64"/>
      <c r="AO72" s="65"/>
      <c r="AP72" s="65"/>
      <c r="AQ72" s="65"/>
      <c r="AR72" s="67"/>
      <c r="AS72" s="65"/>
      <c r="AT72" s="65"/>
      <c r="AU72" s="65"/>
      <c r="AV72" s="65"/>
      <c r="AW72" s="65"/>
      <c r="AX72" s="64"/>
      <c r="AY72" s="65"/>
      <c r="AZ72" s="65"/>
      <c r="BA72" s="65"/>
      <c r="BB72" s="67"/>
      <c r="BC72" s="64"/>
      <c r="BD72" s="65"/>
      <c r="BE72" s="65"/>
      <c r="BF72" s="65"/>
      <c r="BG72" s="67"/>
    </row>
    <row r="73" customFormat="false" ht="14.25" hidden="false" customHeight="true" outlineLevel="0" collapsed="false">
      <c r="A73" s="1" t="n">
        <v>70</v>
      </c>
      <c r="B73" s="16" t="s">
        <v>196</v>
      </c>
      <c r="C73" s="38"/>
      <c r="D73" s="39"/>
      <c r="E73" s="40"/>
      <c r="F73" s="58"/>
      <c r="G73" s="59"/>
      <c r="H73" s="59"/>
      <c r="I73" s="59"/>
      <c r="J73" s="58"/>
      <c r="K73" s="59"/>
      <c r="L73" s="59"/>
      <c r="M73" s="59"/>
      <c r="N73" s="60"/>
      <c r="O73" s="58"/>
      <c r="P73" s="59"/>
      <c r="Q73" s="59"/>
      <c r="R73" s="59"/>
      <c r="S73" s="59"/>
      <c r="T73" s="58"/>
      <c r="U73" s="59"/>
      <c r="V73" s="59"/>
      <c r="W73" s="59"/>
      <c r="X73" s="60"/>
      <c r="Y73" s="59"/>
      <c r="Z73" s="59"/>
      <c r="AA73" s="59"/>
      <c r="AB73" s="59"/>
      <c r="AC73" s="59" t="n">
        <v>9</v>
      </c>
      <c r="AD73" s="58"/>
      <c r="AE73" s="59"/>
      <c r="AF73" s="59"/>
      <c r="AG73" s="59"/>
      <c r="AH73" s="60"/>
      <c r="AI73" s="59"/>
      <c r="AJ73" s="59"/>
      <c r="AK73" s="59"/>
      <c r="AL73" s="59"/>
      <c r="AM73" s="59"/>
      <c r="AN73" s="58"/>
      <c r="AO73" s="59"/>
      <c r="AP73" s="59"/>
      <c r="AQ73" s="59"/>
      <c r="AR73" s="60"/>
      <c r="AS73" s="59"/>
      <c r="AT73" s="59"/>
      <c r="AU73" s="59"/>
      <c r="AV73" s="59"/>
      <c r="AW73" s="59"/>
      <c r="AX73" s="58"/>
      <c r="AY73" s="59"/>
      <c r="AZ73" s="59"/>
      <c r="BA73" s="59"/>
      <c r="BB73" s="60"/>
      <c r="BC73" s="58"/>
      <c r="BD73" s="59"/>
      <c r="BE73" s="59"/>
      <c r="BF73" s="59"/>
      <c r="BG73" s="60"/>
    </row>
    <row r="74" customFormat="false" ht="14.25" hidden="false" customHeight="true" outlineLevel="0" collapsed="false">
      <c r="A74" s="1" t="n">
        <v>71</v>
      </c>
      <c r="B74" s="16" t="s">
        <v>96</v>
      </c>
      <c r="C74" s="38"/>
      <c r="D74" s="39"/>
      <c r="E74" s="40"/>
      <c r="F74" s="58"/>
      <c r="G74" s="59"/>
      <c r="H74" s="59"/>
      <c r="I74" s="59"/>
      <c r="J74" s="58"/>
      <c r="K74" s="59"/>
      <c r="L74" s="59"/>
      <c r="M74" s="59"/>
      <c r="N74" s="60"/>
      <c r="O74" s="58"/>
      <c r="P74" s="59"/>
      <c r="Q74" s="59"/>
      <c r="R74" s="59"/>
      <c r="S74" s="59"/>
      <c r="T74" s="58"/>
      <c r="U74" s="59"/>
      <c r="V74" s="59"/>
      <c r="W74" s="59"/>
      <c r="X74" s="60"/>
      <c r="Y74" s="59"/>
      <c r="Z74" s="59"/>
      <c r="AA74" s="59"/>
      <c r="AB74" s="59"/>
      <c r="AC74" s="59"/>
      <c r="AD74" s="58"/>
      <c r="AE74" s="59"/>
      <c r="AF74" s="59"/>
      <c r="AG74" s="59"/>
      <c r="AH74" s="60"/>
      <c r="AI74" s="59"/>
      <c r="AJ74" s="59"/>
      <c r="AK74" s="59"/>
      <c r="AL74" s="59"/>
      <c r="AM74" s="59"/>
      <c r="AN74" s="58" t="n">
        <v>9</v>
      </c>
      <c r="AO74" s="59"/>
      <c r="AP74" s="59"/>
      <c r="AQ74" s="59"/>
      <c r="AR74" s="60"/>
      <c r="AS74" s="59"/>
      <c r="AT74" s="59"/>
      <c r="AU74" s="59"/>
      <c r="AV74" s="59"/>
      <c r="AW74" s="59"/>
      <c r="AX74" s="58"/>
      <c r="AY74" s="59"/>
      <c r="AZ74" s="59"/>
      <c r="BA74" s="59"/>
      <c r="BB74" s="60"/>
      <c r="BC74" s="58"/>
      <c r="BD74" s="59"/>
      <c r="BE74" s="59"/>
      <c r="BF74" s="59"/>
      <c r="BG74" s="60"/>
    </row>
    <row r="75" customFormat="false" ht="14.25" hidden="false" customHeight="true" outlineLevel="0" collapsed="false">
      <c r="A75" s="1" t="n">
        <v>72</v>
      </c>
      <c r="B75" s="66" t="s">
        <v>62</v>
      </c>
      <c r="C75" s="29"/>
      <c r="D75" s="30"/>
      <c r="E75" s="31"/>
      <c r="F75" s="64"/>
      <c r="G75" s="65"/>
      <c r="H75" s="65"/>
      <c r="I75" s="65"/>
      <c r="J75" s="64"/>
      <c r="K75" s="65"/>
      <c r="L75" s="65"/>
      <c r="M75" s="65"/>
      <c r="N75" s="67"/>
      <c r="O75" s="64"/>
      <c r="P75" s="65"/>
      <c r="Q75" s="65"/>
      <c r="R75" s="65"/>
      <c r="S75" s="65"/>
      <c r="T75" s="64"/>
      <c r="U75" s="65"/>
      <c r="V75" s="65"/>
      <c r="W75" s="65"/>
      <c r="X75" s="67"/>
      <c r="Y75" s="65"/>
      <c r="Z75" s="65"/>
      <c r="AA75" s="65"/>
      <c r="AB75" s="65"/>
      <c r="AC75" s="65"/>
      <c r="AD75" s="64"/>
      <c r="AE75" s="65"/>
      <c r="AF75" s="65"/>
      <c r="AG75" s="65"/>
      <c r="AH75" s="67"/>
      <c r="AI75" s="65"/>
      <c r="AJ75" s="65"/>
      <c r="AK75" s="65"/>
      <c r="AL75" s="65"/>
      <c r="AM75" s="65"/>
      <c r="AN75" s="64"/>
      <c r="AO75" s="65"/>
      <c r="AP75" s="65"/>
      <c r="AQ75" s="65"/>
      <c r="AR75" s="67"/>
      <c r="AS75" s="65"/>
      <c r="AT75" s="65"/>
      <c r="AU75" s="65"/>
      <c r="AV75" s="65"/>
      <c r="AW75" s="65"/>
      <c r="AX75" s="64" t="n">
        <v>4</v>
      </c>
      <c r="AY75" s="65"/>
      <c r="AZ75" s="65"/>
      <c r="BA75" s="65"/>
      <c r="BB75" s="67"/>
      <c r="BC75" s="64"/>
      <c r="BD75" s="65"/>
      <c r="BE75" s="65"/>
      <c r="BF75" s="65"/>
      <c r="BG75" s="67"/>
    </row>
    <row r="76" customFormat="false" ht="14.25" hidden="false" customHeight="true" outlineLevel="0" collapsed="false">
      <c r="A76" s="47" t="n">
        <v>73</v>
      </c>
      <c r="B76" s="16" t="s">
        <v>564</v>
      </c>
      <c r="C76" s="38"/>
      <c r="D76" s="39"/>
      <c r="E76" s="40"/>
      <c r="F76" s="58"/>
      <c r="G76" s="59"/>
      <c r="H76" s="59"/>
      <c r="I76" s="59"/>
      <c r="J76" s="58"/>
      <c r="K76" s="59"/>
      <c r="L76" s="59"/>
      <c r="M76" s="59"/>
      <c r="N76" s="60"/>
      <c r="O76" s="58"/>
      <c r="P76" s="59"/>
      <c r="Q76" s="59" t="n">
        <v>25</v>
      </c>
      <c r="R76" s="59" t="n">
        <v>11</v>
      </c>
      <c r="S76" s="59" t="n">
        <v>17</v>
      </c>
      <c r="T76" s="58"/>
      <c r="U76" s="59"/>
      <c r="V76" s="59"/>
      <c r="W76" s="59"/>
      <c r="X76" s="60"/>
      <c r="Y76" s="59"/>
      <c r="Z76" s="59"/>
      <c r="AA76" s="59"/>
      <c r="AB76" s="59"/>
      <c r="AC76" s="59"/>
      <c r="AD76" s="58"/>
      <c r="AE76" s="59"/>
      <c r="AF76" s="59"/>
      <c r="AG76" s="59"/>
      <c r="AH76" s="60"/>
      <c r="AI76" s="59"/>
      <c r="AJ76" s="59"/>
      <c r="AK76" s="59"/>
      <c r="AL76" s="59"/>
      <c r="AM76" s="59"/>
      <c r="AN76" s="58"/>
      <c r="AO76" s="59"/>
      <c r="AP76" s="59"/>
      <c r="AQ76" s="59"/>
      <c r="AR76" s="60"/>
      <c r="AS76" s="59"/>
      <c r="AT76" s="59"/>
      <c r="AU76" s="59"/>
      <c r="AV76" s="59"/>
      <c r="AW76" s="59"/>
      <c r="AX76" s="58"/>
      <c r="AY76" s="59"/>
      <c r="AZ76" s="59"/>
      <c r="BA76" s="59"/>
      <c r="BB76" s="60"/>
      <c r="BC76" s="58"/>
      <c r="BD76" s="59"/>
      <c r="BE76" s="59"/>
      <c r="BF76" s="59"/>
      <c r="BG76" s="60"/>
    </row>
    <row r="77" customFormat="false" ht="14.25" hidden="false" customHeight="true" outlineLevel="0" collapsed="false">
      <c r="A77" s="57" t="n">
        <v>74</v>
      </c>
      <c r="B77" s="16" t="s">
        <v>103</v>
      </c>
      <c r="C77" s="38"/>
      <c r="D77" s="39"/>
      <c r="E77" s="40"/>
      <c r="F77" s="58"/>
      <c r="G77" s="59"/>
      <c r="H77" s="59"/>
      <c r="I77" s="59"/>
      <c r="J77" s="58"/>
      <c r="K77" s="59"/>
      <c r="L77" s="59"/>
      <c r="M77" s="59"/>
      <c r="N77" s="60"/>
      <c r="O77" s="58"/>
      <c r="P77" s="59"/>
      <c r="Q77" s="59"/>
      <c r="R77" s="59"/>
      <c r="S77" s="59"/>
      <c r="T77" s="58"/>
      <c r="U77" s="59"/>
      <c r="V77" s="59"/>
      <c r="W77" s="59"/>
      <c r="X77" s="60"/>
      <c r="Y77" s="59"/>
      <c r="Z77" s="59"/>
      <c r="AA77" s="59"/>
      <c r="AB77" s="59"/>
      <c r="AC77" s="59"/>
      <c r="AD77" s="58" t="n">
        <v>21</v>
      </c>
      <c r="AE77" s="59"/>
      <c r="AF77" s="59"/>
      <c r="AG77" s="59"/>
      <c r="AH77" s="60"/>
      <c r="AI77" s="59"/>
      <c r="AJ77" s="59"/>
      <c r="AK77" s="59"/>
      <c r="AL77" s="59"/>
      <c r="AM77" s="59"/>
      <c r="AN77" s="58" t="n">
        <v>25</v>
      </c>
      <c r="AO77" s="59"/>
      <c r="AP77" s="59"/>
      <c r="AQ77" s="59"/>
      <c r="AR77" s="60"/>
      <c r="AS77" s="59"/>
      <c r="AT77" s="59"/>
      <c r="AU77" s="59"/>
      <c r="AV77" s="59"/>
      <c r="AW77" s="59"/>
      <c r="AX77" s="58"/>
      <c r="AY77" s="59"/>
      <c r="AZ77" s="59"/>
      <c r="BA77" s="59"/>
      <c r="BB77" s="60"/>
      <c r="BC77" s="58"/>
      <c r="BD77" s="59"/>
      <c r="BE77" s="59"/>
      <c r="BF77" s="59"/>
      <c r="BG77" s="60"/>
    </row>
    <row r="78" customFormat="false" ht="14.25" hidden="false" customHeight="true" outlineLevel="0" collapsed="false">
      <c r="A78" s="63" t="n">
        <v>75</v>
      </c>
      <c r="B78" s="16" t="s">
        <v>565</v>
      </c>
      <c r="C78" s="38"/>
      <c r="D78" s="39"/>
      <c r="E78" s="40"/>
      <c r="F78" s="58" t="n">
        <v>7</v>
      </c>
      <c r="G78" s="59"/>
      <c r="H78" s="59"/>
      <c r="I78" s="59"/>
      <c r="J78" s="58"/>
      <c r="K78" s="59"/>
      <c r="L78" s="59"/>
      <c r="M78" s="59"/>
      <c r="N78" s="60"/>
      <c r="O78" s="58"/>
      <c r="P78" s="59"/>
      <c r="Q78" s="59"/>
      <c r="R78" s="59"/>
      <c r="S78" s="59"/>
      <c r="T78" s="58"/>
      <c r="U78" s="59"/>
      <c r="V78" s="59"/>
      <c r="W78" s="59"/>
      <c r="X78" s="60"/>
      <c r="Y78" s="59"/>
      <c r="Z78" s="59"/>
      <c r="AA78" s="59"/>
      <c r="AB78" s="59"/>
      <c r="AC78" s="59"/>
      <c r="AD78" s="58"/>
      <c r="AE78" s="59"/>
      <c r="AF78" s="59"/>
      <c r="AG78" s="59"/>
      <c r="AH78" s="60"/>
      <c r="AI78" s="59"/>
      <c r="AJ78" s="59"/>
      <c r="AK78" s="59"/>
      <c r="AL78" s="59"/>
      <c r="AM78" s="59"/>
      <c r="AN78" s="58"/>
      <c r="AO78" s="59"/>
      <c r="AP78" s="59"/>
      <c r="AQ78" s="59"/>
      <c r="AR78" s="60"/>
      <c r="AS78" s="59"/>
      <c r="AT78" s="59"/>
      <c r="AU78" s="59"/>
      <c r="AV78" s="59"/>
      <c r="AW78" s="59"/>
      <c r="AX78" s="58"/>
      <c r="AY78" s="59"/>
      <c r="AZ78" s="59"/>
      <c r="BA78" s="59"/>
      <c r="BB78" s="60"/>
      <c r="BC78" s="58"/>
      <c r="BD78" s="59"/>
      <c r="BE78" s="59"/>
      <c r="BF78" s="59"/>
      <c r="BG78" s="60"/>
    </row>
    <row r="79" customFormat="false" ht="14.25" hidden="false" customHeight="true" outlineLevel="0" collapsed="false">
      <c r="A79" s="47" t="n">
        <v>76</v>
      </c>
      <c r="B79" s="48" t="s">
        <v>504</v>
      </c>
      <c r="C79" s="49"/>
      <c r="D79" s="50"/>
      <c r="E79" s="51"/>
      <c r="F79" s="54"/>
      <c r="G79" s="53" t="n">
        <v>11</v>
      </c>
      <c r="H79" s="53"/>
      <c r="I79" s="53"/>
      <c r="J79" s="54"/>
      <c r="K79" s="53"/>
      <c r="L79" s="53"/>
      <c r="M79" s="53"/>
      <c r="N79" s="56"/>
      <c r="O79" s="54"/>
      <c r="P79" s="53"/>
      <c r="Q79" s="53"/>
      <c r="R79" s="53"/>
      <c r="S79" s="53"/>
      <c r="T79" s="54"/>
      <c r="U79" s="53"/>
      <c r="V79" s="53"/>
      <c r="W79" s="53"/>
      <c r="X79" s="56"/>
      <c r="Y79" s="53"/>
      <c r="Z79" s="53"/>
      <c r="AA79" s="53"/>
      <c r="AB79" s="53"/>
      <c r="AC79" s="53"/>
      <c r="AD79" s="54"/>
      <c r="AE79" s="53"/>
      <c r="AF79" s="53"/>
      <c r="AG79" s="53"/>
      <c r="AH79" s="56"/>
      <c r="AI79" s="53"/>
      <c r="AJ79" s="53"/>
      <c r="AK79" s="53"/>
      <c r="AL79" s="53"/>
      <c r="AM79" s="53"/>
      <c r="AN79" s="54"/>
      <c r="AO79" s="53"/>
      <c r="AP79" s="53"/>
      <c r="AQ79" s="53"/>
      <c r="AR79" s="56"/>
      <c r="AS79" s="53"/>
      <c r="AT79" s="53"/>
      <c r="AU79" s="53"/>
      <c r="AV79" s="53"/>
      <c r="AW79" s="53"/>
      <c r="AX79" s="54"/>
      <c r="AY79" s="53"/>
      <c r="AZ79" s="53"/>
      <c r="BA79" s="53"/>
      <c r="BB79" s="56"/>
      <c r="BC79" s="54"/>
      <c r="BD79" s="53"/>
      <c r="BE79" s="53"/>
      <c r="BF79" s="53"/>
      <c r="BG79" s="56"/>
    </row>
    <row r="80" customFormat="false" ht="14.25" hidden="false" customHeight="true" outlineLevel="0" collapsed="false">
      <c r="A80" s="57" t="n">
        <v>77</v>
      </c>
      <c r="B80" s="16" t="s">
        <v>110</v>
      </c>
      <c r="C80" s="38"/>
      <c r="D80" s="39"/>
      <c r="E80" s="40"/>
      <c r="F80" s="58"/>
      <c r="G80" s="59"/>
      <c r="H80" s="59"/>
      <c r="I80" s="59"/>
      <c r="J80" s="58"/>
      <c r="K80" s="59"/>
      <c r="L80" s="59"/>
      <c r="M80" s="59"/>
      <c r="N80" s="60"/>
      <c r="O80" s="58"/>
      <c r="P80" s="59"/>
      <c r="Q80" s="59"/>
      <c r="R80" s="59"/>
      <c r="S80" s="59"/>
      <c r="T80" s="58"/>
      <c r="U80" s="59"/>
      <c r="V80" s="59"/>
      <c r="W80" s="59"/>
      <c r="X80" s="60"/>
      <c r="Y80" s="59"/>
      <c r="Z80" s="59"/>
      <c r="AA80" s="59"/>
      <c r="AB80" s="59"/>
      <c r="AC80" s="59"/>
      <c r="AD80" s="58"/>
      <c r="AE80" s="59"/>
      <c r="AF80" s="59"/>
      <c r="AG80" s="59"/>
      <c r="AH80" s="60"/>
      <c r="AI80" s="59"/>
      <c r="AJ80" s="59" t="n">
        <v>9</v>
      </c>
      <c r="AK80" s="59"/>
      <c r="AL80" s="59"/>
      <c r="AM80" s="59" t="n">
        <v>15</v>
      </c>
      <c r="AN80" s="58"/>
      <c r="AO80" s="59"/>
      <c r="AP80" s="59"/>
      <c r="AQ80" s="59"/>
      <c r="AR80" s="60"/>
      <c r="AS80" s="59"/>
      <c r="AT80" s="59"/>
      <c r="AU80" s="59"/>
      <c r="AV80" s="59"/>
      <c r="AW80" s="59"/>
      <c r="AX80" s="58"/>
      <c r="AY80" s="59"/>
      <c r="AZ80" s="59"/>
      <c r="BA80" s="59"/>
      <c r="BB80" s="60"/>
      <c r="BC80" s="58"/>
      <c r="BD80" s="59"/>
      <c r="BE80" s="59"/>
      <c r="BF80" s="59"/>
      <c r="BG80" s="60"/>
    </row>
    <row r="81" customFormat="false" ht="14.25" hidden="false" customHeight="true" outlineLevel="0" collapsed="false">
      <c r="A81" s="63" t="n">
        <v>78</v>
      </c>
      <c r="B81" s="66" t="s">
        <v>273</v>
      </c>
      <c r="C81" s="29"/>
      <c r="D81" s="30"/>
      <c r="E81" s="31"/>
      <c r="F81" s="64"/>
      <c r="G81" s="65"/>
      <c r="H81" s="65"/>
      <c r="I81" s="65"/>
      <c r="J81" s="64"/>
      <c r="K81" s="65"/>
      <c r="L81" s="65"/>
      <c r="M81" s="65"/>
      <c r="N81" s="67"/>
      <c r="O81" s="64"/>
      <c r="P81" s="65"/>
      <c r="Q81" s="65"/>
      <c r="R81" s="65"/>
      <c r="S81" s="65"/>
      <c r="T81" s="64"/>
      <c r="U81" s="65" t="n">
        <v>13</v>
      </c>
      <c r="V81" s="65" t="n">
        <v>13</v>
      </c>
      <c r="W81" s="65"/>
      <c r="X81" s="67"/>
      <c r="Y81" s="65"/>
      <c r="Z81" s="65"/>
      <c r="AA81" s="65"/>
      <c r="AB81" s="65"/>
      <c r="AC81" s="65"/>
      <c r="AD81" s="64"/>
      <c r="AE81" s="65"/>
      <c r="AF81" s="65"/>
      <c r="AG81" s="65"/>
      <c r="AH81" s="67"/>
      <c r="AI81" s="65"/>
      <c r="AJ81" s="65"/>
      <c r="AK81" s="65"/>
      <c r="AL81" s="65"/>
      <c r="AM81" s="65"/>
      <c r="AN81" s="64"/>
      <c r="AO81" s="65"/>
      <c r="AP81" s="65"/>
      <c r="AQ81" s="65"/>
      <c r="AR81" s="67"/>
      <c r="AS81" s="65"/>
      <c r="AT81" s="65"/>
      <c r="AU81" s="65"/>
      <c r="AV81" s="65"/>
      <c r="AW81" s="65"/>
      <c r="AX81" s="64"/>
      <c r="AY81" s="65"/>
      <c r="AZ81" s="65"/>
      <c r="BA81" s="65"/>
      <c r="BB81" s="67"/>
      <c r="BC81" s="64"/>
      <c r="BD81" s="65"/>
      <c r="BE81" s="65"/>
      <c r="BF81" s="65"/>
      <c r="BG81" s="67"/>
    </row>
    <row r="82" customFormat="false" ht="14.25" hidden="false" customHeight="true" outlineLevel="0" collapsed="false">
      <c r="A82" s="1" t="n">
        <v>79</v>
      </c>
      <c r="B82" s="16" t="s">
        <v>149</v>
      </c>
      <c r="C82" s="38"/>
      <c r="D82" s="39"/>
      <c r="E82" s="40"/>
      <c r="F82" s="58"/>
      <c r="G82" s="59"/>
      <c r="H82" s="59"/>
      <c r="I82" s="59"/>
      <c r="J82" s="58"/>
      <c r="K82" s="59"/>
      <c r="L82" s="59"/>
      <c r="M82" s="59"/>
      <c r="N82" s="60"/>
      <c r="O82" s="58"/>
      <c r="P82" s="59"/>
      <c r="Q82" s="59"/>
      <c r="R82" s="59"/>
      <c r="S82" s="59"/>
      <c r="T82" s="58"/>
      <c r="U82" s="59"/>
      <c r="V82" s="59"/>
      <c r="W82" s="59"/>
      <c r="X82" s="60"/>
      <c r="Y82" s="59"/>
      <c r="Z82" s="59"/>
      <c r="AA82" s="59"/>
      <c r="AB82" s="59"/>
      <c r="AC82" s="59"/>
      <c r="AD82" s="58"/>
      <c r="AE82" s="59"/>
      <c r="AF82" s="59"/>
      <c r="AG82" s="59" t="n">
        <v>29</v>
      </c>
      <c r="AH82" s="60"/>
      <c r="AI82" s="59"/>
      <c r="AJ82" s="59"/>
      <c r="AK82" s="59"/>
      <c r="AL82" s="59"/>
      <c r="AM82" s="59"/>
      <c r="AN82" s="58"/>
      <c r="AO82" s="59"/>
      <c r="AP82" s="59"/>
      <c r="AQ82" s="59"/>
      <c r="AR82" s="60"/>
      <c r="AS82" s="59"/>
      <c r="AT82" s="59"/>
      <c r="AU82" s="59"/>
      <c r="AV82" s="59"/>
      <c r="AW82" s="59"/>
      <c r="AX82" s="58"/>
      <c r="AY82" s="59"/>
      <c r="AZ82" s="59"/>
      <c r="BA82" s="59"/>
      <c r="BB82" s="60"/>
      <c r="BC82" s="58"/>
      <c r="BD82" s="59"/>
      <c r="BE82" s="59"/>
      <c r="BF82" s="59"/>
      <c r="BG82" s="60"/>
    </row>
    <row r="83" customFormat="false" ht="14.25" hidden="false" customHeight="true" outlineLevel="0" collapsed="false">
      <c r="A83" s="1" t="n">
        <v>80</v>
      </c>
      <c r="B83" s="16" t="s">
        <v>230</v>
      </c>
      <c r="C83" s="38"/>
      <c r="D83" s="39"/>
      <c r="E83" s="40"/>
      <c r="F83" s="58"/>
      <c r="G83" s="59"/>
      <c r="H83" s="59"/>
      <c r="I83" s="59"/>
      <c r="J83" s="58"/>
      <c r="K83" s="59"/>
      <c r="L83" s="59"/>
      <c r="M83" s="59"/>
      <c r="N83" s="60"/>
      <c r="O83" s="58"/>
      <c r="P83" s="59"/>
      <c r="Q83" s="59"/>
      <c r="R83" s="59"/>
      <c r="S83" s="59"/>
      <c r="T83" s="58"/>
      <c r="U83" s="59"/>
      <c r="V83" s="59"/>
      <c r="W83" s="59"/>
      <c r="X83" s="60" t="n">
        <v>12</v>
      </c>
      <c r="Y83" s="59" t="n">
        <v>11</v>
      </c>
      <c r="Z83" s="59"/>
      <c r="AA83" s="59"/>
      <c r="AB83" s="59"/>
      <c r="AC83" s="59"/>
      <c r="AD83" s="58"/>
      <c r="AE83" s="59"/>
      <c r="AF83" s="59"/>
      <c r="AG83" s="59"/>
      <c r="AH83" s="60"/>
      <c r="AI83" s="59"/>
      <c r="AJ83" s="59"/>
      <c r="AK83" s="59"/>
      <c r="AL83" s="59"/>
      <c r="AM83" s="59"/>
      <c r="AN83" s="58"/>
      <c r="AO83" s="59"/>
      <c r="AP83" s="59"/>
      <c r="AQ83" s="59"/>
      <c r="AR83" s="60"/>
      <c r="AS83" s="59"/>
      <c r="AT83" s="59"/>
      <c r="AU83" s="59"/>
      <c r="AV83" s="59"/>
      <c r="AW83" s="59"/>
      <c r="AX83" s="58"/>
      <c r="AY83" s="59"/>
      <c r="AZ83" s="59"/>
      <c r="BA83" s="59"/>
      <c r="BB83" s="60"/>
      <c r="BC83" s="58"/>
      <c r="BD83" s="59"/>
      <c r="BE83" s="59"/>
      <c r="BF83" s="59"/>
      <c r="BG83" s="60"/>
    </row>
    <row r="84" customFormat="false" ht="14.25" hidden="false" customHeight="true" outlineLevel="0" collapsed="false">
      <c r="A84" s="1" t="n">
        <v>81</v>
      </c>
      <c r="B84" s="66" t="s">
        <v>206</v>
      </c>
      <c r="C84" s="29"/>
      <c r="D84" s="30"/>
      <c r="E84" s="31"/>
      <c r="F84" s="64"/>
      <c r="G84" s="65"/>
      <c r="H84" s="65"/>
      <c r="I84" s="65"/>
      <c r="J84" s="64"/>
      <c r="K84" s="65"/>
      <c r="L84" s="65"/>
      <c r="M84" s="65"/>
      <c r="N84" s="67"/>
      <c r="O84" s="64"/>
      <c r="P84" s="65"/>
      <c r="Q84" s="65"/>
      <c r="R84" s="65"/>
      <c r="S84" s="65"/>
      <c r="T84" s="64"/>
      <c r="U84" s="65"/>
      <c r="V84" s="65"/>
      <c r="W84" s="65"/>
      <c r="X84" s="67"/>
      <c r="Y84" s="65"/>
      <c r="Z84" s="65"/>
      <c r="AA84" s="65"/>
      <c r="AB84" s="65" t="n">
        <v>24</v>
      </c>
      <c r="AC84" s="65"/>
      <c r="AD84" s="64"/>
      <c r="AE84" s="65"/>
      <c r="AF84" s="65"/>
      <c r="AG84" s="65"/>
      <c r="AH84" s="67"/>
      <c r="AI84" s="65"/>
      <c r="AJ84" s="65"/>
      <c r="AK84" s="65"/>
      <c r="AL84" s="65"/>
      <c r="AM84" s="65"/>
      <c r="AN84" s="64"/>
      <c r="AO84" s="65"/>
      <c r="AP84" s="65"/>
      <c r="AQ84" s="65"/>
      <c r="AR84" s="67"/>
      <c r="AS84" s="65"/>
      <c r="AT84" s="65"/>
      <c r="AU84" s="65"/>
      <c r="AV84" s="65"/>
      <c r="AW84" s="65"/>
      <c r="AX84" s="64"/>
      <c r="AY84" s="65"/>
      <c r="AZ84" s="65"/>
      <c r="BA84" s="65"/>
      <c r="BB84" s="67"/>
      <c r="BC84" s="64"/>
      <c r="BD84" s="65"/>
      <c r="BE84" s="65"/>
      <c r="BF84" s="65"/>
      <c r="BG84" s="67"/>
    </row>
    <row r="85" customFormat="false" ht="14.25" hidden="false" customHeight="true" outlineLevel="0" collapsed="false">
      <c r="A85" s="47" t="n">
        <v>82</v>
      </c>
      <c r="B85" s="16" t="s">
        <v>378</v>
      </c>
      <c r="C85" s="38"/>
      <c r="D85" s="39"/>
      <c r="E85" s="40"/>
      <c r="F85" s="54"/>
      <c r="G85" s="59"/>
      <c r="H85" s="59"/>
      <c r="I85" s="59"/>
      <c r="J85" s="58"/>
      <c r="K85" s="59"/>
      <c r="L85" s="59"/>
      <c r="M85" s="59" t="n">
        <v>7</v>
      </c>
      <c r="N85" s="60" t="n">
        <v>11</v>
      </c>
      <c r="O85" s="58"/>
      <c r="P85" s="59"/>
      <c r="Q85" s="59"/>
      <c r="R85" s="59"/>
      <c r="S85" s="59"/>
      <c r="T85" s="58"/>
      <c r="U85" s="59"/>
      <c r="V85" s="59"/>
      <c r="W85" s="59"/>
      <c r="X85" s="60"/>
      <c r="Y85" s="59"/>
      <c r="Z85" s="59"/>
      <c r="AA85" s="59"/>
      <c r="AB85" s="59"/>
      <c r="AC85" s="59"/>
      <c r="AD85" s="58"/>
      <c r="AE85" s="59"/>
      <c r="AF85" s="59"/>
      <c r="AG85" s="59"/>
      <c r="AH85" s="60"/>
      <c r="AI85" s="59"/>
      <c r="AJ85" s="59"/>
      <c r="AK85" s="59"/>
      <c r="AL85" s="59"/>
      <c r="AM85" s="59"/>
      <c r="AN85" s="58"/>
      <c r="AO85" s="59"/>
      <c r="AP85" s="59"/>
      <c r="AQ85" s="59"/>
      <c r="AR85" s="60"/>
      <c r="AS85" s="59"/>
      <c r="AT85" s="59"/>
      <c r="AU85" s="59"/>
      <c r="AV85" s="59"/>
      <c r="AW85" s="59"/>
      <c r="AX85" s="58"/>
      <c r="AY85" s="59"/>
      <c r="AZ85" s="59"/>
      <c r="BA85" s="59"/>
      <c r="BB85" s="60"/>
      <c r="BC85" s="58"/>
      <c r="BD85" s="59"/>
      <c r="BE85" s="59"/>
      <c r="BF85" s="59"/>
      <c r="BG85" s="60"/>
    </row>
    <row r="86" customFormat="false" ht="14.25" hidden="false" customHeight="true" outlineLevel="0" collapsed="false">
      <c r="A86" s="57" t="n">
        <v>83</v>
      </c>
      <c r="B86" s="16" t="s">
        <v>305</v>
      </c>
      <c r="C86" s="38"/>
      <c r="D86" s="39"/>
      <c r="E86" s="40"/>
      <c r="F86" s="58"/>
      <c r="G86" s="59"/>
      <c r="H86" s="59"/>
      <c r="I86" s="59"/>
      <c r="J86" s="58"/>
      <c r="K86" s="59"/>
      <c r="L86" s="59"/>
      <c r="M86" s="59"/>
      <c r="N86" s="60"/>
      <c r="O86" s="58"/>
      <c r="P86" s="59"/>
      <c r="Q86" s="59"/>
      <c r="R86" s="59"/>
      <c r="S86" s="59" t="n">
        <v>7</v>
      </c>
      <c r="T86" s="58"/>
      <c r="U86" s="59"/>
      <c r="V86" s="59"/>
      <c r="W86" s="59"/>
      <c r="X86" s="60"/>
      <c r="Y86" s="59"/>
      <c r="Z86" s="59"/>
      <c r="AA86" s="59"/>
      <c r="AB86" s="59"/>
      <c r="AC86" s="59"/>
      <c r="AD86" s="58"/>
      <c r="AE86" s="59"/>
      <c r="AF86" s="59"/>
      <c r="AG86" s="59"/>
      <c r="AH86" s="60"/>
      <c r="AI86" s="59"/>
      <c r="AJ86" s="59"/>
      <c r="AK86" s="59"/>
      <c r="AL86" s="59"/>
      <c r="AM86" s="59"/>
      <c r="AN86" s="58"/>
      <c r="AO86" s="59"/>
      <c r="AP86" s="59"/>
      <c r="AQ86" s="59"/>
      <c r="AR86" s="60"/>
      <c r="AS86" s="59"/>
      <c r="AT86" s="59"/>
      <c r="AU86" s="59"/>
      <c r="AV86" s="59"/>
      <c r="AW86" s="59"/>
      <c r="AX86" s="58"/>
      <c r="AY86" s="59"/>
      <c r="AZ86" s="59"/>
      <c r="BA86" s="59"/>
      <c r="BB86" s="60"/>
      <c r="BC86" s="58"/>
      <c r="BD86" s="59"/>
      <c r="BE86" s="59"/>
      <c r="BF86" s="59"/>
      <c r="BG86" s="60"/>
    </row>
    <row r="87" customFormat="false" ht="14.25" hidden="false" customHeight="true" outlineLevel="0" collapsed="false">
      <c r="A87" s="63" t="n">
        <v>84</v>
      </c>
      <c r="B87" s="16" t="s">
        <v>415</v>
      </c>
      <c r="C87" s="38"/>
      <c r="D87" s="39"/>
      <c r="E87" s="40"/>
      <c r="F87" s="58" t="n">
        <v>13</v>
      </c>
      <c r="G87" s="59" t="n">
        <v>4</v>
      </c>
      <c r="H87" s="59"/>
      <c r="I87" s="59" t="n">
        <v>13</v>
      </c>
      <c r="J87" s="58" t="n">
        <v>17</v>
      </c>
      <c r="K87" s="59" t="n">
        <v>13</v>
      </c>
      <c r="L87" s="59" t="n">
        <v>17</v>
      </c>
      <c r="M87" s="59"/>
      <c r="N87" s="60"/>
      <c r="O87" s="58"/>
      <c r="P87" s="59"/>
      <c r="Q87" s="59"/>
      <c r="R87" s="59"/>
      <c r="S87" s="59"/>
      <c r="T87" s="58"/>
      <c r="U87" s="59"/>
      <c r="V87" s="59"/>
      <c r="W87" s="59"/>
      <c r="X87" s="60"/>
      <c r="Y87" s="59"/>
      <c r="Z87" s="59"/>
      <c r="AA87" s="59"/>
      <c r="AB87" s="59"/>
      <c r="AC87" s="59"/>
      <c r="AD87" s="58"/>
      <c r="AE87" s="59"/>
      <c r="AF87" s="59"/>
      <c r="AG87" s="59"/>
      <c r="AH87" s="60"/>
      <c r="AI87" s="59"/>
      <c r="AJ87" s="59"/>
      <c r="AK87" s="59"/>
      <c r="AL87" s="59"/>
      <c r="AM87" s="59"/>
      <c r="AN87" s="58"/>
      <c r="AO87" s="59"/>
      <c r="AP87" s="59"/>
      <c r="AQ87" s="59"/>
      <c r="AR87" s="60"/>
      <c r="AS87" s="59"/>
      <c r="AT87" s="59"/>
      <c r="AU87" s="59"/>
      <c r="AV87" s="59"/>
      <c r="AW87" s="59"/>
      <c r="AX87" s="58"/>
      <c r="AY87" s="59"/>
      <c r="AZ87" s="59"/>
      <c r="BA87" s="59"/>
      <c r="BB87" s="60"/>
      <c r="BC87" s="58"/>
      <c r="BD87" s="59"/>
      <c r="BE87" s="59"/>
      <c r="BF87" s="59"/>
      <c r="BG87" s="60"/>
    </row>
    <row r="88" customFormat="false" ht="14.25" hidden="false" customHeight="true" outlineLevel="0" collapsed="false">
      <c r="A88" s="1" t="n">
        <v>85</v>
      </c>
      <c r="B88" s="48" t="s">
        <v>434</v>
      </c>
      <c r="C88" s="49"/>
      <c r="D88" s="50"/>
      <c r="E88" s="51"/>
      <c r="F88" s="54"/>
      <c r="G88" s="53"/>
      <c r="H88" s="53"/>
      <c r="I88" s="53"/>
      <c r="J88" s="54"/>
      <c r="K88" s="53" t="n">
        <v>17</v>
      </c>
      <c r="L88" s="53"/>
      <c r="M88" s="53"/>
      <c r="N88" s="56"/>
      <c r="O88" s="54"/>
      <c r="P88" s="53"/>
      <c r="Q88" s="53"/>
      <c r="R88" s="53"/>
      <c r="S88" s="53"/>
      <c r="T88" s="54"/>
      <c r="U88" s="53"/>
      <c r="V88" s="53"/>
      <c r="W88" s="53"/>
      <c r="X88" s="56"/>
      <c r="Y88" s="53"/>
      <c r="Z88" s="53"/>
      <c r="AA88" s="53"/>
      <c r="AB88" s="53"/>
      <c r="AC88" s="53"/>
      <c r="AD88" s="54"/>
      <c r="AE88" s="53"/>
      <c r="AF88" s="53"/>
      <c r="AG88" s="53"/>
      <c r="AH88" s="56"/>
      <c r="AI88" s="53"/>
      <c r="AJ88" s="53"/>
      <c r="AK88" s="53"/>
      <c r="AL88" s="53"/>
      <c r="AM88" s="53"/>
      <c r="AN88" s="54"/>
      <c r="AO88" s="53"/>
      <c r="AP88" s="53"/>
      <c r="AQ88" s="53"/>
      <c r="AR88" s="56"/>
      <c r="AS88" s="53"/>
      <c r="AT88" s="53"/>
      <c r="AU88" s="53"/>
      <c r="AV88" s="53"/>
      <c r="AW88" s="53"/>
      <c r="AX88" s="54"/>
      <c r="AY88" s="53"/>
      <c r="AZ88" s="53"/>
      <c r="BA88" s="53"/>
      <c r="BB88" s="56"/>
      <c r="BC88" s="54"/>
      <c r="BD88" s="53"/>
      <c r="BE88" s="53"/>
      <c r="BF88" s="53"/>
      <c r="BG88" s="56"/>
    </row>
    <row r="89" customFormat="false" ht="14.25" hidden="false" customHeight="true" outlineLevel="0" collapsed="false">
      <c r="A89" s="1" t="n">
        <v>86</v>
      </c>
      <c r="B89" s="16" t="s">
        <v>393</v>
      </c>
      <c r="C89" s="38"/>
      <c r="D89" s="39"/>
      <c r="E89" s="40"/>
      <c r="F89" s="58"/>
      <c r="G89" s="59"/>
      <c r="H89" s="59" t="n">
        <v>9</v>
      </c>
      <c r="I89" s="59"/>
      <c r="J89" s="58" t="n">
        <v>4</v>
      </c>
      <c r="K89" s="59"/>
      <c r="L89" s="59" t="n">
        <v>9</v>
      </c>
      <c r="M89" s="59" t="n">
        <v>11</v>
      </c>
      <c r="N89" s="60"/>
      <c r="O89" s="58"/>
      <c r="P89" s="59"/>
      <c r="Q89" s="59"/>
      <c r="R89" s="59"/>
      <c r="S89" s="59"/>
      <c r="T89" s="58"/>
      <c r="U89" s="59"/>
      <c r="V89" s="59"/>
      <c r="W89" s="59"/>
      <c r="X89" s="60"/>
      <c r="Y89" s="59"/>
      <c r="Z89" s="59"/>
      <c r="AA89" s="59"/>
      <c r="AB89" s="59"/>
      <c r="AC89" s="59"/>
      <c r="AD89" s="58"/>
      <c r="AE89" s="59"/>
      <c r="AF89" s="59"/>
      <c r="AG89" s="59"/>
      <c r="AH89" s="60"/>
      <c r="AI89" s="59"/>
      <c r="AJ89" s="59"/>
      <c r="AK89" s="59"/>
      <c r="AL89" s="59"/>
      <c r="AM89" s="59"/>
      <c r="AN89" s="58"/>
      <c r="AO89" s="59"/>
      <c r="AP89" s="59"/>
      <c r="AQ89" s="59"/>
      <c r="AR89" s="60"/>
      <c r="AS89" s="59"/>
      <c r="AT89" s="59"/>
      <c r="AU89" s="59"/>
      <c r="AV89" s="59"/>
      <c r="AW89" s="59"/>
      <c r="AX89" s="58"/>
      <c r="AY89" s="59"/>
      <c r="AZ89" s="59"/>
      <c r="BA89" s="59"/>
      <c r="BB89" s="60"/>
      <c r="BC89" s="58"/>
      <c r="BD89" s="59"/>
      <c r="BE89" s="59"/>
      <c r="BF89" s="59"/>
      <c r="BG89" s="60"/>
    </row>
    <row r="90" customFormat="false" ht="14.25" hidden="false" customHeight="true" outlineLevel="0" collapsed="false">
      <c r="A90" s="1" t="n">
        <v>87</v>
      </c>
      <c r="B90" s="66" t="s">
        <v>91</v>
      </c>
      <c r="C90" s="29"/>
      <c r="D90" s="30"/>
      <c r="E90" s="31"/>
      <c r="F90" s="64" t="n">
        <v>11</v>
      </c>
      <c r="G90" s="65"/>
      <c r="H90" s="65" t="n">
        <v>11</v>
      </c>
      <c r="I90" s="65" t="n">
        <v>11</v>
      </c>
      <c r="J90" s="64"/>
      <c r="K90" s="65"/>
      <c r="L90" s="65"/>
      <c r="M90" s="65"/>
      <c r="N90" s="67"/>
      <c r="O90" s="64" t="n">
        <v>11</v>
      </c>
      <c r="P90" s="65" t="n">
        <v>9</v>
      </c>
      <c r="Q90" s="65" t="n">
        <v>13</v>
      </c>
      <c r="R90" s="65" t="n">
        <v>13</v>
      </c>
      <c r="S90" s="65" t="n">
        <v>13</v>
      </c>
      <c r="T90" s="64" t="n">
        <v>4</v>
      </c>
      <c r="U90" s="65" t="n">
        <v>7</v>
      </c>
      <c r="V90" s="65" t="n">
        <v>5</v>
      </c>
      <c r="W90" s="65" t="n">
        <v>4</v>
      </c>
      <c r="X90" s="67"/>
      <c r="Y90" s="65" t="n">
        <v>13</v>
      </c>
      <c r="Z90" s="65" t="n">
        <v>17</v>
      </c>
      <c r="AA90" s="65" t="n">
        <v>17</v>
      </c>
      <c r="AB90" s="65" t="n">
        <v>13</v>
      </c>
      <c r="AC90" s="65" t="n">
        <v>17</v>
      </c>
      <c r="AD90" s="64" t="n">
        <v>5</v>
      </c>
      <c r="AE90" s="65" t="n">
        <v>5</v>
      </c>
      <c r="AF90" s="65" t="n">
        <v>13</v>
      </c>
      <c r="AG90" s="65" t="n">
        <v>25</v>
      </c>
      <c r="AH90" s="67"/>
      <c r="AI90" s="65"/>
      <c r="AJ90" s="65" t="n">
        <v>5</v>
      </c>
      <c r="AK90" s="65"/>
      <c r="AL90" s="65"/>
      <c r="AM90" s="65"/>
      <c r="AN90" s="64" t="n">
        <v>5</v>
      </c>
      <c r="AO90" s="65"/>
      <c r="AP90" s="65"/>
      <c r="AQ90" s="65"/>
      <c r="AR90" s="67"/>
      <c r="AS90" s="65"/>
      <c r="AT90" s="65"/>
      <c r="AU90" s="65"/>
      <c r="AV90" s="65"/>
      <c r="AW90" s="65"/>
      <c r="AX90" s="64"/>
      <c r="AY90" s="65"/>
      <c r="AZ90" s="65"/>
      <c r="BA90" s="65"/>
      <c r="BB90" s="67"/>
      <c r="BC90" s="64"/>
      <c r="BD90" s="65"/>
      <c r="BE90" s="65"/>
      <c r="BF90" s="65"/>
      <c r="BG90" s="67"/>
    </row>
    <row r="91" customFormat="false" ht="14.25" hidden="false" customHeight="true" outlineLevel="0" collapsed="false">
      <c r="A91" s="47" t="n">
        <v>88</v>
      </c>
      <c r="B91" s="16" t="s">
        <v>276</v>
      </c>
      <c r="C91" s="38"/>
      <c r="D91" s="39"/>
      <c r="E91" s="40"/>
      <c r="F91" s="58"/>
      <c r="G91" s="59"/>
      <c r="H91" s="59"/>
      <c r="I91" s="59"/>
      <c r="J91" s="58"/>
      <c r="K91" s="59"/>
      <c r="L91" s="59"/>
      <c r="M91" s="59"/>
      <c r="N91" s="60"/>
      <c r="O91" s="58"/>
      <c r="P91" s="59"/>
      <c r="Q91" s="59"/>
      <c r="R91" s="59"/>
      <c r="S91" s="59"/>
      <c r="T91" s="58"/>
      <c r="U91" s="59" t="n">
        <v>16</v>
      </c>
      <c r="V91" s="59" t="n">
        <v>19</v>
      </c>
      <c r="W91" s="59"/>
      <c r="X91" s="60"/>
      <c r="Y91" s="59"/>
      <c r="Z91" s="59"/>
      <c r="AA91" s="59"/>
      <c r="AB91" s="59"/>
      <c r="AC91" s="59"/>
      <c r="AD91" s="58"/>
      <c r="AE91" s="59"/>
      <c r="AF91" s="59"/>
      <c r="AG91" s="59"/>
      <c r="AH91" s="60"/>
      <c r="AI91" s="59"/>
      <c r="AJ91" s="59"/>
      <c r="AK91" s="59"/>
      <c r="AL91" s="59"/>
      <c r="AM91" s="59"/>
      <c r="AN91" s="58"/>
      <c r="AO91" s="59"/>
      <c r="AP91" s="59"/>
      <c r="AQ91" s="59"/>
      <c r="AR91" s="60"/>
      <c r="AS91" s="59"/>
      <c r="AT91" s="59"/>
      <c r="AU91" s="59"/>
      <c r="AV91" s="59"/>
      <c r="AW91" s="59"/>
      <c r="AX91" s="58"/>
      <c r="AY91" s="59"/>
      <c r="AZ91" s="59"/>
      <c r="BA91" s="59"/>
      <c r="BB91" s="60"/>
      <c r="BC91" s="58"/>
      <c r="BD91" s="59"/>
      <c r="BE91" s="59"/>
      <c r="BF91" s="59"/>
      <c r="BG91" s="60"/>
    </row>
    <row r="92" customFormat="false" ht="14.25" hidden="false" customHeight="true" outlineLevel="0" collapsed="false">
      <c r="A92" s="57" t="n">
        <v>89</v>
      </c>
      <c r="B92" s="16" t="s">
        <v>101</v>
      </c>
      <c r="C92" s="38"/>
      <c r="D92" s="39"/>
      <c r="E92" s="40"/>
      <c r="F92" s="58"/>
      <c r="G92" s="59"/>
      <c r="H92" s="59"/>
      <c r="I92" s="59"/>
      <c r="J92" s="58"/>
      <c r="K92" s="59"/>
      <c r="L92" s="59"/>
      <c r="M92" s="59"/>
      <c r="N92" s="60"/>
      <c r="O92" s="58"/>
      <c r="P92" s="59"/>
      <c r="Q92" s="59"/>
      <c r="R92" s="59"/>
      <c r="S92" s="59"/>
      <c r="T92" s="58"/>
      <c r="U92" s="59"/>
      <c r="V92" s="59"/>
      <c r="W92" s="59"/>
      <c r="X92" s="60"/>
      <c r="Y92" s="59"/>
      <c r="Z92" s="59"/>
      <c r="AA92" s="59"/>
      <c r="AB92" s="59"/>
      <c r="AC92" s="59"/>
      <c r="AD92" s="58"/>
      <c r="AE92" s="59"/>
      <c r="AF92" s="59"/>
      <c r="AG92" s="59"/>
      <c r="AH92" s="60"/>
      <c r="AI92" s="59"/>
      <c r="AJ92" s="59"/>
      <c r="AK92" s="59"/>
      <c r="AL92" s="59"/>
      <c r="AM92" s="59"/>
      <c r="AN92" s="58" t="n">
        <v>17</v>
      </c>
      <c r="AO92" s="59"/>
      <c r="AP92" s="59"/>
      <c r="AQ92" s="59"/>
      <c r="AR92" s="60"/>
      <c r="AS92" s="59"/>
      <c r="AT92" s="59"/>
      <c r="AU92" s="59"/>
      <c r="AV92" s="59"/>
      <c r="AW92" s="59"/>
      <c r="AX92" s="58"/>
      <c r="AY92" s="59"/>
      <c r="AZ92" s="59"/>
      <c r="BA92" s="59"/>
      <c r="BB92" s="60"/>
      <c r="BC92" s="58"/>
      <c r="BD92" s="59"/>
      <c r="BE92" s="59"/>
      <c r="BF92" s="59"/>
      <c r="BG92" s="60"/>
    </row>
    <row r="93" customFormat="false" ht="14.25" hidden="false" customHeight="true" outlineLevel="0" collapsed="false">
      <c r="A93" s="63" t="n">
        <v>90</v>
      </c>
      <c r="B93" s="66" t="s">
        <v>566</v>
      </c>
      <c r="C93" s="29"/>
      <c r="D93" s="30"/>
      <c r="E93" s="31"/>
      <c r="F93" s="64"/>
      <c r="G93" s="65"/>
      <c r="H93" s="65"/>
      <c r="I93" s="65"/>
      <c r="J93" s="64"/>
      <c r="K93" s="65"/>
      <c r="L93" s="65"/>
      <c r="M93" s="65"/>
      <c r="N93" s="67"/>
      <c r="O93" s="64"/>
      <c r="P93" s="65"/>
      <c r="Q93" s="65"/>
      <c r="R93" s="65"/>
      <c r="S93" s="65"/>
      <c r="T93" s="64"/>
      <c r="U93" s="65"/>
      <c r="V93" s="65"/>
      <c r="W93" s="65"/>
      <c r="X93" s="67"/>
      <c r="Y93" s="65"/>
      <c r="Z93" s="65"/>
      <c r="AA93" s="65"/>
      <c r="AB93" s="65"/>
      <c r="AC93" s="65"/>
      <c r="AD93" s="64"/>
      <c r="AE93" s="65" t="n">
        <v>25</v>
      </c>
      <c r="AF93" s="65" t="n">
        <v>19</v>
      </c>
      <c r="AG93" s="65"/>
      <c r="AH93" s="67" t="n">
        <v>9</v>
      </c>
      <c r="AI93" s="65" t="n">
        <v>13</v>
      </c>
      <c r="AJ93" s="65" t="n">
        <v>13</v>
      </c>
      <c r="AK93" s="65"/>
      <c r="AL93" s="65"/>
      <c r="AM93" s="65"/>
      <c r="AN93" s="64"/>
      <c r="AO93" s="65"/>
      <c r="AP93" s="65"/>
      <c r="AQ93" s="65"/>
      <c r="AR93" s="67"/>
      <c r="AS93" s="65"/>
      <c r="AT93" s="65"/>
      <c r="AU93" s="65"/>
      <c r="AV93" s="65"/>
      <c r="AW93" s="65"/>
      <c r="AX93" s="64"/>
      <c r="AY93" s="65"/>
      <c r="AZ93" s="65"/>
      <c r="BA93" s="65"/>
      <c r="BB93" s="67"/>
      <c r="BC93" s="64"/>
      <c r="BD93" s="65"/>
      <c r="BE93" s="65"/>
      <c r="BF93" s="65"/>
      <c r="BG93" s="67"/>
    </row>
    <row r="94" customFormat="false" ht="14.25" hidden="false" customHeight="true" outlineLevel="0" collapsed="false">
      <c r="A94" s="1" t="n">
        <v>91</v>
      </c>
      <c r="B94" s="16" t="s">
        <v>447</v>
      </c>
      <c r="C94" s="38"/>
      <c r="D94" s="39"/>
      <c r="E94" s="40"/>
      <c r="F94" s="58"/>
      <c r="G94" s="59"/>
      <c r="H94" s="59" t="n">
        <v>5</v>
      </c>
      <c r="I94" s="59" t="n">
        <v>5</v>
      </c>
      <c r="J94" s="58" t="n">
        <v>11</v>
      </c>
      <c r="K94" s="59"/>
      <c r="L94" s="59"/>
      <c r="M94" s="59"/>
      <c r="N94" s="60"/>
      <c r="O94" s="58"/>
      <c r="P94" s="59"/>
      <c r="Q94" s="59"/>
      <c r="R94" s="59"/>
      <c r="S94" s="59"/>
      <c r="T94" s="58"/>
      <c r="U94" s="59"/>
      <c r="V94" s="59"/>
      <c r="W94" s="59"/>
      <c r="X94" s="60"/>
      <c r="Y94" s="59"/>
      <c r="Z94" s="59"/>
      <c r="AA94" s="59"/>
      <c r="AB94" s="59"/>
      <c r="AC94" s="59"/>
      <c r="AD94" s="58"/>
      <c r="AE94" s="59"/>
      <c r="AF94" s="59"/>
      <c r="AG94" s="59"/>
      <c r="AH94" s="60"/>
      <c r="AI94" s="59"/>
      <c r="AJ94" s="59"/>
      <c r="AK94" s="59"/>
      <c r="AL94" s="59"/>
      <c r="AM94" s="59"/>
      <c r="AN94" s="58"/>
      <c r="AO94" s="59"/>
      <c r="AP94" s="59"/>
      <c r="AQ94" s="59"/>
      <c r="AR94" s="60"/>
      <c r="AS94" s="59"/>
      <c r="AT94" s="59"/>
      <c r="AU94" s="59"/>
      <c r="AV94" s="59"/>
      <c r="AW94" s="59"/>
      <c r="AX94" s="58"/>
      <c r="AY94" s="59"/>
      <c r="AZ94" s="59"/>
      <c r="BA94" s="59"/>
      <c r="BB94" s="60"/>
      <c r="BC94" s="58"/>
      <c r="BD94" s="59"/>
      <c r="BE94" s="59"/>
      <c r="BF94" s="59"/>
      <c r="BG94" s="60"/>
    </row>
    <row r="95" customFormat="false" ht="14.25" hidden="false" customHeight="true" outlineLevel="0" collapsed="false">
      <c r="A95" s="1" t="n">
        <v>92</v>
      </c>
      <c r="B95" s="16" t="s">
        <v>227</v>
      </c>
      <c r="C95" s="38"/>
      <c r="D95" s="39"/>
      <c r="E95" s="40"/>
      <c r="F95" s="58"/>
      <c r="G95" s="59"/>
      <c r="H95" s="59"/>
      <c r="I95" s="59"/>
      <c r="J95" s="58"/>
      <c r="K95" s="59"/>
      <c r="L95" s="59"/>
      <c r="M95" s="59"/>
      <c r="N95" s="60"/>
      <c r="O95" s="58"/>
      <c r="P95" s="59"/>
      <c r="Q95" s="59"/>
      <c r="R95" s="59"/>
      <c r="S95" s="59" t="n">
        <v>11</v>
      </c>
      <c r="T95" s="58" t="n">
        <v>8</v>
      </c>
      <c r="U95" s="59" t="n">
        <v>7</v>
      </c>
      <c r="V95" s="59"/>
      <c r="W95" s="59" t="n">
        <v>13</v>
      </c>
      <c r="X95" s="60"/>
      <c r="Y95" s="59" t="n">
        <v>7</v>
      </c>
      <c r="Z95" s="59"/>
      <c r="AA95" s="59"/>
      <c r="AB95" s="59"/>
      <c r="AC95" s="59"/>
      <c r="AD95" s="58"/>
      <c r="AE95" s="59"/>
      <c r="AF95" s="59"/>
      <c r="AG95" s="59"/>
      <c r="AH95" s="60"/>
      <c r="AI95" s="59"/>
      <c r="AJ95" s="59"/>
      <c r="AK95" s="59"/>
      <c r="AL95" s="59"/>
      <c r="AM95" s="59"/>
      <c r="AN95" s="58"/>
      <c r="AO95" s="59"/>
      <c r="AP95" s="59"/>
      <c r="AQ95" s="59"/>
      <c r="AR95" s="60"/>
      <c r="AS95" s="59"/>
      <c r="AT95" s="59"/>
      <c r="AU95" s="59"/>
      <c r="AV95" s="59"/>
      <c r="AW95" s="59"/>
      <c r="AX95" s="58"/>
      <c r="AY95" s="59"/>
      <c r="AZ95" s="59"/>
      <c r="BA95" s="59"/>
      <c r="BB95" s="60"/>
      <c r="BC95" s="58"/>
      <c r="BD95" s="59"/>
      <c r="BE95" s="59"/>
      <c r="BF95" s="59"/>
      <c r="BG95" s="60"/>
    </row>
    <row r="96" customFormat="false" ht="14.25" hidden="false" customHeight="true" outlineLevel="0" collapsed="false">
      <c r="A96" s="1" t="n">
        <v>93</v>
      </c>
      <c r="B96" s="16" t="s">
        <v>567</v>
      </c>
      <c r="C96" s="38"/>
      <c r="D96" s="39"/>
      <c r="E96" s="40"/>
      <c r="F96" s="58"/>
      <c r="G96" s="59"/>
      <c r="H96" s="59" t="n">
        <v>13</v>
      </c>
      <c r="I96" s="59"/>
      <c r="J96" s="58"/>
      <c r="K96" s="59"/>
      <c r="L96" s="59" t="n">
        <v>13</v>
      </c>
      <c r="M96" s="59" t="n">
        <v>13</v>
      </c>
      <c r="N96" s="60"/>
      <c r="O96" s="58"/>
      <c r="P96" s="59"/>
      <c r="Q96" s="59"/>
      <c r="R96" s="59" t="n">
        <v>17</v>
      </c>
      <c r="S96" s="59" t="n">
        <v>11</v>
      </c>
      <c r="T96" s="58" t="n">
        <v>13</v>
      </c>
      <c r="U96" s="59"/>
      <c r="V96" s="59" t="n">
        <v>16</v>
      </c>
      <c r="W96" s="59" t="n">
        <v>13</v>
      </c>
      <c r="X96" s="60" t="n">
        <v>13</v>
      </c>
      <c r="Y96" s="59" t="n">
        <v>13</v>
      </c>
      <c r="Z96" s="59" t="n">
        <v>17</v>
      </c>
      <c r="AA96" s="59"/>
      <c r="AB96" s="59"/>
      <c r="AC96" s="59"/>
      <c r="AD96" s="58"/>
      <c r="AE96" s="59"/>
      <c r="AF96" s="59"/>
      <c r="AG96" s="59"/>
      <c r="AH96" s="60"/>
      <c r="AI96" s="59" t="n">
        <v>13</v>
      </c>
      <c r="AJ96" s="59"/>
      <c r="AK96" s="59"/>
      <c r="AL96" s="59"/>
      <c r="AM96" s="59" t="n">
        <v>15</v>
      </c>
      <c r="AN96" s="58"/>
      <c r="AO96" s="59"/>
      <c r="AP96" s="59"/>
      <c r="AQ96" s="59"/>
      <c r="AR96" s="60"/>
      <c r="AS96" s="59"/>
      <c r="AT96" s="59"/>
      <c r="AU96" s="59"/>
      <c r="AV96" s="59"/>
      <c r="AW96" s="59"/>
      <c r="AX96" s="58"/>
      <c r="AY96" s="59"/>
      <c r="AZ96" s="59"/>
      <c r="BA96" s="59"/>
      <c r="BB96" s="60"/>
      <c r="BC96" s="58"/>
      <c r="BD96" s="59"/>
      <c r="BE96" s="59"/>
      <c r="BF96" s="59"/>
      <c r="BG96" s="60"/>
    </row>
    <row r="97" customFormat="false" ht="14.25" hidden="false" customHeight="true" outlineLevel="0" collapsed="false">
      <c r="A97" s="47" t="n">
        <v>94</v>
      </c>
      <c r="B97" s="48" t="s">
        <v>176</v>
      </c>
      <c r="C97" s="49"/>
      <c r="D97" s="50"/>
      <c r="E97" s="51"/>
      <c r="F97" s="54"/>
      <c r="G97" s="53"/>
      <c r="H97" s="53"/>
      <c r="I97" s="53"/>
      <c r="J97" s="54"/>
      <c r="K97" s="53"/>
      <c r="L97" s="53"/>
      <c r="M97" s="53"/>
      <c r="N97" s="56"/>
      <c r="O97" s="54"/>
      <c r="P97" s="53"/>
      <c r="Q97" s="53"/>
      <c r="R97" s="53"/>
      <c r="S97" s="53"/>
      <c r="T97" s="54"/>
      <c r="U97" s="53"/>
      <c r="V97" s="53"/>
      <c r="W97" s="53"/>
      <c r="X97" s="56"/>
      <c r="Y97" s="53"/>
      <c r="Z97" s="53"/>
      <c r="AA97" s="53"/>
      <c r="AB97" s="53"/>
      <c r="AC97" s="53"/>
      <c r="AD97" s="54"/>
      <c r="AE97" s="53" t="n">
        <v>21</v>
      </c>
      <c r="AF97" s="53"/>
      <c r="AG97" s="53"/>
      <c r="AH97" s="56"/>
      <c r="AI97" s="53"/>
      <c r="AJ97" s="53"/>
      <c r="AK97" s="53"/>
      <c r="AL97" s="53"/>
      <c r="AM97" s="53"/>
      <c r="AN97" s="54"/>
      <c r="AO97" s="53"/>
      <c r="AP97" s="53"/>
      <c r="AQ97" s="53"/>
      <c r="AR97" s="56"/>
      <c r="AS97" s="53"/>
      <c r="AT97" s="53"/>
      <c r="AU97" s="53"/>
      <c r="AV97" s="53"/>
      <c r="AW97" s="53"/>
      <c r="AX97" s="54"/>
      <c r="AY97" s="53"/>
      <c r="AZ97" s="53"/>
      <c r="BA97" s="53"/>
      <c r="BB97" s="56"/>
      <c r="BC97" s="54"/>
      <c r="BD97" s="53"/>
      <c r="BE97" s="53"/>
      <c r="BF97" s="53"/>
      <c r="BG97" s="56"/>
    </row>
    <row r="98" customFormat="false" ht="14.25" hidden="false" customHeight="true" outlineLevel="0" collapsed="false">
      <c r="A98" s="57" t="n">
        <v>95</v>
      </c>
      <c r="B98" s="16" t="s">
        <v>12</v>
      </c>
      <c r="C98" s="38"/>
      <c r="D98" s="39"/>
      <c r="E98" s="40"/>
      <c r="F98" s="58"/>
      <c r="G98" s="59"/>
      <c r="H98" s="59"/>
      <c r="I98" s="59"/>
      <c r="J98" s="58"/>
      <c r="K98" s="59" t="n">
        <v>17</v>
      </c>
      <c r="L98" s="59" t="n">
        <v>21</v>
      </c>
      <c r="M98" s="59"/>
      <c r="N98" s="60"/>
      <c r="O98" s="58"/>
      <c r="P98" s="59"/>
      <c r="Q98" s="59"/>
      <c r="R98" s="59"/>
      <c r="S98" s="59"/>
      <c r="T98" s="58"/>
      <c r="U98" s="59"/>
      <c r="V98" s="59"/>
      <c r="W98" s="59"/>
      <c r="X98" s="60"/>
      <c r="Y98" s="59"/>
      <c r="Z98" s="59"/>
      <c r="AA98" s="59" t="n">
        <v>21</v>
      </c>
      <c r="AB98" s="59" t="n">
        <v>13</v>
      </c>
      <c r="AC98" s="59" t="n">
        <v>21</v>
      </c>
      <c r="AD98" s="58"/>
      <c r="AE98" s="59"/>
      <c r="AF98" s="59" t="n">
        <v>24</v>
      </c>
      <c r="AG98" s="59" t="n">
        <v>13</v>
      </c>
      <c r="AH98" s="60" t="n">
        <v>13</v>
      </c>
      <c r="AI98" s="59" t="n">
        <v>17</v>
      </c>
      <c r="AJ98" s="59"/>
      <c r="AK98" s="59"/>
      <c r="AL98" s="59"/>
      <c r="AM98" s="59"/>
      <c r="AN98" s="58"/>
      <c r="AO98" s="59"/>
      <c r="AP98" s="59"/>
      <c r="AQ98" s="59"/>
      <c r="AR98" s="60"/>
      <c r="AS98" s="59"/>
      <c r="AT98" s="59"/>
      <c r="AU98" s="59"/>
      <c r="AV98" s="59"/>
      <c r="AW98" s="59"/>
      <c r="AX98" s="58"/>
      <c r="AY98" s="59"/>
      <c r="AZ98" s="59"/>
      <c r="BA98" s="59"/>
      <c r="BB98" s="60"/>
      <c r="BC98" s="58"/>
      <c r="BD98" s="59"/>
      <c r="BE98" s="59"/>
      <c r="BF98" s="59"/>
      <c r="BG98" s="60"/>
    </row>
    <row r="99" customFormat="false" ht="14.25" hidden="false" customHeight="true" outlineLevel="0" collapsed="false">
      <c r="A99" s="63" t="n">
        <v>96</v>
      </c>
      <c r="B99" s="66" t="s">
        <v>250</v>
      </c>
      <c r="C99" s="29"/>
      <c r="D99" s="30"/>
      <c r="E99" s="31"/>
      <c r="F99" s="64"/>
      <c r="G99" s="65"/>
      <c r="H99" s="65"/>
      <c r="I99" s="65"/>
      <c r="J99" s="64" t="n">
        <v>15</v>
      </c>
      <c r="K99" s="65" t="n">
        <v>17</v>
      </c>
      <c r="L99" s="65" t="n">
        <v>17</v>
      </c>
      <c r="M99" s="65" t="n">
        <v>11</v>
      </c>
      <c r="N99" s="67" t="n">
        <v>7</v>
      </c>
      <c r="O99" s="64" t="n">
        <v>11</v>
      </c>
      <c r="P99" s="65"/>
      <c r="Q99" s="65"/>
      <c r="R99" s="65"/>
      <c r="S99" s="65"/>
      <c r="T99" s="64"/>
      <c r="U99" s="65"/>
      <c r="V99" s="65"/>
      <c r="W99" s="65"/>
      <c r="X99" s="67" t="n">
        <v>19</v>
      </c>
      <c r="Y99" s="65"/>
      <c r="Z99" s="65"/>
      <c r="AA99" s="65"/>
      <c r="AB99" s="65"/>
      <c r="AC99" s="65"/>
      <c r="AD99" s="64"/>
      <c r="AE99" s="65"/>
      <c r="AF99" s="65"/>
      <c r="AG99" s="65"/>
      <c r="AH99" s="67"/>
      <c r="AI99" s="65"/>
      <c r="AJ99" s="65"/>
      <c r="AK99" s="65"/>
      <c r="AL99" s="65"/>
      <c r="AM99" s="65"/>
      <c r="AN99" s="64"/>
      <c r="AO99" s="65"/>
      <c r="AP99" s="65"/>
      <c r="AQ99" s="65"/>
      <c r="AR99" s="67"/>
      <c r="AS99" s="65"/>
      <c r="AT99" s="65"/>
      <c r="AU99" s="65"/>
      <c r="AV99" s="65"/>
      <c r="AW99" s="65"/>
      <c r="AX99" s="64"/>
      <c r="AY99" s="65"/>
      <c r="AZ99" s="65"/>
      <c r="BA99" s="65"/>
      <c r="BB99" s="67"/>
      <c r="BC99" s="64"/>
      <c r="BD99" s="65"/>
      <c r="BE99" s="65"/>
      <c r="BF99" s="65"/>
      <c r="BG99" s="67"/>
    </row>
    <row r="100" customFormat="false" ht="14.25" hidden="false" customHeight="true" outlineLevel="0" collapsed="false">
      <c r="A100" s="1" t="n">
        <v>97</v>
      </c>
      <c r="B100" s="16" t="s">
        <v>93</v>
      </c>
      <c r="C100" s="38"/>
      <c r="D100" s="39"/>
      <c r="E100" s="40"/>
      <c r="F100" s="58"/>
      <c r="G100" s="59"/>
      <c r="H100" s="59"/>
      <c r="I100" s="59"/>
      <c r="J100" s="58"/>
      <c r="K100" s="59"/>
      <c r="L100" s="59"/>
      <c r="M100" s="59"/>
      <c r="N100" s="60"/>
      <c r="O100" s="58"/>
      <c r="P100" s="59"/>
      <c r="Q100" s="59"/>
      <c r="R100" s="59"/>
      <c r="S100" s="59"/>
      <c r="T100" s="58"/>
      <c r="U100" s="59"/>
      <c r="V100" s="59"/>
      <c r="W100" s="59"/>
      <c r="X100" s="60"/>
      <c r="Y100" s="59"/>
      <c r="Z100" s="59"/>
      <c r="AA100" s="59"/>
      <c r="AB100" s="59"/>
      <c r="AC100" s="59"/>
      <c r="AD100" s="58"/>
      <c r="AE100" s="59"/>
      <c r="AF100" s="59"/>
      <c r="AG100" s="59"/>
      <c r="AH100" s="60"/>
      <c r="AI100" s="59"/>
      <c r="AJ100" s="59"/>
      <c r="AK100" s="59"/>
      <c r="AL100" s="59" t="n">
        <v>5</v>
      </c>
      <c r="AM100" s="59" t="n">
        <v>15</v>
      </c>
      <c r="AN100" s="58" t="n">
        <v>9</v>
      </c>
      <c r="AO100" s="59"/>
      <c r="AP100" s="59"/>
      <c r="AQ100" s="59"/>
      <c r="AR100" s="60"/>
      <c r="AS100" s="59"/>
      <c r="AT100" s="59"/>
      <c r="AU100" s="59"/>
      <c r="AV100" s="59"/>
      <c r="AW100" s="59"/>
      <c r="AX100" s="58"/>
      <c r="AY100" s="59"/>
      <c r="AZ100" s="59"/>
      <c r="BA100" s="59"/>
      <c r="BB100" s="60"/>
      <c r="BC100" s="58"/>
      <c r="BD100" s="59"/>
      <c r="BE100" s="59"/>
      <c r="BF100" s="59"/>
      <c r="BG100" s="60"/>
    </row>
    <row r="101" customFormat="false" ht="14.25" hidden="false" customHeight="true" outlineLevel="0" collapsed="false">
      <c r="A101" s="1" t="n">
        <v>98</v>
      </c>
      <c r="B101" s="6" t="s">
        <v>410</v>
      </c>
      <c r="C101" s="38"/>
      <c r="D101" s="39"/>
      <c r="E101" s="40"/>
      <c r="F101" s="58"/>
      <c r="G101" s="59"/>
      <c r="H101" s="59"/>
      <c r="I101" s="59"/>
      <c r="J101" s="58"/>
      <c r="K101" s="59"/>
      <c r="L101" s="59" t="n">
        <v>7</v>
      </c>
      <c r="M101" s="59"/>
      <c r="N101" s="60"/>
      <c r="O101" s="58"/>
      <c r="P101" s="59"/>
      <c r="Q101" s="59"/>
      <c r="R101" s="59"/>
      <c r="S101" s="59"/>
      <c r="T101" s="58"/>
      <c r="U101" s="59"/>
      <c r="V101" s="59"/>
      <c r="W101" s="59"/>
      <c r="X101" s="60"/>
      <c r="Y101" s="59"/>
      <c r="Z101" s="59"/>
      <c r="AA101" s="59"/>
      <c r="AB101" s="59"/>
      <c r="AC101" s="59"/>
      <c r="AD101" s="58"/>
      <c r="AE101" s="59"/>
      <c r="AF101" s="59"/>
      <c r="AG101" s="59"/>
      <c r="AH101" s="60"/>
      <c r="AI101" s="59"/>
      <c r="AJ101" s="59"/>
      <c r="AK101" s="59"/>
      <c r="AL101" s="59"/>
      <c r="AM101" s="59"/>
      <c r="AN101" s="58"/>
      <c r="AO101" s="59"/>
      <c r="AP101" s="59"/>
      <c r="AQ101" s="59"/>
      <c r="AR101" s="60"/>
      <c r="AS101" s="59"/>
      <c r="AT101" s="59"/>
      <c r="AU101" s="59"/>
      <c r="AV101" s="59"/>
      <c r="AW101" s="59"/>
      <c r="AX101" s="58"/>
      <c r="AY101" s="59"/>
      <c r="AZ101" s="59"/>
      <c r="BA101" s="59"/>
      <c r="BB101" s="60"/>
      <c r="BC101" s="58"/>
      <c r="BD101" s="59"/>
      <c r="BE101" s="59"/>
      <c r="BF101" s="59"/>
      <c r="BG101" s="60"/>
    </row>
    <row r="102" customFormat="false" ht="14.25" hidden="false" customHeight="true" outlineLevel="0" collapsed="false">
      <c r="A102" s="1" t="n">
        <v>99</v>
      </c>
      <c r="B102" s="66" t="s">
        <v>99</v>
      </c>
      <c r="C102" s="29"/>
      <c r="D102" s="30"/>
      <c r="E102" s="31"/>
      <c r="F102" s="64"/>
      <c r="G102" s="65"/>
      <c r="H102" s="65"/>
      <c r="I102" s="65"/>
      <c r="J102" s="64"/>
      <c r="K102" s="65"/>
      <c r="L102" s="65"/>
      <c r="M102" s="65"/>
      <c r="N102" s="67"/>
      <c r="O102" s="64"/>
      <c r="P102" s="65"/>
      <c r="Q102" s="65"/>
      <c r="R102" s="65"/>
      <c r="S102" s="65"/>
      <c r="T102" s="64"/>
      <c r="U102" s="65"/>
      <c r="V102" s="65"/>
      <c r="W102" s="65"/>
      <c r="X102" s="67"/>
      <c r="Y102" s="65"/>
      <c r="Z102" s="65"/>
      <c r="AA102" s="65"/>
      <c r="AB102" s="65"/>
      <c r="AC102" s="65"/>
      <c r="AD102" s="64"/>
      <c r="AE102" s="65"/>
      <c r="AF102" s="65"/>
      <c r="AG102" s="65"/>
      <c r="AH102" s="67"/>
      <c r="AI102" s="65"/>
      <c r="AJ102" s="65"/>
      <c r="AK102" s="65"/>
      <c r="AL102" s="65"/>
      <c r="AM102" s="65" t="n">
        <v>21</v>
      </c>
      <c r="AN102" s="64" t="n">
        <v>17</v>
      </c>
      <c r="AO102" s="65"/>
      <c r="AP102" s="65"/>
      <c r="AQ102" s="65"/>
      <c r="AR102" s="67"/>
      <c r="AS102" s="65"/>
      <c r="AT102" s="65"/>
      <c r="AU102" s="65"/>
      <c r="AV102" s="65"/>
      <c r="AW102" s="65"/>
      <c r="AX102" s="64"/>
      <c r="AY102" s="65"/>
      <c r="AZ102" s="65"/>
      <c r="BA102" s="65"/>
      <c r="BB102" s="67"/>
      <c r="BC102" s="64"/>
      <c r="BD102" s="65"/>
      <c r="BE102" s="65"/>
      <c r="BF102" s="65"/>
      <c r="BG102" s="67"/>
    </row>
    <row r="103" customFormat="false" ht="14.25" hidden="false" customHeight="true" outlineLevel="0" collapsed="false">
      <c r="A103" s="47" t="n">
        <v>100</v>
      </c>
      <c r="B103" s="16" t="s">
        <v>164</v>
      </c>
      <c r="C103" s="38"/>
      <c r="D103" s="39"/>
      <c r="E103" s="40"/>
      <c r="F103" s="58"/>
      <c r="G103" s="59"/>
      <c r="H103" s="59"/>
      <c r="I103" s="59"/>
      <c r="J103" s="58"/>
      <c r="K103" s="59"/>
      <c r="L103" s="59" t="n">
        <v>17</v>
      </c>
      <c r="M103" s="59"/>
      <c r="N103" s="60"/>
      <c r="O103" s="58"/>
      <c r="P103" s="59"/>
      <c r="Q103" s="59"/>
      <c r="R103" s="59"/>
      <c r="S103" s="59"/>
      <c r="T103" s="58"/>
      <c r="U103" s="59"/>
      <c r="V103" s="59"/>
      <c r="W103" s="59"/>
      <c r="X103" s="60"/>
      <c r="Y103" s="59"/>
      <c r="Z103" s="59"/>
      <c r="AA103" s="59"/>
      <c r="AB103" s="59"/>
      <c r="AC103" s="59"/>
      <c r="AD103" s="58"/>
      <c r="AE103" s="59"/>
      <c r="AF103" s="59" t="n">
        <v>29</v>
      </c>
      <c r="AG103" s="59"/>
      <c r="AH103" s="60"/>
      <c r="AI103" s="59"/>
      <c r="AJ103" s="59"/>
      <c r="AK103" s="59"/>
      <c r="AL103" s="59"/>
      <c r="AM103" s="59"/>
      <c r="AN103" s="58"/>
      <c r="AO103" s="59"/>
      <c r="AP103" s="59"/>
      <c r="AQ103" s="59"/>
      <c r="AR103" s="60"/>
      <c r="AS103" s="59"/>
      <c r="AT103" s="59"/>
      <c r="AU103" s="59"/>
      <c r="AV103" s="59"/>
      <c r="AW103" s="59"/>
      <c r="AX103" s="58"/>
      <c r="AY103" s="59"/>
      <c r="AZ103" s="59"/>
      <c r="BA103" s="59"/>
      <c r="BB103" s="60"/>
      <c r="BC103" s="58"/>
      <c r="BD103" s="59"/>
      <c r="BE103" s="59"/>
      <c r="BF103" s="59"/>
      <c r="BG103" s="60"/>
    </row>
    <row r="104" customFormat="false" ht="14.25" hidden="false" customHeight="true" outlineLevel="0" collapsed="false">
      <c r="A104" s="57" t="n">
        <v>101</v>
      </c>
      <c r="B104" s="16" t="s">
        <v>418</v>
      </c>
      <c r="C104" s="38"/>
      <c r="D104" s="39"/>
      <c r="E104" s="40"/>
      <c r="F104" s="58"/>
      <c r="G104" s="59"/>
      <c r="H104" s="59"/>
      <c r="I104" s="59"/>
      <c r="J104" s="58"/>
      <c r="K104" s="59"/>
      <c r="L104" s="59" t="n">
        <v>17</v>
      </c>
      <c r="M104" s="59"/>
      <c r="N104" s="60"/>
      <c r="O104" s="58"/>
      <c r="P104" s="59"/>
      <c r="Q104" s="59"/>
      <c r="R104" s="59"/>
      <c r="S104" s="59"/>
      <c r="T104" s="58"/>
      <c r="U104" s="59"/>
      <c r="V104" s="59"/>
      <c r="W104" s="59"/>
      <c r="X104" s="60"/>
      <c r="Y104" s="59"/>
      <c r="Z104" s="59"/>
      <c r="AA104" s="59"/>
      <c r="AB104" s="59"/>
      <c r="AC104" s="59"/>
      <c r="AD104" s="58"/>
      <c r="AE104" s="59"/>
      <c r="AF104" s="59"/>
      <c r="AG104" s="59"/>
      <c r="AH104" s="60"/>
      <c r="AI104" s="59"/>
      <c r="AJ104" s="59"/>
      <c r="AK104" s="59"/>
      <c r="AL104" s="59"/>
      <c r="AM104" s="59"/>
      <c r="AN104" s="58"/>
      <c r="AO104" s="59"/>
      <c r="AP104" s="59"/>
      <c r="AQ104" s="59"/>
      <c r="AR104" s="60"/>
      <c r="AS104" s="59"/>
      <c r="AT104" s="59"/>
      <c r="AU104" s="59"/>
      <c r="AV104" s="59"/>
      <c r="AW104" s="59"/>
      <c r="AX104" s="58"/>
      <c r="AY104" s="59"/>
      <c r="AZ104" s="59"/>
      <c r="BA104" s="59"/>
      <c r="BB104" s="60"/>
      <c r="BC104" s="58"/>
      <c r="BD104" s="59"/>
      <c r="BE104" s="59"/>
      <c r="BF104" s="59"/>
      <c r="BG104" s="60"/>
    </row>
    <row r="105" customFormat="false" ht="14.25" hidden="false" customHeight="true" outlineLevel="0" collapsed="false">
      <c r="A105" s="63" t="n">
        <v>102</v>
      </c>
      <c r="B105" s="16" t="s">
        <v>114</v>
      </c>
      <c r="C105" s="38"/>
      <c r="D105" s="39"/>
      <c r="E105" s="40"/>
      <c r="F105" s="58"/>
      <c r="G105" s="59"/>
      <c r="H105" s="59"/>
      <c r="I105" s="59"/>
      <c r="J105" s="58"/>
      <c r="K105" s="59"/>
      <c r="L105" s="59"/>
      <c r="M105" s="59"/>
      <c r="N105" s="60"/>
      <c r="O105" s="58"/>
      <c r="P105" s="59"/>
      <c r="Q105" s="59"/>
      <c r="R105" s="59"/>
      <c r="S105" s="59"/>
      <c r="T105" s="58"/>
      <c r="U105" s="59"/>
      <c r="V105" s="59"/>
      <c r="W105" s="59"/>
      <c r="X105" s="60"/>
      <c r="Y105" s="59"/>
      <c r="Z105" s="59"/>
      <c r="AA105" s="59"/>
      <c r="AB105" s="59"/>
      <c r="AC105" s="59"/>
      <c r="AD105" s="58"/>
      <c r="AE105" s="59"/>
      <c r="AF105" s="59"/>
      <c r="AG105" s="59"/>
      <c r="AH105" s="60"/>
      <c r="AI105" s="59"/>
      <c r="AJ105" s="59"/>
      <c r="AK105" s="59"/>
      <c r="AL105" s="59" t="n">
        <v>9</v>
      </c>
      <c r="AM105" s="59"/>
      <c r="AN105" s="58"/>
      <c r="AO105" s="59"/>
      <c r="AP105" s="59"/>
      <c r="AQ105" s="59"/>
      <c r="AR105" s="60"/>
      <c r="AS105" s="59"/>
      <c r="AT105" s="59"/>
      <c r="AU105" s="59"/>
      <c r="AV105" s="59"/>
      <c r="AW105" s="59"/>
      <c r="AX105" s="58"/>
      <c r="AY105" s="59"/>
      <c r="AZ105" s="59"/>
      <c r="BA105" s="59"/>
      <c r="BB105" s="60"/>
      <c r="BC105" s="58"/>
      <c r="BD105" s="59"/>
      <c r="BE105" s="59"/>
      <c r="BF105" s="59"/>
      <c r="BG105" s="60"/>
    </row>
    <row r="106" customFormat="false" ht="14.25" hidden="false" customHeight="true" outlineLevel="0" collapsed="false">
      <c r="A106" s="1" t="n">
        <v>103</v>
      </c>
      <c r="B106" s="48" t="s">
        <v>108</v>
      </c>
      <c r="C106" s="49"/>
      <c r="D106" s="50"/>
      <c r="E106" s="51"/>
      <c r="F106" s="54"/>
      <c r="G106" s="53"/>
      <c r="H106" s="53"/>
      <c r="I106" s="53"/>
      <c r="J106" s="54"/>
      <c r="K106" s="53"/>
      <c r="L106" s="53"/>
      <c r="M106" s="53"/>
      <c r="N106" s="56"/>
      <c r="O106" s="54"/>
      <c r="P106" s="53"/>
      <c r="Q106" s="53"/>
      <c r="R106" s="53"/>
      <c r="S106" s="53"/>
      <c r="T106" s="54"/>
      <c r="U106" s="53"/>
      <c r="V106" s="53"/>
      <c r="W106" s="53"/>
      <c r="X106" s="56"/>
      <c r="Y106" s="53"/>
      <c r="Z106" s="53"/>
      <c r="AA106" s="53"/>
      <c r="AB106" s="53"/>
      <c r="AC106" s="53"/>
      <c r="AD106" s="54"/>
      <c r="AE106" s="53"/>
      <c r="AF106" s="53"/>
      <c r="AG106" s="53" t="n">
        <v>19</v>
      </c>
      <c r="AH106" s="56" t="n">
        <v>13</v>
      </c>
      <c r="AI106" s="53"/>
      <c r="AJ106" s="53"/>
      <c r="AK106" s="53"/>
      <c r="AL106" s="53" t="n">
        <v>9</v>
      </c>
      <c r="AM106" s="53" t="n">
        <v>5</v>
      </c>
      <c r="AN106" s="54"/>
      <c r="AO106" s="53"/>
      <c r="AP106" s="53"/>
      <c r="AQ106" s="53"/>
      <c r="AR106" s="56"/>
      <c r="AS106" s="53"/>
      <c r="AT106" s="53"/>
      <c r="AU106" s="53"/>
      <c r="AV106" s="53"/>
      <c r="AW106" s="53"/>
      <c r="AX106" s="54"/>
      <c r="AY106" s="53"/>
      <c r="AZ106" s="53"/>
      <c r="BA106" s="53"/>
      <c r="BB106" s="56"/>
      <c r="BC106" s="54"/>
      <c r="BD106" s="53"/>
      <c r="BE106" s="53"/>
      <c r="BF106" s="53"/>
      <c r="BG106" s="56"/>
    </row>
    <row r="107" customFormat="false" ht="14.25" hidden="false" customHeight="true" outlineLevel="0" collapsed="false">
      <c r="A107" s="1" t="n">
        <v>104</v>
      </c>
      <c r="B107" s="16" t="s">
        <v>144</v>
      </c>
      <c r="C107" s="38"/>
      <c r="D107" s="39"/>
      <c r="E107" s="40"/>
      <c r="F107" s="58"/>
      <c r="G107" s="59"/>
      <c r="H107" s="59"/>
      <c r="I107" s="59"/>
      <c r="J107" s="58"/>
      <c r="K107" s="59"/>
      <c r="L107" s="59"/>
      <c r="M107" s="59"/>
      <c r="N107" s="60" t="n">
        <v>9</v>
      </c>
      <c r="O107" s="58"/>
      <c r="P107" s="59"/>
      <c r="Q107" s="59"/>
      <c r="R107" s="59"/>
      <c r="S107" s="59"/>
      <c r="T107" s="58"/>
      <c r="U107" s="59"/>
      <c r="V107" s="59"/>
      <c r="W107" s="59"/>
      <c r="X107" s="60"/>
      <c r="Y107" s="59"/>
      <c r="Z107" s="59"/>
      <c r="AA107" s="59" t="n">
        <v>9</v>
      </c>
      <c r="AB107" s="59"/>
      <c r="AC107" s="59"/>
      <c r="AD107" s="58"/>
      <c r="AE107" s="59" t="n">
        <v>25</v>
      </c>
      <c r="AF107" s="59"/>
      <c r="AG107" s="59" t="n">
        <v>7</v>
      </c>
      <c r="AH107" s="60"/>
      <c r="AI107" s="59"/>
      <c r="AJ107" s="59"/>
      <c r="AK107" s="59"/>
      <c r="AL107" s="59"/>
      <c r="AM107" s="59"/>
      <c r="AN107" s="58"/>
      <c r="AO107" s="59"/>
      <c r="AP107" s="59"/>
      <c r="AQ107" s="59"/>
      <c r="AR107" s="60"/>
      <c r="AS107" s="59"/>
      <c r="AT107" s="59"/>
      <c r="AU107" s="59"/>
      <c r="AV107" s="59"/>
      <c r="AW107" s="59"/>
      <c r="AX107" s="58"/>
      <c r="AY107" s="59"/>
      <c r="AZ107" s="59"/>
      <c r="BA107" s="59"/>
      <c r="BB107" s="60"/>
      <c r="BC107" s="58"/>
      <c r="BD107" s="59"/>
      <c r="BE107" s="59"/>
      <c r="BF107" s="59"/>
      <c r="BG107" s="60"/>
    </row>
    <row r="108" customFormat="false" ht="14.25" hidden="false" customHeight="true" outlineLevel="0" collapsed="false">
      <c r="A108" s="1" t="n">
        <v>105</v>
      </c>
      <c r="B108" s="66" t="s">
        <v>184</v>
      </c>
      <c r="C108" s="29"/>
      <c r="D108" s="30"/>
      <c r="E108" s="31"/>
      <c r="F108" s="64"/>
      <c r="G108" s="65"/>
      <c r="H108" s="65"/>
      <c r="I108" s="65"/>
      <c r="J108" s="64"/>
      <c r="K108" s="65"/>
      <c r="L108" s="65"/>
      <c r="M108" s="65"/>
      <c r="N108" s="67"/>
      <c r="O108" s="64"/>
      <c r="P108" s="65"/>
      <c r="Q108" s="65"/>
      <c r="R108" s="65"/>
      <c r="S108" s="65"/>
      <c r="T108" s="64" t="n">
        <v>9</v>
      </c>
      <c r="U108" s="65" t="n">
        <v>10</v>
      </c>
      <c r="V108" s="65" t="n">
        <v>13</v>
      </c>
      <c r="W108" s="65" t="n">
        <v>7</v>
      </c>
      <c r="X108" s="67" t="n">
        <v>17</v>
      </c>
      <c r="Y108" s="65" t="n">
        <v>8</v>
      </c>
      <c r="Z108" s="65" t="n">
        <v>13</v>
      </c>
      <c r="AA108" s="65" t="n">
        <v>21</v>
      </c>
      <c r="AB108" s="65" t="n">
        <v>13</v>
      </c>
      <c r="AC108" s="65" t="n">
        <v>5</v>
      </c>
      <c r="AD108" s="64" t="n">
        <v>9</v>
      </c>
      <c r="AE108" s="65"/>
      <c r="AF108" s="65"/>
      <c r="AG108" s="65"/>
      <c r="AH108" s="67"/>
      <c r="AI108" s="65"/>
      <c r="AJ108" s="65"/>
      <c r="AK108" s="65"/>
      <c r="AL108" s="65"/>
      <c r="AM108" s="65"/>
      <c r="AN108" s="64"/>
      <c r="AO108" s="65"/>
      <c r="AP108" s="65"/>
      <c r="AQ108" s="65"/>
      <c r="AR108" s="67"/>
      <c r="AS108" s="65"/>
      <c r="AT108" s="65"/>
      <c r="AU108" s="65"/>
      <c r="AV108" s="65"/>
      <c r="AW108" s="65"/>
      <c r="AX108" s="64"/>
      <c r="AY108" s="65"/>
      <c r="AZ108" s="65"/>
      <c r="BA108" s="65"/>
      <c r="BB108" s="67"/>
      <c r="BC108" s="64"/>
      <c r="BD108" s="65"/>
      <c r="BE108" s="65"/>
      <c r="BF108" s="65"/>
      <c r="BG108" s="67"/>
    </row>
    <row r="109" customFormat="false" ht="14.25" hidden="false" customHeight="true" outlineLevel="0" collapsed="false">
      <c r="A109" s="47" t="n">
        <v>106</v>
      </c>
      <c r="B109" s="48" t="s">
        <v>277</v>
      </c>
      <c r="C109" s="38"/>
      <c r="D109" s="39"/>
      <c r="E109" s="40"/>
      <c r="F109" s="54"/>
      <c r="G109" s="59"/>
      <c r="H109" s="59"/>
      <c r="I109" s="59"/>
      <c r="J109" s="58"/>
      <c r="K109" s="59"/>
      <c r="L109" s="59"/>
      <c r="M109" s="59"/>
      <c r="N109" s="60"/>
      <c r="O109" s="58"/>
      <c r="P109" s="59"/>
      <c r="Q109" s="59"/>
      <c r="R109" s="59"/>
      <c r="S109" s="59"/>
      <c r="T109" s="58"/>
      <c r="U109" s="59"/>
      <c r="V109" s="59" t="n">
        <v>21</v>
      </c>
      <c r="W109" s="59"/>
      <c r="X109" s="60"/>
      <c r="Y109" s="59"/>
      <c r="Z109" s="59"/>
      <c r="AA109" s="59"/>
      <c r="AB109" s="59"/>
      <c r="AC109" s="59"/>
      <c r="AD109" s="58"/>
      <c r="AE109" s="59"/>
      <c r="AF109" s="59"/>
      <c r="AG109" s="59"/>
      <c r="AH109" s="60"/>
      <c r="AI109" s="59"/>
      <c r="AJ109" s="59"/>
      <c r="AK109" s="59"/>
      <c r="AL109" s="59"/>
      <c r="AM109" s="59"/>
      <c r="AN109" s="58"/>
      <c r="AO109" s="59"/>
      <c r="AP109" s="59"/>
      <c r="AQ109" s="59"/>
      <c r="AR109" s="60"/>
      <c r="AS109" s="59"/>
      <c r="AT109" s="59"/>
      <c r="AU109" s="59"/>
      <c r="AV109" s="59"/>
      <c r="AW109" s="59"/>
      <c r="AX109" s="58"/>
      <c r="AY109" s="59"/>
      <c r="AZ109" s="59"/>
      <c r="BA109" s="59"/>
      <c r="BB109" s="60"/>
      <c r="BC109" s="58"/>
      <c r="BD109" s="59"/>
      <c r="BE109" s="59"/>
      <c r="BF109" s="59"/>
      <c r="BG109" s="60"/>
    </row>
    <row r="110" customFormat="false" ht="14.25" hidden="false" customHeight="true" outlineLevel="0" collapsed="false">
      <c r="A110" s="57" t="n">
        <v>107</v>
      </c>
      <c r="B110" s="16" t="s">
        <v>134</v>
      </c>
      <c r="C110" s="38"/>
      <c r="D110" s="39"/>
      <c r="E110" s="40"/>
      <c r="F110" s="58"/>
      <c r="G110" s="59"/>
      <c r="H110" s="59"/>
      <c r="I110" s="59"/>
      <c r="J110" s="58"/>
      <c r="K110" s="59"/>
      <c r="L110" s="59"/>
      <c r="M110" s="59"/>
      <c r="N110" s="60"/>
      <c r="O110" s="58"/>
      <c r="P110" s="59"/>
      <c r="Q110" s="59"/>
      <c r="R110" s="59"/>
      <c r="S110" s="59"/>
      <c r="T110" s="58"/>
      <c r="U110" s="59"/>
      <c r="V110" s="59"/>
      <c r="W110" s="59"/>
      <c r="X110" s="60"/>
      <c r="Y110" s="59"/>
      <c r="Z110" s="59"/>
      <c r="AA110" s="59"/>
      <c r="AB110" s="59"/>
      <c r="AC110" s="59"/>
      <c r="AD110" s="58"/>
      <c r="AE110" s="59"/>
      <c r="AF110" s="59"/>
      <c r="AG110" s="59"/>
      <c r="AH110" s="60" t="n">
        <v>17</v>
      </c>
      <c r="AI110" s="59"/>
      <c r="AJ110" s="59"/>
      <c r="AK110" s="59"/>
      <c r="AL110" s="59"/>
      <c r="AM110" s="59"/>
      <c r="AN110" s="58"/>
      <c r="AO110" s="59"/>
      <c r="AP110" s="59"/>
      <c r="AQ110" s="59"/>
      <c r="AR110" s="60"/>
      <c r="AS110" s="59"/>
      <c r="AT110" s="59"/>
      <c r="AU110" s="59"/>
      <c r="AV110" s="59"/>
      <c r="AW110" s="59"/>
      <c r="AX110" s="58"/>
      <c r="AY110" s="59"/>
      <c r="AZ110" s="59"/>
      <c r="BA110" s="59"/>
      <c r="BB110" s="60"/>
      <c r="BC110" s="58"/>
      <c r="BD110" s="59"/>
      <c r="BE110" s="59"/>
      <c r="BF110" s="59"/>
      <c r="BG110" s="60"/>
    </row>
    <row r="111" customFormat="false" ht="14.25" hidden="false" customHeight="true" outlineLevel="0" collapsed="false">
      <c r="A111" s="63" t="n">
        <v>108</v>
      </c>
      <c r="B111" s="66" t="s">
        <v>116</v>
      </c>
      <c r="C111" s="29"/>
      <c r="D111" s="30"/>
      <c r="E111" s="31"/>
      <c r="F111" s="64"/>
      <c r="G111" s="65"/>
      <c r="H111" s="65"/>
      <c r="I111" s="65"/>
      <c r="J111" s="64"/>
      <c r="K111" s="65"/>
      <c r="L111" s="65"/>
      <c r="M111" s="65"/>
      <c r="N111" s="67"/>
      <c r="O111" s="64"/>
      <c r="P111" s="65"/>
      <c r="Q111" s="65"/>
      <c r="R111" s="65"/>
      <c r="S111" s="65"/>
      <c r="T111" s="64"/>
      <c r="U111" s="65"/>
      <c r="V111" s="65"/>
      <c r="W111" s="65"/>
      <c r="X111" s="67"/>
      <c r="Y111" s="65"/>
      <c r="Z111" s="65"/>
      <c r="AA111" s="65"/>
      <c r="AB111" s="65"/>
      <c r="AC111" s="65"/>
      <c r="AD111" s="64"/>
      <c r="AE111" s="65"/>
      <c r="AF111" s="65"/>
      <c r="AG111" s="65"/>
      <c r="AH111" s="67"/>
      <c r="AI111" s="65"/>
      <c r="AJ111" s="65"/>
      <c r="AK111" s="65"/>
      <c r="AL111" s="65" t="n">
        <v>13</v>
      </c>
      <c r="AM111" s="65"/>
      <c r="AN111" s="64"/>
      <c r="AO111" s="65"/>
      <c r="AP111" s="65"/>
      <c r="AQ111" s="65"/>
      <c r="AR111" s="67"/>
      <c r="AS111" s="65"/>
      <c r="AT111" s="65"/>
      <c r="AU111" s="65"/>
      <c r="AV111" s="65"/>
      <c r="AW111" s="65"/>
      <c r="AX111" s="64"/>
      <c r="AY111" s="65"/>
      <c r="AZ111" s="65"/>
      <c r="BA111" s="65"/>
      <c r="BB111" s="67"/>
      <c r="BC111" s="64"/>
      <c r="BD111" s="65"/>
      <c r="BE111" s="65"/>
      <c r="BF111" s="65"/>
      <c r="BG111" s="67"/>
    </row>
    <row r="112" customFormat="false" ht="14.25" hidden="false" customHeight="true" outlineLevel="0" collapsed="false">
      <c r="A112" s="1" t="n">
        <v>109</v>
      </c>
      <c r="B112" s="16" t="s">
        <v>269</v>
      </c>
      <c r="C112" s="38"/>
      <c r="D112" s="39"/>
      <c r="E112" s="40"/>
      <c r="F112" s="58"/>
      <c r="G112" s="59"/>
      <c r="H112" s="59"/>
      <c r="I112" s="59"/>
      <c r="J112" s="58"/>
      <c r="K112" s="59"/>
      <c r="L112" s="59"/>
      <c r="M112" s="59"/>
      <c r="N112" s="60"/>
      <c r="O112" s="58"/>
      <c r="P112" s="59"/>
      <c r="Q112" s="59"/>
      <c r="R112" s="59"/>
      <c r="S112" s="59"/>
      <c r="T112" s="58"/>
      <c r="U112" s="59" t="n">
        <v>13</v>
      </c>
      <c r="V112" s="59" t="n">
        <v>7</v>
      </c>
      <c r="W112" s="59"/>
      <c r="X112" s="60"/>
      <c r="Y112" s="59"/>
      <c r="Z112" s="59"/>
      <c r="AA112" s="59"/>
      <c r="AB112" s="59"/>
      <c r="AC112" s="59"/>
      <c r="AD112" s="58"/>
      <c r="AE112" s="59"/>
      <c r="AF112" s="59"/>
      <c r="AG112" s="59"/>
      <c r="AH112" s="60"/>
      <c r="AI112" s="59"/>
      <c r="AJ112" s="59"/>
      <c r="AK112" s="59"/>
      <c r="AL112" s="59"/>
      <c r="AM112" s="59"/>
      <c r="AN112" s="58"/>
      <c r="AO112" s="59"/>
      <c r="AP112" s="59"/>
      <c r="AQ112" s="59"/>
      <c r="AR112" s="60"/>
      <c r="AS112" s="59"/>
      <c r="AT112" s="59"/>
      <c r="AU112" s="59"/>
      <c r="AV112" s="59"/>
      <c r="AW112" s="59"/>
      <c r="AX112" s="58"/>
      <c r="AY112" s="59"/>
      <c r="AZ112" s="59"/>
      <c r="BA112" s="59"/>
      <c r="BB112" s="60"/>
      <c r="BC112" s="58"/>
      <c r="BD112" s="59"/>
      <c r="BE112" s="59"/>
      <c r="BF112" s="59"/>
      <c r="BG112" s="60"/>
    </row>
    <row r="113" customFormat="false" ht="14.25" hidden="false" customHeight="true" outlineLevel="0" collapsed="false">
      <c r="A113" s="1" t="n">
        <v>110</v>
      </c>
      <c r="B113" s="16" t="s">
        <v>161</v>
      </c>
      <c r="C113" s="38"/>
      <c r="D113" s="39"/>
      <c r="E113" s="40"/>
      <c r="F113" s="58" t="n">
        <v>19</v>
      </c>
      <c r="G113" s="59" t="n">
        <v>19</v>
      </c>
      <c r="H113" s="59" t="n">
        <v>7</v>
      </c>
      <c r="I113" s="59"/>
      <c r="J113" s="58"/>
      <c r="K113" s="59"/>
      <c r="L113" s="59"/>
      <c r="M113" s="59"/>
      <c r="N113" s="60"/>
      <c r="O113" s="58"/>
      <c r="P113" s="59"/>
      <c r="Q113" s="59"/>
      <c r="R113" s="59"/>
      <c r="S113" s="59"/>
      <c r="T113" s="58"/>
      <c r="U113" s="59" t="n">
        <v>13</v>
      </c>
      <c r="V113" s="59"/>
      <c r="W113" s="59"/>
      <c r="X113" s="60"/>
      <c r="Y113" s="59"/>
      <c r="Z113" s="59"/>
      <c r="AA113" s="59"/>
      <c r="AB113" s="59"/>
      <c r="AC113" s="59" t="n">
        <v>21</v>
      </c>
      <c r="AD113" s="58"/>
      <c r="AE113" s="59"/>
      <c r="AF113" s="59" t="n">
        <v>19</v>
      </c>
      <c r="AG113" s="59"/>
      <c r="AH113" s="60"/>
      <c r="AI113" s="59"/>
      <c r="AJ113" s="59"/>
      <c r="AK113" s="59"/>
      <c r="AL113" s="59"/>
      <c r="AM113" s="59"/>
      <c r="AN113" s="58"/>
      <c r="AO113" s="59"/>
      <c r="AP113" s="59"/>
      <c r="AQ113" s="59"/>
      <c r="AR113" s="60"/>
      <c r="AS113" s="59"/>
      <c r="AT113" s="59"/>
      <c r="AU113" s="59"/>
      <c r="AV113" s="59"/>
      <c r="AW113" s="59"/>
      <c r="AX113" s="58"/>
      <c r="AY113" s="59"/>
      <c r="AZ113" s="59"/>
      <c r="BA113" s="59"/>
      <c r="BB113" s="60"/>
      <c r="BC113" s="58"/>
      <c r="BD113" s="59"/>
      <c r="BE113" s="59"/>
      <c r="BF113" s="59"/>
      <c r="BG113" s="60"/>
    </row>
    <row r="114" customFormat="false" ht="14.25" hidden="false" customHeight="true" outlineLevel="0" collapsed="false">
      <c r="A114" s="1" t="n">
        <v>111</v>
      </c>
      <c r="B114" s="16" t="s">
        <v>94</v>
      </c>
      <c r="C114" s="38"/>
      <c r="D114" s="39"/>
      <c r="E114" s="40"/>
      <c r="F114" s="58"/>
      <c r="G114" s="59"/>
      <c r="H114" s="59"/>
      <c r="I114" s="59"/>
      <c r="J114" s="58"/>
      <c r="K114" s="59"/>
      <c r="L114" s="59"/>
      <c r="M114" s="59" t="n">
        <v>17</v>
      </c>
      <c r="N114" s="60" t="n">
        <v>11</v>
      </c>
      <c r="O114" s="58" t="n">
        <v>13</v>
      </c>
      <c r="P114" s="59"/>
      <c r="Q114" s="59"/>
      <c r="R114" s="59"/>
      <c r="S114" s="59"/>
      <c r="T114" s="58"/>
      <c r="U114" s="59"/>
      <c r="V114" s="59"/>
      <c r="W114" s="59"/>
      <c r="X114" s="60"/>
      <c r="Y114" s="59"/>
      <c r="Z114" s="59" t="n">
        <v>17</v>
      </c>
      <c r="AA114" s="59"/>
      <c r="AB114" s="59"/>
      <c r="AC114" s="59" t="n">
        <v>5</v>
      </c>
      <c r="AD114" s="58" t="n">
        <v>5</v>
      </c>
      <c r="AE114" s="59" t="n">
        <v>13</v>
      </c>
      <c r="AF114" s="59" t="n">
        <v>19</v>
      </c>
      <c r="AG114" s="59" t="n">
        <v>13</v>
      </c>
      <c r="AH114" s="60" t="n">
        <v>13</v>
      </c>
      <c r="AI114" s="59" t="n">
        <v>13</v>
      </c>
      <c r="AJ114" s="59"/>
      <c r="AK114" s="59"/>
      <c r="AL114" s="59"/>
      <c r="AM114" s="59"/>
      <c r="AN114" s="58" t="n">
        <v>9</v>
      </c>
      <c r="AO114" s="59"/>
      <c r="AP114" s="59"/>
      <c r="AQ114" s="59"/>
      <c r="AR114" s="60"/>
      <c r="AS114" s="59"/>
      <c r="AT114" s="59"/>
      <c r="AU114" s="59"/>
      <c r="AV114" s="59"/>
      <c r="AW114" s="59"/>
      <c r="AX114" s="58"/>
      <c r="AY114" s="59"/>
      <c r="AZ114" s="59"/>
      <c r="BA114" s="59"/>
      <c r="BB114" s="60"/>
      <c r="BC114" s="58"/>
      <c r="BD114" s="59"/>
      <c r="BE114" s="59"/>
      <c r="BF114" s="59"/>
      <c r="BG114" s="60"/>
    </row>
    <row r="115" customFormat="false" ht="14.25" hidden="false" customHeight="true" outlineLevel="0" collapsed="false">
      <c r="A115" s="47" t="n">
        <v>112</v>
      </c>
      <c r="B115" s="48" t="s">
        <v>298</v>
      </c>
      <c r="C115" s="49"/>
      <c r="D115" s="50"/>
      <c r="E115" s="51"/>
      <c r="F115" s="54"/>
      <c r="G115" s="53"/>
      <c r="H115" s="53"/>
      <c r="I115" s="53"/>
      <c r="J115" s="54"/>
      <c r="K115" s="53"/>
      <c r="L115" s="53"/>
      <c r="M115" s="53"/>
      <c r="N115" s="56"/>
      <c r="O115" s="54"/>
      <c r="P115" s="53"/>
      <c r="Q115" s="53" t="n">
        <v>21</v>
      </c>
      <c r="R115" s="53"/>
      <c r="S115" s="53"/>
      <c r="T115" s="54" t="n">
        <v>17</v>
      </c>
      <c r="U115" s="53"/>
      <c r="V115" s="53"/>
      <c r="W115" s="53"/>
      <c r="X115" s="56"/>
      <c r="Y115" s="53"/>
      <c r="Z115" s="53"/>
      <c r="AA115" s="53"/>
      <c r="AB115" s="53"/>
      <c r="AC115" s="53"/>
      <c r="AD115" s="54"/>
      <c r="AE115" s="53"/>
      <c r="AF115" s="53"/>
      <c r="AG115" s="53"/>
      <c r="AH115" s="56"/>
      <c r="AI115" s="53"/>
      <c r="AJ115" s="53"/>
      <c r="AK115" s="53"/>
      <c r="AL115" s="53"/>
      <c r="AM115" s="53"/>
      <c r="AN115" s="54"/>
      <c r="AO115" s="53"/>
      <c r="AP115" s="53"/>
      <c r="AQ115" s="53"/>
      <c r="AR115" s="56"/>
      <c r="AS115" s="53"/>
      <c r="AT115" s="53"/>
      <c r="AU115" s="53"/>
      <c r="AV115" s="53"/>
      <c r="AW115" s="53"/>
      <c r="AX115" s="54"/>
      <c r="AY115" s="53"/>
      <c r="AZ115" s="53"/>
      <c r="BA115" s="53"/>
      <c r="BB115" s="56"/>
      <c r="BC115" s="54"/>
      <c r="BD115" s="53"/>
      <c r="BE115" s="53"/>
      <c r="BF115" s="53"/>
      <c r="BG115" s="56"/>
    </row>
    <row r="116" customFormat="false" ht="14.25" hidden="false" customHeight="true" outlineLevel="0" collapsed="false">
      <c r="A116" s="57" t="n">
        <v>113</v>
      </c>
      <c r="B116" s="16" t="s">
        <v>232</v>
      </c>
      <c r="C116" s="38"/>
      <c r="D116" s="39"/>
      <c r="E116" s="40"/>
      <c r="F116" s="58" t="n">
        <v>8</v>
      </c>
      <c r="G116" s="59" t="n">
        <v>5</v>
      </c>
      <c r="H116" s="59"/>
      <c r="I116" s="59"/>
      <c r="J116" s="58"/>
      <c r="K116" s="59"/>
      <c r="L116" s="59"/>
      <c r="M116" s="59"/>
      <c r="N116" s="60"/>
      <c r="O116" s="58"/>
      <c r="P116" s="59"/>
      <c r="Q116" s="59"/>
      <c r="R116" s="59"/>
      <c r="S116" s="59"/>
      <c r="T116" s="58"/>
      <c r="U116" s="59"/>
      <c r="V116" s="59"/>
      <c r="W116" s="59"/>
      <c r="X116" s="60"/>
      <c r="Y116" s="59" t="n">
        <v>12</v>
      </c>
      <c r="Z116" s="59"/>
      <c r="AA116" s="59"/>
      <c r="AB116" s="59"/>
      <c r="AC116" s="59"/>
      <c r="AD116" s="58"/>
      <c r="AE116" s="59"/>
      <c r="AF116" s="59"/>
      <c r="AG116" s="59"/>
      <c r="AH116" s="60"/>
      <c r="AI116" s="59"/>
      <c r="AJ116" s="59"/>
      <c r="AK116" s="59"/>
      <c r="AL116" s="59"/>
      <c r="AM116" s="59"/>
      <c r="AN116" s="58"/>
      <c r="AO116" s="59"/>
      <c r="AP116" s="59"/>
      <c r="AQ116" s="59"/>
      <c r="AR116" s="60"/>
      <c r="AS116" s="59"/>
      <c r="AT116" s="59"/>
      <c r="AU116" s="59"/>
      <c r="AV116" s="59"/>
      <c r="AW116" s="59"/>
      <c r="AX116" s="58"/>
      <c r="AY116" s="59"/>
      <c r="AZ116" s="59"/>
      <c r="BA116" s="59"/>
      <c r="BB116" s="60"/>
      <c r="BC116" s="58"/>
      <c r="BD116" s="59"/>
      <c r="BE116" s="59"/>
      <c r="BF116" s="59"/>
      <c r="BG116" s="60"/>
    </row>
    <row r="117" customFormat="false" ht="14.25" hidden="false" customHeight="true" outlineLevel="0" collapsed="false">
      <c r="A117" s="63" t="n">
        <v>114</v>
      </c>
      <c r="B117" s="66" t="s">
        <v>187</v>
      </c>
      <c r="C117" s="29"/>
      <c r="D117" s="30"/>
      <c r="E117" s="31"/>
      <c r="F117" s="64"/>
      <c r="G117" s="65"/>
      <c r="H117" s="65"/>
      <c r="I117" s="65"/>
      <c r="J117" s="64"/>
      <c r="K117" s="65"/>
      <c r="L117" s="65"/>
      <c r="M117" s="65"/>
      <c r="N117" s="67"/>
      <c r="O117" s="64"/>
      <c r="P117" s="65"/>
      <c r="Q117" s="65"/>
      <c r="R117" s="65"/>
      <c r="S117" s="65"/>
      <c r="T117" s="64"/>
      <c r="U117" s="65"/>
      <c r="V117" s="65"/>
      <c r="W117" s="65"/>
      <c r="X117" s="67"/>
      <c r="Y117" s="65"/>
      <c r="Z117" s="65"/>
      <c r="AA117" s="65"/>
      <c r="AB117" s="65"/>
      <c r="AC117" s="65"/>
      <c r="AD117" s="64" t="n">
        <v>21</v>
      </c>
      <c r="AE117" s="65"/>
      <c r="AF117" s="65"/>
      <c r="AG117" s="65"/>
      <c r="AH117" s="67"/>
      <c r="AI117" s="65"/>
      <c r="AJ117" s="65"/>
      <c r="AK117" s="65"/>
      <c r="AL117" s="65"/>
      <c r="AM117" s="65"/>
      <c r="AN117" s="64"/>
      <c r="AO117" s="65"/>
      <c r="AP117" s="65"/>
      <c r="AQ117" s="65"/>
      <c r="AR117" s="67"/>
      <c r="AS117" s="65"/>
      <c r="AT117" s="65"/>
      <c r="AU117" s="65"/>
      <c r="AV117" s="65"/>
      <c r="AW117" s="65"/>
      <c r="AX117" s="64"/>
      <c r="AY117" s="65"/>
      <c r="AZ117" s="65"/>
      <c r="BA117" s="65"/>
      <c r="BB117" s="67"/>
      <c r="BC117" s="64"/>
      <c r="BD117" s="65"/>
      <c r="BE117" s="65"/>
      <c r="BF117" s="65"/>
      <c r="BG117" s="67"/>
    </row>
    <row r="118" customFormat="false" ht="14.25" hidden="false" customHeight="true" outlineLevel="0" collapsed="false">
      <c r="A118" s="57" t="n">
        <v>115</v>
      </c>
      <c r="B118" s="16" t="s">
        <v>174</v>
      </c>
      <c r="C118" s="38"/>
      <c r="D118" s="39"/>
      <c r="E118" s="40"/>
      <c r="F118" s="58"/>
      <c r="G118" s="59"/>
      <c r="H118" s="59"/>
      <c r="I118" s="59"/>
      <c r="J118" s="58"/>
      <c r="K118" s="59"/>
      <c r="L118" s="59"/>
      <c r="M118" s="59"/>
      <c r="N118" s="60"/>
      <c r="O118" s="58" t="n">
        <v>21</v>
      </c>
      <c r="P118" s="59" t="n">
        <v>13</v>
      </c>
      <c r="Q118" s="59" t="n">
        <v>13</v>
      </c>
      <c r="R118" s="59"/>
      <c r="S118" s="59"/>
      <c r="T118" s="58"/>
      <c r="U118" s="59"/>
      <c r="V118" s="59"/>
      <c r="W118" s="59"/>
      <c r="X118" s="60"/>
      <c r="Y118" s="59"/>
      <c r="Z118" s="59"/>
      <c r="AA118" s="59"/>
      <c r="AB118" s="59"/>
      <c r="AC118" s="59" t="n">
        <v>13</v>
      </c>
      <c r="AD118" s="58" t="n">
        <v>21</v>
      </c>
      <c r="AE118" s="59" t="n">
        <v>21</v>
      </c>
      <c r="AF118" s="59"/>
      <c r="AG118" s="59"/>
      <c r="AH118" s="60"/>
      <c r="AI118" s="59"/>
      <c r="AJ118" s="59"/>
      <c r="AK118" s="59"/>
      <c r="AL118" s="59"/>
      <c r="AM118" s="59"/>
      <c r="AN118" s="58"/>
      <c r="AO118" s="59"/>
      <c r="AP118" s="59"/>
      <c r="AQ118" s="59"/>
      <c r="AR118" s="60"/>
      <c r="AS118" s="59"/>
      <c r="AT118" s="59"/>
      <c r="AU118" s="59"/>
      <c r="AV118" s="59"/>
      <c r="AW118" s="59"/>
      <c r="AX118" s="58"/>
      <c r="AY118" s="59"/>
      <c r="AZ118" s="59"/>
      <c r="BA118" s="59"/>
      <c r="BB118" s="60"/>
      <c r="BC118" s="58"/>
      <c r="BD118" s="59"/>
      <c r="BE118" s="59"/>
      <c r="BF118" s="59"/>
      <c r="BG118" s="60"/>
    </row>
    <row r="119" customFormat="false" ht="14.25" hidden="false" customHeight="true" outlineLevel="0" collapsed="false">
      <c r="A119" s="57" t="n">
        <v>116</v>
      </c>
      <c r="B119" s="16" t="s">
        <v>109</v>
      </c>
      <c r="C119" s="38"/>
      <c r="D119" s="39"/>
      <c r="E119" s="40"/>
      <c r="F119" s="58"/>
      <c r="G119" s="59" t="n">
        <v>13</v>
      </c>
      <c r="H119" s="59" t="n">
        <v>13</v>
      </c>
      <c r="I119" s="59"/>
      <c r="J119" s="58"/>
      <c r="K119" s="59" t="n">
        <v>13</v>
      </c>
      <c r="L119" s="59"/>
      <c r="M119" s="59"/>
      <c r="N119" s="60"/>
      <c r="O119" s="58"/>
      <c r="P119" s="59"/>
      <c r="Q119" s="59"/>
      <c r="R119" s="59" t="n">
        <v>11</v>
      </c>
      <c r="S119" s="59" t="n">
        <v>5</v>
      </c>
      <c r="T119" s="58" t="n">
        <v>9</v>
      </c>
      <c r="U119" s="59"/>
      <c r="V119" s="59"/>
      <c r="W119" s="59"/>
      <c r="X119" s="60"/>
      <c r="Y119" s="59"/>
      <c r="Z119" s="59"/>
      <c r="AA119" s="59"/>
      <c r="AB119" s="59"/>
      <c r="AC119" s="59"/>
      <c r="AD119" s="58"/>
      <c r="AE119" s="59" t="n">
        <v>17</v>
      </c>
      <c r="AF119" s="59" t="n">
        <v>24</v>
      </c>
      <c r="AG119" s="59"/>
      <c r="AH119" s="60"/>
      <c r="AI119" s="59"/>
      <c r="AJ119" s="59"/>
      <c r="AK119" s="59"/>
      <c r="AL119" s="59"/>
      <c r="AM119" s="59" t="n">
        <v>9</v>
      </c>
      <c r="AN119" s="58"/>
      <c r="AO119" s="59"/>
      <c r="AP119" s="59"/>
      <c r="AQ119" s="59"/>
      <c r="AR119" s="60"/>
      <c r="AS119" s="59"/>
      <c r="AT119" s="59"/>
      <c r="AU119" s="59"/>
      <c r="AV119" s="59"/>
      <c r="AW119" s="59"/>
      <c r="AX119" s="58"/>
      <c r="AY119" s="59"/>
      <c r="AZ119" s="59"/>
      <c r="BA119" s="59"/>
      <c r="BB119" s="60"/>
      <c r="BC119" s="58"/>
      <c r="BD119" s="59"/>
      <c r="BE119" s="59"/>
      <c r="BF119" s="59"/>
      <c r="BG119" s="60"/>
    </row>
    <row r="120" customFormat="false" ht="14.25" hidden="false" customHeight="true" outlineLevel="0" collapsed="false">
      <c r="A120" s="63" t="n">
        <v>117</v>
      </c>
      <c r="B120" s="66" t="s">
        <v>165</v>
      </c>
      <c r="C120" s="29"/>
      <c r="D120" s="30"/>
      <c r="E120" s="31"/>
      <c r="F120" s="64"/>
      <c r="G120" s="65"/>
      <c r="H120" s="65"/>
      <c r="I120" s="65"/>
      <c r="J120" s="64"/>
      <c r="K120" s="65"/>
      <c r="L120" s="65"/>
      <c r="M120" s="65"/>
      <c r="N120" s="67"/>
      <c r="O120" s="64"/>
      <c r="P120" s="65"/>
      <c r="Q120" s="65"/>
      <c r="R120" s="65"/>
      <c r="S120" s="65"/>
      <c r="T120" s="64"/>
      <c r="U120" s="65"/>
      <c r="V120" s="65"/>
      <c r="W120" s="65"/>
      <c r="X120" s="67"/>
      <c r="Y120" s="65"/>
      <c r="Z120" s="65"/>
      <c r="AA120" s="65"/>
      <c r="AB120" s="65"/>
      <c r="AC120" s="65"/>
      <c r="AD120" s="64"/>
      <c r="AE120" s="65"/>
      <c r="AF120" s="65" t="n">
        <v>29</v>
      </c>
      <c r="AG120" s="65"/>
      <c r="AH120" s="67"/>
      <c r="AI120" s="65"/>
      <c r="AJ120" s="65"/>
      <c r="AK120" s="65"/>
      <c r="AL120" s="65"/>
      <c r="AM120" s="65"/>
      <c r="AN120" s="64"/>
      <c r="AO120" s="65"/>
      <c r="AP120" s="65"/>
      <c r="AQ120" s="65"/>
      <c r="AR120" s="67"/>
      <c r="AS120" s="65"/>
      <c r="AT120" s="65"/>
      <c r="AU120" s="65"/>
      <c r="AV120" s="65"/>
      <c r="AW120" s="65"/>
      <c r="AX120" s="64"/>
      <c r="AY120" s="65"/>
      <c r="AZ120" s="65"/>
      <c r="BA120" s="65"/>
      <c r="BB120" s="67"/>
      <c r="BC120" s="64"/>
      <c r="BD120" s="65"/>
      <c r="BE120" s="65"/>
      <c r="BF120" s="65"/>
      <c r="BG120" s="67"/>
    </row>
    <row r="121" customFormat="false" ht="14.25" hidden="false" customHeight="true" outlineLevel="0" collapsed="false">
      <c r="F121" s="1" t="n">
        <f aca="false">COUNT(F4:F120)</f>
        <v>20</v>
      </c>
      <c r="G121" s="1" t="n">
        <f aca="false">COUNT(G4:G120)</f>
        <v>20</v>
      </c>
      <c r="H121" s="1" t="n">
        <f aca="false">COUNT(H4:H120)</f>
        <v>17</v>
      </c>
      <c r="I121" s="1" t="n">
        <f aca="false">COUNT(I4:I120)</f>
        <v>15</v>
      </c>
      <c r="J121" s="1" t="n">
        <f aca="false">COUNT(J4:J120)</f>
        <v>17</v>
      </c>
      <c r="K121" s="1" t="n">
        <f aca="false">COUNT(K4:K120)</f>
        <v>21</v>
      </c>
      <c r="L121" s="1" t="n">
        <f aca="false">COUNT(L4:L120)</f>
        <v>22</v>
      </c>
      <c r="M121" s="1" t="n">
        <f aca="false">COUNT(M4:M120)</f>
        <v>17</v>
      </c>
      <c r="N121" s="1" t="n">
        <f aca="false">COUNT(N4:N120)</f>
        <v>21</v>
      </c>
      <c r="O121" s="1" t="n">
        <f aca="false">COUNT(O4:O120)</f>
        <v>21</v>
      </c>
      <c r="P121" s="1" t="n">
        <f aca="false">COUNT(P4:P120)</f>
        <v>22</v>
      </c>
      <c r="Q121" s="1" t="n">
        <f aca="false">COUNT(Q4:Q120)</f>
        <v>25</v>
      </c>
      <c r="R121" s="1" t="n">
        <f aca="false">COUNT(R4:R120)</f>
        <v>22</v>
      </c>
      <c r="S121" s="1" t="n">
        <f aca="false">COUNT(S4:S120)</f>
        <v>19</v>
      </c>
      <c r="T121" s="1" t="n">
        <f aca="false">COUNT(T4:T120)</f>
        <v>20</v>
      </c>
      <c r="U121" s="1" t="n">
        <f aca="false">COUNT(U4:U120)</f>
        <v>18</v>
      </c>
      <c r="V121" s="1" t="n">
        <f aca="false">COUNT(V4:V120)</f>
        <v>22</v>
      </c>
      <c r="W121" s="1" t="n">
        <f aca="false">COUNT(W4:W120)</f>
        <v>17</v>
      </c>
      <c r="X121" s="1" t="n">
        <f aca="false">COUNT(X4:X120)</f>
        <v>19</v>
      </c>
      <c r="Y121" s="1" t="n">
        <f aca="false">COUNT(Y4:Y120)</f>
        <v>22</v>
      </c>
      <c r="Z121" s="1" t="n">
        <f aca="false">COUNT(Z4:Z120)</f>
        <v>26</v>
      </c>
      <c r="AA121" s="1" t="n">
        <f aca="false">COUNT(AA4:AA120)</f>
        <v>25</v>
      </c>
      <c r="AB121" s="1" t="n">
        <f aca="false">COUNT(AB4:AB120)</f>
        <v>26</v>
      </c>
      <c r="AC121" s="1" t="n">
        <f aca="false">COUNT(AC4:AC120)</f>
        <v>25</v>
      </c>
      <c r="AD121" s="1" t="n">
        <f aca="false">COUNT(AD4:AD120)</f>
        <v>27</v>
      </c>
      <c r="AE121" s="1" t="n">
        <f aca="false">COUNT(AE4:AE120)</f>
        <v>28</v>
      </c>
      <c r="AF121" s="1" t="n">
        <f aca="false">COUNT(AF4:AF120)</f>
        <v>30</v>
      </c>
      <c r="AG121" s="1" t="n">
        <f aca="false">COUNT(AG4:AG120)</f>
        <v>30</v>
      </c>
      <c r="AH121" s="1" t="n">
        <f aca="false">COUNT(AH4:AH120)</f>
        <v>21</v>
      </c>
      <c r="AI121" s="1" t="n">
        <f aca="false">COUNT(AI4:AI120)</f>
        <v>19</v>
      </c>
      <c r="AJ121" s="1" t="n">
        <f aca="false">COUNT(AJ4:AJ120)</f>
        <v>17</v>
      </c>
      <c r="AK121" s="1" t="n">
        <f aca="false">COUNT(AK4:AK120)</f>
        <v>14</v>
      </c>
      <c r="AL121" s="1" t="n">
        <f aca="false">COUNT(AL4:AL120)</f>
        <v>14</v>
      </c>
      <c r="AM121" s="1" t="n">
        <f aca="false">COUNT(AM4:AM120)</f>
        <v>22</v>
      </c>
      <c r="AN121" s="1" t="n">
        <f aca="false">COUNT(AN4:AN120)</f>
        <v>28</v>
      </c>
      <c r="AO121" s="1" t="n">
        <f aca="false">COUNT(AO4:AO120)</f>
        <v>3</v>
      </c>
      <c r="AP121" s="1" t="n">
        <f aca="false">COUNT(AP4:AP120)</f>
        <v>3</v>
      </c>
      <c r="AQ121" s="1" t="n">
        <f aca="false">COUNT(AQ4:AQ120)</f>
        <v>3</v>
      </c>
      <c r="AR121" s="1" t="n">
        <f aca="false">COUNT(AR4:AR120)</f>
        <v>3</v>
      </c>
      <c r="AS121" s="1" t="n">
        <f aca="false">COUNT(AS4:AS120)</f>
        <v>3</v>
      </c>
      <c r="AT121" s="1" t="n">
        <f aca="false">COUNT(AT4:AT120)</f>
        <v>3</v>
      </c>
      <c r="AU121" s="1" t="n">
        <f aca="false">COUNT(AU4:AU120)</f>
        <v>3</v>
      </c>
      <c r="AV121" s="1" t="n">
        <f aca="false">COUNT(AV4:AV120)</f>
        <v>3</v>
      </c>
      <c r="AW121" s="1" t="n">
        <f aca="false">COUNT(AW4:AW120)</f>
        <v>4</v>
      </c>
      <c r="AX121" s="1" t="n">
        <f aca="false">COUNT(AX4:AX120)</f>
        <v>5</v>
      </c>
      <c r="AY121" s="1" t="n">
        <f aca="false">COUNT(AY4:AY120)</f>
        <v>3</v>
      </c>
      <c r="AZ121" s="1" t="n">
        <f aca="false">COUNT(AZ4:AZ120)</f>
        <v>4</v>
      </c>
      <c r="BA121" s="1" t="n">
        <f aca="false">COUNT(BA4:BA120)</f>
        <v>4</v>
      </c>
      <c r="BB121" s="1" t="n">
        <f aca="false">COUNT(BB4:BB120)</f>
        <v>3</v>
      </c>
      <c r="BC121" s="1" t="n">
        <f aca="false">COUNT(BC4:BC120)</f>
        <v>4</v>
      </c>
      <c r="BD121" s="1" t="n">
        <f aca="false">COUNT(BD4:BD120)</f>
        <v>4</v>
      </c>
      <c r="BE121" s="1" t="n">
        <f aca="false">COUNT(BE4:BE120)</f>
        <v>4</v>
      </c>
      <c r="BF121" s="1" t="n">
        <f aca="false">COUNT(BF4:BF120)</f>
        <v>4</v>
      </c>
      <c r="BG121" s="1" t="n">
        <f aca="false">COUNT(BG4:BG120)</f>
        <v>2</v>
      </c>
    </row>
  </sheetData>
  <printOptions headings="false" gridLines="false" gridLinesSet="true" horizontalCentered="false" verticalCentered="false"/>
  <pageMargins left="0.39375" right="0" top="0.393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1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26" width="1.62"/>
    <col collapsed="false" customWidth="true" hidden="false" outlineLevel="0" max="2" min="2" style="4" width="24.12"/>
    <col collapsed="false" customWidth="true" hidden="false" outlineLevel="0" max="3" min="3" style="69" width="10.12"/>
    <col collapsed="false" customWidth="true" hidden="false" outlineLevel="0" max="4" min="4" style="69" width="1"/>
    <col collapsed="false" customWidth="true" hidden="false" outlineLevel="0" max="5" min="5" style="70" width="12.76"/>
    <col collapsed="false" customWidth="true" hidden="false" outlineLevel="0" max="6" min="6" style="71" width="6.38"/>
    <col collapsed="false" customWidth="true" hidden="false" outlineLevel="0" max="7" min="7" style="3" width="5.88"/>
    <col collapsed="false" customWidth="true" hidden="false" outlineLevel="0" max="8" min="8" style="3" width="0.75"/>
    <col collapsed="false" customWidth="true" hidden="false" outlineLevel="0" max="9" min="9" style="3" width="1.12"/>
    <col collapsed="false" customWidth="true" hidden="false" outlineLevel="0" max="10" min="10" style="4" width="23.63"/>
    <col collapsed="false" customWidth="true" hidden="false" outlineLevel="0" max="11" min="11" style="69" width="10.12"/>
    <col collapsed="false" customWidth="true" hidden="false" outlineLevel="0" max="12" min="12" style="69" width="1"/>
    <col collapsed="false" customWidth="true" hidden="false" outlineLevel="0" max="13" min="13" style="70" width="12.88"/>
    <col collapsed="false" customWidth="true" hidden="false" outlineLevel="0" max="14" min="14" style="3" width="6.38"/>
    <col collapsed="false" customWidth="true" hidden="false" outlineLevel="0" max="15" min="15" style="3" width="5.88"/>
    <col collapsed="false" customWidth="true" hidden="false" outlineLevel="0" max="16" min="16" style="3" width="0.75"/>
    <col collapsed="false" customWidth="true" hidden="false" outlineLevel="0" max="17" min="17" style="3" width="1.12"/>
    <col collapsed="false" customWidth="true" hidden="false" outlineLevel="0" max="18" min="18" style="6" width="23.76"/>
    <col collapsed="false" customWidth="true" hidden="false" outlineLevel="0" max="19" min="19" style="69" width="10.12"/>
    <col collapsed="false" customWidth="true" hidden="false" outlineLevel="0" max="20" min="20" style="69" width="1"/>
    <col collapsed="false" customWidth="true" hidden="false" outlineLevel="0" max="21" min="21" style="70" width="12.12"/>
    <col collapsed="false" customWidth="true" hidden="false" outlineLevel="0" max="22" min="22" style="1" width="6.88"/>
    <col collapsed="false" customWidth="true" hidden="false" outlineLevel="0" max="23" min="23" style="3" width="5.88"/>
    <col collapsed="false" customWidth="true" hidden="false" outlineLevel="0" max="24" min="24" style="3" width="0.75"/>
    <col collapsed="false" customWidth="false" hidden="false" outlineLevel="0" max="16384" min="25" style="26" width="8.49"/>
  </cols>
  <sheetData>
    <row r="1" customFormat="false" ht="17.35" hidden="false" customHeight="false" outlineLevel="0" collapsed="false">
      <c r="B1" s="5" t="s">
        <v>568</v>
      </c>
      <c r="F1" s="72"/>
      <c r="G1" s="1"/>
      <c r="H1" s="1"/>
      <c r="I1" s="1"/>
      <c r="N1" s="1"/>
      <c r="O1" s="1"/>
      <c r="P1" s="1"/>
      <c r="Q1" s="1"/>
      <c r="W1" s="1"/>
      <c r="X1" s="1"/>
    </row>
    <row r="2" customFormat="false" ht="15" hidden="false" customHeight="false" outlineLevel="0" collapsed="false">
      <c r="V2" s="71"/>
    </row>
    <row r="3" customFormat="false" ht="15" hidden="false" customHeight="false" outlineLevel="0" collapsed="false">
      <c r="B3" s="12" t="s">
        <v>569</v>
      </c>
      <c r="C3" s="73" t="s">
        <v>570</v>
      </c>
      <c r="D3" s="73"/>
      <c r="E3" s="74" t="s">
        <v>571</v>
      </c>
      <c r="F3" s="75" t="s">
        <v>572</v>
      </c>
      <c r="G3" s="15" t="s">
        <v>573</v>
      </c>
      <c r="H3" s="15"/>
      <c r="I3" s="9"/>
      <c r="J3" s="12" t="s">
        <v>574</v>
      </c>
      <c r="K3" s="73" t="s">
        <v>570</v>
      </c>
      <c r="L3" s="73"/>
      <c r="M3" s="74" t="s">
        <v>571</v>
      </c>
      <c r="N3" s="15" t="s">
        <v>572</v>
      </c>
      <c r="O3" s="15" t="s">
        <v>573</v>
      </c>
      <c r="P3" s="15"/>
      <c r="Q3" s="9"/>
      <c r="R3" s="12" t="s">
        <v>575</v>
      </c>
      <c r="S3" s="73" t="s">
        <v>570</v>
      </c>
      <c r="T3" s="73"/>
      <c r="U3" s="74" t="s">
        <v>571</v>
      </c>
      <c r="V3" s="15" t="s">
        <v>572</v>
      </c>
      <c r="W3" s="15" t="s">
        <v>573</v>
      </c>
      <c r="X3" s="15"/>
    </row>
    <row r="4" customFormat="false" ht="15" hidden="false" customHeight="false" outlineLevel="0" collapsed="false">
      <c r="B4" s="16" t="s">
        <v>3</v>
      </c>
      <c r="F4" s="72" t="n">
        <f aca="false">SUM(F5:F17)</f>
        <v>0</v>
      </c>
      <c r="G4" s="72"/>
      <c r="H4" s="15"/>
      <c r="I4" s="1"/>
      <c r="J4" s="16" t="s">
        <v>5</v>
      </c>
      <c r="N4" s="72" t="n">
        <f aca="false">SUM(N5:N17)</f>
        <v>0</v>
      </c>
      <c r="O4" s="72"/>
      <c r="P4" s="15"/>
      <c r="Q4" s="1"/>
      <c r="V4" s="72" t="n">
        <f aca="false">SUM(V5:V17)</f>
        <v>0</v>
      </c>
      <c r="W4" s="72"/>
      <c r="X4" s="15"/>
    </row>
    <row r="5" customFormat="false" ht="15" hidden="false" customHeight="false" outlineLevel="0" collapsed="false">
      <c r="B5" s="4" t="s">
        <v>576</v>
      </c>
      <c r="H5" s="17"/>
      <c r="N5" s="71"/>
      <c r="O5" s="71"/>
      <c r="P5" s="17"/>
      <c r="V5" s="71"/>
      <c r="W5" s="71"/>
      <c r="X5" s="17"/>
    </row>
    <row r="6" customFormat="false" ht="15" hidden="false" customHeight="false" outlineLevel="0" collapsed="false">
      <c r="B6" s="4" t="s">
        <v>577</v>
      </c>
      <c r="H6" s="17"/>
      <c r="N6" s="71"/>
      <c r="O6" s="71"/>
      <c r="P6" s="17"/>
      <c r="V6" s="71"/>
      <c r="W6" s="71"/>
      <c r="X6" s="17"/>
    </row>
    <row r="7" customFormat="false" ht="15" hidden="false" customHeight="false" outlineLevel="0" collapsed="false">
      <c r="B7" s="4" t="s">
        <v>578</v>
      </c>
      <c r="H7" s="17"/>
      <c r="N7" s="71"/>
      <c r="O7" s="71"/>
      <c r="P7" s="17"/>
      <c r="V7" s="71"/>
      <c r="W7" s="71"/>
      <c r="X7" s="17"/>
    </row>
    <row r="8" customFormat="false" ht="15" hidden="false" customHeight="false" outlineLevel="0" collapsed="false">
      <c r="B8" s="4" t="s">
        <v>579</v>
      </c>
      <c r="H8" s="17"/>
      <c r="N8" s="71"/>
      <c r="O8" s="71"/>
      <c r="P8" s="17"/>
      <c r="V8" s="71"/>
      <c r="W8" s="71"/>
      <c r="X8" s="17"/>
    </row>
    <row r="9" customFormat="false" ht="15" hidden="false" customHeight="false" outlineLevel="0" collapsed="false">
      <c r="B9" s="4" t="s">
        <v>580</v>
      </c>
      <c r="H9" s="17"/>
      <c r="N9" s="71"/>
      <c r="O9" s="71"/>
      <c r="P9" s="17"/>
      <c r="V9" s="71"/>
      <c r="W9" s="71"/>
      <c r="X9" s="17"/>
    </row>
    <row r="10" customFormat="false" ht="15" hidden="false" customHeight="false" outlineLevel="0" collapsed="false">
      <c r="B10" s="4" t="s">
        <v>581</v>
      </c>
      <c r="H10" s="17"/>
      <c r="N10" s="71"/>
      <c r="O10" s="71"/>
      <c r="P10" s="17"/>
      <c r="V10" s="71"/>
      <c r="W10" s="71"/>
      <c r="X10" s="17"/>
    </row>
    <row r="11" customFormat="false" ht="15" hidden="false" customHeight="false" outlineLevel="0" collapsed="false">
      <c r="B11" s="4" t="s">
        <v>582</v>
      </c>
      <c r="H11" s="17"/>
      <c r="N11" s="71"/>
      <c r="O11" s="71"/>
      <c r="P11" s="17"/>
      <c r="V11" s="71"/>
      <c r="W11" s="71"/>
      <c r="X11" s="17"/>
    </row>
    <row r="12" customFormat="false" ht="15" hidden="false" customHeight="false" outlineLevel="0" collapsed="false">
      <c r="B12" s="4" t="s">
        <v>583</v>
      </c>
      <c r="H12" s="17"/>
      <c r="N12" s="71"/>
      <c r="O12" s="71"/>
      <c r="P12" s="17"/>
      <c r="V12" s="71"/>
      <c r="W12" s="71"/>
      <c r="X12" s="17"/>
    </row>
    <row r="13" customFormat="false" ht="15" hidden="false" customHeight="false" outlineLevel="0" collapsed="false">
      <c r="B13" s="4" t="s">
        <v>584</v>
      </c>
      <c r="H13" s="17"/>
      <c r="N13" s="71"/>
      <c r="O13" s="71"/>
      <c r="P13" s="17"/>
      <c r="V13" s="71"/>
      <c r="W13" s="71"/>
      <c r="X13" s="17"/>
    </row>
    <row r="14" customFormat="false" ht="15" hidden="false" customHeight="false" outlineLevel="0" collapsed="false">
      <c r="B14" s="4" t="s">
        <v>585</v>
      </c>
      <c r="H14" s="17"/>
      <c r="N14" s="71"/>
      <c r="O14" s="71"/>
      <c r="P14" s="17"/>
      <c r="V14" s="71"/>
      <c r="W14" s="71"/>
      <c r="X14" s="17"/>
    </row>
    <row r="15" customFormat="false" ht="15" hidden="false" customHeight="false" outlineLevel="0" collapsed="false">
      <c r="B15" s="4" t="s">
        <v>586</v>
      </c>
      <c r="H15" s="17"/>
      <c r="N15" s="71"/>
      <c r="O15" s="71"/>
      <c r="P15" s="17"/>
      <c r="V15" s="71"/>
      <c r="W15" s="71"/>
      <c r="X15" s="17"/>
    </row>
    <row r="16" customFormat="false" ht="15" hidden="false" customHeight="false" outlineLevel="0" collapsed="false">
      <c r="H16" s="17"/>
      <c r="N16" s="71"/>
      <c r="O16" s="71"/>
      <c r="P16" s="17"/>
      <c r="V16" s="71"/>
      <c r="W16" s="71"/>
      <c r="X16" s="17"/>
    </row>
    <row r="17" customFormat="false" ht="15" hidden="false" customHeight="false" outlineLevel="0" collapsed="false">
      <c r="H17" s="17"/>
      <c r="P17" s="17"/>
      <c r="X17" s="17"/>
    </row>
    <row r="18" customFormat="false" ht="15" hidden="false" customHeight="false" outlineLevel="0" collapsed="false">
      <c r="B18" s="12" t="s">
        <v>587</v>
      </c>
      <c r="C18" s="73" t="s">
        <v>570</v>
      </c>
      <c r="D18" s="73"/>
      <c r="E18" s="74" t="s">
        <v>571</v>
      </c>
      <c r="F18" s="75" t="s">
        <v>572</v>
      </c>
      <c r="G18" s="15" t="s">
        <v>573</v>
      </c>
      <c r="H18" s="15"/>
      <c r="I18" s="9"/>
      <c r="J18" s="12" t="s">
        <v>588</v>
      </c>
      <c r="K18" s="73" t="s">
        <v>570</v>
      </c>
      <c r="L18" s="73"/>
      <c r="M18" s="74" t="s">
        <v>571</v>
      </c>
      <c r="N18" s="15" t="s">
        <v>572</v>
      </c>
      <c r="O18" s="15" t="s">
        <v>573</v>
      </c>
      <c r="P18" s="15"/>
      <c r="Q18" s="9"/>
      <c r="R18" s="12" t="s">
        <v>589</v>
      </c>
      <c r="S18" s="73" t="s">
        <v>570</v>
      </c>
      <c r="T18" s="73"/>
      <c r="U18" s="74" t="s">
        <v>571</v>
      </c>
      <c r="V18" s="15" t="s">
        <v>572</v>
      </c>
      <c r="W18" s="15" t="s">
        <v>573</v>
      </c>
      <c r="X18" s="15"/>
    </row>
    <row r="19" customFormat="false" ht="15" hidden="false" customHeight="false" outlineLevel="0" collapsed="false">
      <c r="B19" s="16" t="s">
        <v>5</v>
      </c>
      <c r="F19" s="72" t="n">
        <f aca="false">SUM(F20:F45)</f>
        <v>4018.7</v>
      </c>
      <c r="G19" s="72"/>
      <c r="H19" s="15"/>
      <c r="I19" s="1"/>
      <c r="J19" s="16" t="s">
        <v>24</v>
      </c>
      <c r="N19" s="72" t="n">
        <f aca="false">SUM(N20:N45)</f>
        <v>0</v>
      </c>
      <c r="O19" s="72"/>
      <c r="P19" s="15"/>
      <c r="Q19" s="1"/>
      <c r="R19" s="6" t="s">
        <v>10</v>
      </c>
      <c r="V19" s="72" t="n">
        <f aca="false">SUM(V20:V45)</f>
        <v>0</v>
      </c>
      <c r="W19" s="72"/>
      <c r="X19" s="15"/>
    </row>
    <row r="20" customFormat="false" ht="15" hidden="false" customHeight="false" outlineLevel="0" collapsed="false">
      <c r="B20" s="4" t="s">
        <v>590</v>
      </c>
      <c r="C20" s="69" t="n">
        <v>18495</v>
      </c>
      <c r="E20" s="2" t="s">
        <v>591</v>
      </c>
      <c r="F20" s="71" t="n">
        <v>1969.7</v>
      </c>
      <c r="G20" s="3" t="s">
        <v>592</v>
      </c>
      <c r="H20" s="17"/>
      <c r="N20" s="71"/>
      <c r="O20" s="71"/>
      <c r="P20" s="17"/>
      <c r="V20" s="71"/>
      <c r="W20" s="71"/>
      <c r="X20" s="17"/>
    </row>
    <row r="21" customFormat="false" ht="15" hidden="false" customHeight="false" outlineLevel="0" collapsed="false">
      <c r="B21" s="4" t="s">
        <v>593</v>
      </c>
      <c r="C21" s="69" t="n">
        <v>18516</v>
      </c>
      <c r="E21" s="2" t="s">
        <v>591</v>
      </c>
      <c r="F21" s="71" t="n">
        <v>1773.3</v>
      </c>
      <c r="G21" s="3" t="s">
        <v>592</v>
      </c>
      <c r="H21" s="17"/>
      <c r="N21" s="71"/>
      <c r="O21" s="71"/>
      <c r="P21" s="17"/>
      <c r="V21" s="71"/>
      <c r="W21" s="71"/>
      <c r="X21" s="17"/>
    </row>
    <row r="22" customFormat="false" ht="15" hidden="false" customHeight="false" outlineLevel="0" collapsed="false">
      <c r="B22" s="4" t="s">
        <v>594</v>
      </c>
      <c r="C22" s="69" t="n">
        <v>18637</v>
      </c>
      <c r="E22" s="2" t="s">
        <v>591</v>
      </c>
      <c r="F22" s="71" t="n">
        <v>222.7</v>
      </c>
      <c r="G22" s="3" t="s">
        <v>592</v>
      </c>
      <c r="H22" s="17"/>
      <c r="N22" s="71"/>
      <c r="O22" s="71"/>
      <c r="P22" s="17"/>
      <c r="V22" s="71"/>
      <c r="W22" s="71"/>
      <c r="X22" s="17"/>
    </row>
    <row r="23" customFormat="false" ht="15" hidden="false" customHeight="false" outlineLevel="0" collapsed="false">
      <c r="B23" s="4" t="s">
        <v>595</v>
      </c>
      <c r="C23" s="69" t="n">
        <v>18689</v>
      </c>
      <c r="E23" s="2" t="s">
        <v>596</v>
      </c>
      <c r="F23" s="71" t="n">
        <v>46</v>
      </c>
      <c r="G23" s="3" t="s">
        <v>592</v>
      </c>
      <c r="H23" s="17"/>
      <c r="N23" s="71"/>
      <c r="O23" s="71"/>
      <c r="P23" s="17"/>
      <c r="V23" s="71"/>
      <c r="W23" s="71"/>
      <c r="X23" s="17"/>
    </row>
    <row r="24" customFormat="false" ht="15" hidden="false" customHeight="false" outlineLevel="0" collapsed="false">
      <c r="B24" s="4" t="s">
        <v>597</v>
      </c>
      <c r="C24" s="69" t="n">
        <v>18542</v>
      </c>
      <c r="E24" s="2" t="s">
        <v>591</v>
      </c>
      <c r="F24" s="71" t="n">
        <v>7</v>
      </c>
      <c r="G24" s="3" t="s">
        <v>592</v>
      </c>
      <c r="H24" s="17"/>
      <c r="N24" s="71"/>
      <c r="O24" s="71"/>
      <c r="P24" s="17"/>
      <c r="V24" s="71"/>
      <c r="W24" s="71"/>
      <c r="X24" s="17"/>
    </row>
    <row r="25" customFormat="false" ht="15" hidden="false" customHeight="false" outlineLevel="0" collapsed="false">
      <c r="B25" s="2" t="s">
        <v>598</v>
      </c>
      <c r="G25" s="71"/>
      <c r="H25" s="17"/>
      <c r="N25" s="71"/>
      <c r="O25" s="71"/>
      <c r="P25" s="17"/>
      <c r="V25" s="71"/>
      <c r="W25" s="71"/>
      <c r="X25" s="17"/>
    </row>
    <row r="26" customFormat="false" ht="15" hidden="false" customHeight="false" outlineLevel="0" collapsed="false">
      <c r="B26" s="2" t="s">
        <v>599</v>
      </c>
      <c r="G26" s="71"/>
      <c r="H26" s="17"/>
      <c r="N26" s="71"/>
      <c r="O26" s="71"/>
      <c r="P26" s="17"/>
      <c r="V26" s="71"/>
      <c r="W26" s="71"/>
      <c r="X26" s="17"/>
    </row>
    <row r="27" customFormat="false" ht="15" hidden="false" customHeight="false" outlineLevel="0" collapsed="false">
      <c r="B27" s="2" t="s">
        <v>600</v>
      </c>
      <c r="G27" s="71"/>
      <c r="H27" s="17"/>
      <c r="N27" s="71"/>
      <c r="O27" s="71"/>
      <c r="P27" s="17"/>
      <c r="V27" s="71"/>
      <c r="W27" s="71"/>
      <c r="X27" s="17"/>
    </row>
    <row r="28" customFormat="false" ht="15" hidden="false" customHeight="false" outlineLevel="0" collapsed="false">
      <c r="B28" s="2" t="s">
        <v>601</v>
      </c>
      <c r="G28" s="71"/>
      <c r="H28" s="17"/>
      <c r="N28" s="71"/>
      <c r="O28" s="71"/>
      <c r="P28" s="17"/>
      <c r="V28" s="71"/>
      <c r="W28" s="71"/>
      <c r="X28" s="17"/>
    </row>
    <row r="29" customFormat="false" ht="15" hidden="false" customHeight="false" outlineLevel="0" collapsed="false">
      <c r="B29" s="2" t="s">
        <v>602</v>
      </c>
      <c r="G29" s="71"/>
      <c r="H29" s="17"/>
      <c r="N29" s="71"/>
      <c r="O29" s="71"/>
      <c r="P29" s="17"/>
      <c r="V29" s="71"/>
      <c r="W29" s="71"/>
      <c r="X29" s="17"/>
    </row>
    <row r="30" customFormat="false" ht="15" hidden="false" customHeight="false" outlineLevel="0" collapsed="false">
      <c r="B30" s="2"/>
      <c r="G30" s="71"/>
      <c r="H30" s="17"/>
      <c r="N30" s="71"/>
      <c r="O30" s="71"/>
      <c r="P30" s="17"/>
      <c r="V30" s="71"/>
      <c r="W30" s="71"/>
      <c r="X30" s="17"/>
    </row>
    <row r="31" customFormat="false" ht="15" hidden="false" customHeight="false" outlineLevel="0" collapsed="false">
      <c r="B31" s="2"/>
      <c r="F31" s="72"/>
      <c r="G31" s="1"/>
      <c r="H31" s="17"/>
      <c r="N31" s="1"/>
      <c r="O31" s="1"/>
      <c r="P31" s="17"/>
      <c r="W31" s="1"/>
      <c r="X31" s="17"/>
    </row>
    <row r="32" customFormat="false" ht="15" hidden="false" customHeight="false" outlineLevel="0" collapsed="false">
      <c r="F32" s="72"/>
      <c r="G32" s="1"/>
      <c r="H32" s="17"/>
      <c r="N32" s="1"/>
      <c r="O32" s="1"/>
      <c r="P32" s="15"/>
      <c r="Q32" s="9"/>
      <c r="R32" s="12" t="s">
        <v>589</v>
      </c>
      <c r="S32" s="73" t="s">
        <v>570</v>
      </c>
      <c r="T32" s="73"/>
      <c r="U32" s="74" t="s">
        <v>571</v>
      </c>
      <c r="V32" s="15" t="s">
        <v>572</v>
      </c>
      <c r="W32" s="15" t="s">
        <v>573</v>
      </c>
      <c r="X32" s="15"/>
    </row>
    <row r="33" customFormat="false" ht="15" hidden="false" customHeight="false" outlineLevel="0" collapsed="false">
      <c r="F33" s="72"/>
      <c r="G33" s="1"/>
      <c r="H33" s="17"/>
      <c r="N33" s="1"/>
      <c r="O33" s="1"/>
      <c r="P33" s="15"/>
      <c r="Q33" s="1"/>
      <c r="R33" s="6" t="s">
        <v>7</v>
      </c>
      <c r="V33" s="72" t="n">
        <f aca="false">SUM(V34:V59)</f>
        <v>0</v>
      </c>
      <c r="W33" s="72"/>
      <c r="X33" s="15"/>
    </row>
    <row r="34" customFormat="false" ht="15" hidden="false" customHeight="false" outlineLevel="0" collapsed="false">
      <c r="F34" s="72"/>
      <c r="G34" s="1"/>
      <c r="H34" s="17"/>
      <c r="N34" s="1"/>
      <c r="O34" s="1"/>
      <c r="P34" s="17"/>
      <c r="W34" s="1"/>
      <c r="X34" s="17"/>
    </row>
    <row r="35" customFormat="false" ht="15" hidden="false" customHeight="false" outlineLevel="0" collapsed="false">
      <c r="F35" s="72"/>
      <c r="G35" s="1"/>
      <c r="H35" s="17"/>
      <c r="N35" s="1"/>
      <c r="O35" s="1"/>
      <c r="P35" s="17"/>
      <c r="W35" s="1"/>
      <c r="X35" s="17"/>
    </row>
    <row r="36" customFormat="false" ht="15" hidden="false" customHeight="false" outlineLevel="0" collapsed="false">
      <c r="F36" s="72"/>
      <c r="G36" s="1"/>
      <c r="H36" s="17"/>
      <c r="N36" s="1"/>
      <c r="O36" s="1"/>
      <c r="P36" s="17"/>
      <c r="W36" s="1"/>
      <c r="X36" s="17"/>
    </row>
    <row r="37" customFormat="false" ht="15" hidden="false" customHeight="false" outlineLevel="0" collapsed="false">
      <c r="F37" s="72"/>
      <c r="G37" s="1"/>
      <c r="H37" s="17"/>
      <c r="N37" s="1"/>
      <c r="O37" s="1"/>
      <c r="P37" s="17"/>
      <c r="W37" s="1"/>
      <c r="X37" s="17"/>
    </row>
    <row r="38" customFormat="false" ht="15" hidden="false" customHeight="false" outlineLevel="0" collapsed="false">
      <c r="F38" s="72"/>
      <c r="G38" s="1"/>
      <c r="H38" s="17"/>
      <c r="N38" s="1"/>
      <c r="O38" s="1"/>
      <c r="P38" s="17"/>
      <c r="W38" s="1"/>
      <c r="X38" s="17"/>
    </row>
    <row r="39" customFormat="false" ht="15" hidden="false" customHeight="false" outlineLevel="0" collapsed="false">
      <c r="F39" s="72"/>
      <c r="G39" s="1"/>
      <c r="H39" s="17"/>
      <c r="N39" s="1"/>
      <c r="O39" s="1"/>
      <c r="P39" s="17"/>
      <c r="W39" s="1"/>
      <c r="X39" s="17"/>
    </row>
    <row r="40" customFormat="false" ht="15" hidden="false" customHeight="false" outlineLevel="0" collapsed="false">
      <c r="F40" s="72"/>
      <c r="G40" s="1"/>
      <c r="H40" s="17"/>
      <c r="N40" s="1"/>
      <c r="O40" s="1"/>
      <c r="P40" s="17"/>
      <c r="W40" s="1"/>
      <c r="X40" s="17"/>
    </row>
    <row r="41" customFormat="false" ht="15" hidden="false" customHeight="false" outlineLevel="0" collapsed="false">
      <c r="F41" s="72"/>
      <c r="G41" s="1"/>
      <c r="H41" s="17"/>
      <c r="N41" s="1"/>
      <c r="O41" s="1"/>
      <c r="P41" s="17"/>
      <c r="W41" s="1"/>
      <c r="X41" s="17"/>
    </row>
    <row r="42" customFormat="false" ht="15" hidden="false" customHeight="false" outlineLevel="0" collapsed="false">
      <c r="F42" s="72"/>
      <c r="G42" s="1"/>
      <c r="H42" s="17"/>
      <c r="N42" s="1"/>
      <c r="O42" s="1"/>
      <c r="P42" s="17"/>
      <c r="W42" s="1"/>
      <c r="X42" s="17"/>
    </row>
    <row r="43" customFormat="false" ht="15" hidden="false" customHeight="false" outlineLevel="0" collapsed="false">
      <c r="F43" s="72"/>
      <c r="G43" s="1"/>
      <c r="H43" s="17"/>
      <c r="N43" s="1"/>
      <c r="O43" s="1"/>
      <c r="P43" s="17"/>
      <c r="W43" s="1"/>
      <c r="X43" s="17"/>
    </row>
    <row r="44" customFormat="false" ht="15" hidden="false" customHeight="false" outlineLevel="0" collapsed="false">
      <c r="F44" s="72"/>
      <c r="G44" s="1"/>
      <c r="H44" s="17"/>
      <c r="N44" s="1"/>
      <c r="O44" s="1"/>
      <c r="P44" s="17"/>
      <c r="W44" s="1"/>
      <c r="X44" s="17"/>
    </row>
    <row r="45" customFormat="false" ht="15" hidden="false" customHeight="false" outlineLevel="0" collapsed="false">
      <c r="F45" s="72"/>
      <c r="G45" s="1"/>
      <c r="H45" s="17"/>
      <c r="N45" s="1"/>
      <c r="O45" s="1"/>
      <c r="P45" s="17"/>
      <c r="W45" s="1"/>
      <c r="X45" s="17"/>
    </row>
    <row r="46" customFormat="false" ht="15" hidden="false" customHeight="false" outlineLevel="0" collapsed="false">
      <c r="B46" s="12" t="s">
        <v>603</v>
      </c>
      <c r="C46" s="73" t="s">
        <v>570</v>
      </c>
      <c r="D46" s="73"/>
      <c r="E46" s="74" t="s">
        <v>571</v>
      </c>
      <c r="F46" s="75" t="s">
        <v>572</v>
      </c>
      <c r="G46" s="15" t="s">
        <v>573</v>
      </c>
      <c r="H46" s="15"/>
      <c r="I46" s="9"/>
      <c r="J46" s="12" t="s">
        <v>604</v>
      </c>
      <c r="K46" s="73" t="s">
        <v>570</v>
      </c>
      <c r="L46" s="73"/>
      <c r="M46" s="74" t="s">
        <v>571</v>
      </c>
      <c r="N46" s="15" t="s">
        <v>572</v>
      </c>
      <c r="O46" s="15" t="s">
        <v>573</v>
      </c>
      <c r="P46" s="15"/>
      <c r="Q46" s="9"/>
      <c r="R46" s="12" t="s">
        <v>605</v>
      </c>
      <c r="S46" s="73" t="s">
        <v>570</v>
      </c>
      <c r="T46" s="73"/>
      <c r="U46" s="74" t="s">
        <v>571</v>
      </c>
      <c r="V46" s="15" t="s">
        <v>572</v>
      </c>
      <c r="W46" s="15" t="s">
        <v>573</v>
      </c>
      <c r="X46" s="15"/>
    </row>
    <row r="47" customFormat="false" ht="15" hidden="false" customHeight="false" outlineLevel="0" collapsed="false">
      <c r="B47" s="16" t="s">
        <v>33</v>
      </c>
      <c r="F47" s="72" t="n">
        <f aca="false">SUM(F48:F73)</f>
        <v>190.7</v>
      </c>
      <c r="G47" s="72"/>
      <c r="H47" s="15"/>
      <c r="I47" s="1"/>
      <c r="J47" s="16" t="s">
        <v>34</v>
      </c>
      <c r="N47" s="72" t="n">
        <f aca="false">SUM(N48:N73)</f>
        <v>0</v>
      </c>
      <c r="O47" s="72"/>
      <c r="P47" s="15"/>
      <c r="Q47" s="1"/>
      <c r="R47" s="16" t="s">
        <v>10</v>
      </c>
      <c r="V47" s="72" t="n">
        <f aca="false">SUM(V48:V73)</f>
        <v>0</v>
      </c>
      <c r="W47" s="72"/>
      <c r="X47" s="15"/>
    </row>
    <row r="48" customFormat="false" ht="15" hidden="false" customHeight="false" outlineLevel="0" collapsed="false">
      <c r="B48" s="4" t="s">
        <v>606</v>
      </c>
      <c r="C48" s="69" t="n">
        <v>18805</v>
      </c>
      <c r="E48" s="2" t="s">
        <v>607</v>
      </c>
      <c r="F48" s="71" t="n">
        <v>2.3</v>
      </c>
      <c r="G48" s="3" t="s">
        <v>592</v>
      </c>
      <c r="H48" s="17"/>
      <c r="N48" s="71"/>
      <c r="O48" s="71"/>
      <c r="P48" s="17"/>
      <c r="V48" s="71"/>
      <c r="W48" s="71"/>
      <c r="X48" s="17"/>
    </row>
    <row r="49" customFormat="false" ht="15" hidden="false" customHeight="false" outlineLevel="0" collapsed="false">
      <c r="B49" s="4" t="s">
        <v>608</v>
      </c>
      <c r="C49" s="69" t="n">
        <v>18690</v>
      </c>
      <c r="E49" s="2" t="s">
        <v>607</v>
      </c>
      <c r="F49" s="71" t="n">
        <v>12</v>
      </c>
      <c r="G49" s="3" t="s">
        <v>592</v>
      </c>
      <c r="H49" s="17"/>
      <c r="N49" s="71"/>
      <c r="O49" s="71"/>
      <c r="P49" s="17"/>
      <c r="V49" s="71"/>
      <c r="W49" s="71"/>
      <c r="X49" s="17"/>
    </row>
    <row r="50" customFormat="false" ht="15" hidden="false" customHeight="false" outlineLevel="0" collapsed="false">
      <c r="B50" s="4" t="s">
        <v>609</v>
      </c>
      <c r="C50" s="69" t="n">
        <v>19476</v>
      </c>
      <c r="E50" s="2" t="s">
        <v>610</v>
      </c>
      <c r="F50" s="71" t="n">
        <v>26.7</v>
      </c>
      <c r="G50" s="3" t="s">
        <v>592</v>
      </c>
      <c r="H50" s="17"/>
      <c r="N50" s="71"/>
      <c r="O50" s="71"/>
      <c r="P50" s="17"/>
      <c r="V50" s="71"/>
      <c r="W50" s="71"/>
      <c r="X50" s="17"/>
    </row>
    <row r="51" customFormat="false" ht="15" hidden="false" customHeight="false" outlineLevel="0" collapsed="false">
      <c r="B51" s="4" t="s">
        <v>611</v>
      </c>
      <c r="C51" s="69" t="n">
        <v>19427</v>
      </c>
      <c r="E51" s="2" t="s">
        <v>607</v>
      </c>
      <c r="F51" s="71" t="n">
        <v>149.7</v>
      </c>
      <c r="G51" s="3" t="s">
        <v>592</v>
      </c>
      <c r="H51" s="17"/>
      <c r="N51" s="71"/>
      <c r="O51" s="71"/>
      <c r="P51" s="17"/>
      <c r="V51" s="71"/>
      <c r="W51" s="71"/>
      <c r="X51" s="17"/>
    </row>
    <row r="52" customFormat="false" ht="15" hidden="false" customHeight="false" outlineLevel="0" collapsed="false">
      <c r="B52" s="4" t="s">
        <v>612</v>
      </c>
      <c r="G52" s="71"/>
      <c r="H52" s="17"/>
      <c r="N52" s="71"/>
      <c r="O52" s="71"/>
      <c r="P52" s="17"/>
      <c r="V52" s="71"/>
      <c r="W52" s="71"/>
      <c r="X52" s="17"/>
    </row>
    <row r="53" customFormat="false" ht="15" hidden="false" customHeight="false" outlineLevel="0" collapsed="false">
      <c r="B53" s="4" t="s">
        <v>613</v>
      </c>
      <c r="G53" s="71"/>
      <c r="H53" s="17"/>
      <c r="N53" s="71"/>
      <c r="O53" s="71"/>
      <c r="P53" s="17"/>
      <c r="V53" s="71"/>
      <c r="W53" s="71"/>
      <c r="X53" s="17"/>
    </row>
    <row r="54" customFormat="false" ht="15" hidden="false" customHeight="false" outlineLevel="0" collapsed="false">
      <c r="B54" s="4" t="s">
        <v>614</v>
      </c>
      <c r="G54" s="71"/>
      <c r="H54" s="17"/>
      <c r="N54" s="71"/>
      <c r="O54" s="71"/>
      <c r="P54" s="17"/>
      <c r="V54" s="71"/>
      <c r="W54" s="71"/>
      <c r="X54" s="17"/>
    </row>
    <row r="55" customFormat="false" ht="15" hidden="false" customHeight="false" outlineLevel="0" collapsed="false">
      <c r="B55" s="4" t="s">
        <v>615</v>
      </c>
      <c r="G55" s="71"/>
      <c r="H55" s="17"/>
      <c r="N55" s="71"/>
      <c r="O55" s="71"/>
      <c r="P55" s="17"/>
      <c r="V55" s="71"/>
      <c r="W55" s="71"/>
      <c r="X55" s="17"/>
    </row>
    <row r="56" customFormat="false" ht="15" hidden="false" customHeight="false" outlineLevel="0" collapsed="false">
      <c r="B56" s="4" t="s">
        <v>616</v>
      </c>
      <c r="G56" s="71"/>
      <c r="H56" s="17"/>
      <c r="N56" s="71"/>
      <c r="O56" s="71"/>
      <c r="P56" s="17"/>
      <c r="V56" s="71"/>
      <c r="W56" s="71"/>
      <c r="X56" s="17"/>
    </row>
    <row r="57" customFormat="false" ht="15" hidden="false" customHeight="false" outlineLevel="0" collapsed="false">
      <c r="B57" s="4" t="s">
        <v>617</v>
      </c>
      <c r="G57" s="71"/>
      <c r="H57" s="17"/>
      <c r="N57" s="71"/>
      <c r="O57" s="71"/>
      <c r="P57" s="17"/>
      <c r="V57" s="71"/>
      <c r="W57" s="71"/>
      <c r="X57" s="17"/>
    </row>
    <row r="58" customFormat="false" ht="15" hidden="false" customHeight="false" outlineLevel="0" collapsed="false">
      <c r="B58" s="4" t="s">
        <v>618</v>
      </c>
      <c r="G58" s="71"/>
      <c r="H58" s="17"/>
      <c r="N58" s="71"/>
      <c r="O58" s="71"/>
      <c r="P58" s="17"/>
      <c r="V58" s="71"/>
      <c r="W58" s="71"/>
      <c r="X58" s="17"/>
    </row>
    <row r="59" customFormat="false" ht="15" hidden="false" customHeight="false" outlineLevel="0" collapsed="false">
      <c r="G59" s="71"/>
      <c r="H59" s="17"/>
      <c r="N59" s="71"/>
      <c r="O59" s="71"/>
      <c r="P59" s="17"/>
      <c r="V59" s="71"/>
      <c r="W59" s="71"/>
      <c r="X59" s="17"/>
    </row>
    <row r="60" customFormat="false" ht="15" hidden="false" customHeight="false" outlineLevel="0" collapsed="false">
      <c r="G60" s="71"/>
      <c r="H60" s="17"/>
      <c r="N60" s="71"/>
      <c r="O60" s="71"/>
      <c r="P60" s="9"/>
      <c r="Q60" s="9"/>
      <c r="R60" s="12" t="s">
        <v>605</v>
      </c>
      <c r="S60" s="73" t="s">
        <v>570</v>
      </c>
      <c r="T60" s="73"/>
      <c r="U60" s="74" t="s">
        <v>571</v>
      </c>
      <c r="V60" s="15" t="s">
        <v>572</v>
      </c>
      <c r="W60" s="15" t="s">
        <v>573</v>
      </c>
      <c r="X60" s="17"/>
    </row>
    <row r="61" customFormat="false" ht="15" hidden="false" customHeight="false" outlineLevel="0" collapsed="false">
      <c r="G61" s="71"/>
      <c r="H61" s="17"/>
      <c r="N61" s="71"/>
      <c r="O61" s="71"/>
      <c r="P61" s="17"/>
      <c r="Q61" s="1"/>
      <c r="R61" s="16" t="s">
        <v>24</v>
      </c>
      <c r="V61" s="72" t="n">
        <f aca="false">SUM(V62:V87)</f>
        <v>0</v>
      </c>
      <c r="W61" s="72"/>
      <c r="X61" s="17"/>
    </row>
    <row r="62" customFormat="false" ht="15" hidden="false" customHeight="false" outlineLevel="0" collapsed="false">
      <c r="G62" s="71"/>
      <c r="H62" s="17"/>
      <c r="N62" s="71"/>
      <c r="O62" s="71"/>
      <c r="P62" s="17"/>
      <c r="V62" s="71"/>
      <c r="W62" s="71"/>
      <c r="X62" s="17"/>
    </row>
    <row r="63" customFormat="false" ht="15" hidden="false" customHeight="false" outlineLevel="0" collapsed="false">
      <c r="G63" s="71"/>
      <c r="H63" s="17"/>
      <c r="N63" s="71"/>
      <c r="O63" s="71"/>
      <c r="P63" s="17"/>
      <c r="V63" s="71"/>
      <c r="W63" s="71"/>
      <c r="X63" s="17"/>
    </row>
    <row r="64" customFormat="false" ht="15" hidden="false" customHeight="false" outlineLevel="0" collapsed="false">
      <c r="G64" s="71"/>
      <c r="H64" s="17"/>
      <c r="N64" s="71"/>
      <c r="O64" s="71"/>
      <c r="P64" s="17"/>
      <c r="V64" s="71"/>
      <c r="W64" s="71"/>
      <c r="X64" s="17"/>
    </row>
    <row r="65" customFormat="false" ht="15" hidden="false" customHeight="false" outlineLevel="0" collapsed="false">
      <c r="G65" s="71"/>
      <c r="H65" s="17"/>
      <c r="N65" s="71"/>
      <c r="O65" s="71"/>
      <c r="P65" s="17"/>
      <c r="V65" s="71"/>
      <c r="W65" s="71"/>
      <c r="X65" s="17"/>
    </row>
    <row r="66" customFormat="false" ht="15" hidden="false" customHeight="false" outlineLevel="0" collapsed="false">
      <c r="G66" s="71"/>
      <c r="H66" s="17"/>
      <c r="N66" s="71"/>
      <c r="O66" s="71"/>
      <c r="P66" s="17"/>
      <c r="V66" s="71"/>
      <c r="W66" s="71"/>
      <c r="X66" s="17"/>
    </row>
    <row r="67" customFormat="false" ht="15" hidden="false" customHeight="false" outlineLevel="0" collapsed="false">
      <c r="G67" s="71"/>
      <c r="H67" s="17"/>
      <c r="N67" s="71"/>
      <c r="O67" s="71"/>
      <c r="P67" s="17"/>
      <c r="V67" s="71"/>
      <c r="W67" s="71"/>
      <c r="X67" s="17"/>
    </row>
    <row r="68" customFormat="false" ht="15" hidden="false" customHeight="false" outlineLevel="0" collapsed="false">
      <c r="G68" s="71"/>
      <c r="H68" s="17"/>
      <c r="N68" s="71"/>
      <c r="O68" s="71"/>
      <c r="P68" s="17"/>
      <c r="V68" s="71"/>
      <c r="W68" s="71"/>
      <c r="X68" s="17"/>
    </row>
    <row r="69" customFormat="false" ht="15" hidden="false" customHeight="false" outlineLevel="0" collapsed="false">
      <c r="G69" s="71"/>
      <c r="H69" s="17"/>
      <c r="N69" s="71"/>
      <c r="O69" s="71"/>
      <c r="P69" s="17"/>
      <c r="V69" s="71"/>
      <c r="W69" s="71"/>
      <c r="X69" s="17"/>
    </row>
    <row r="70" customFormat="false" ht="15" hidden="false" customHeight="false" outlineLevel="0" collapsed="false">
      <c r="G70" s="71"/>
      <c r="H70" s="17"/>
      <c r="N70" s="71"/>
      <c r="O70" s="71"/>
      <c r="P70" s="17"/>
      <c r="V70" s="71"/>
      <c r="W70" s="71"/>
      <c r="X70" s="17"/>
    </row>
    <row r="71" customFormat="false" ht="15" hidden="false" customHeight="false" outlineLevel="0" collapsed="false">
      <c r="G71" s="71"/>
      <c r="H71" s="17"/>
      <c r="N71" s="71"/>
      <c r="O71" s="71"/>
      <c r="P71" s="17"/>
      <c r="V71" s="71"/>
      <c r="W71" s="71"/>
      <c r="X71" s="17"/>
    </row>
    <row r="72" customFormat="false" ht="15" hidden="false" customHeight="false" outlineLevel="0" collapsed="false">
      <c r="F72" s="72"/>
      <c r="G72" s="1"/>
      <c r="H72" s="17"/>
      <c r="N72" s="1"/>
      <c r="O72" s="1"/>
      <c r="P72" s="17"/>
      <c r="W72" s="1"/>
      <c r="X72" s="17"/>
    </row>
    <row r="73" customFormat="false" ht="15" hidden="false" customHeight="false" outlineLevel="0" collapsed="false">
      <c r="F73" s="72"/>
      <c r="G73" s="1"/>
      <c r="H73" s="17"/>
      <c r="N73" s="1"/>
      <c r="O73" s="1"/>
      <c r="P73" s="17"/>
      <c r="W73" s="1"/>
      <c r="X73" s="17"/>
    </row>
    <row r="74" customFormat="false" ht="15" hidden="false" customHeight="false" outlineLevel="0" collapsed="false">
      <c r="B74" s="12" t="s">
        <v>619</v>
      </c>
      <c r="C74" s="73" t="s">
        <v>570</v>
      </c>
      <c r="D74" s="73"/>
      <c r="E74" s="74" t="s">
        <v>571</v>
      </c>
      <c r="F74" s="75" t="s">
        <v>572</v>
      </c>
      <c r="G74" s="15" t="s">
        <v>573</v>
      </c>
      <c r="H74" s="15"/>
      <c r="I74" s="9"/>
      <c r="J74" s="12" t="s">
        <v>620</v>
      </c>
      <c r="K74" s="73" t="s">
        <v>570</v>
      </c>
      <c r="L74" s="73"/>
      <c r="M74" s="74" t="s">
        <v>571</v>
      </c>
      <c r="N74" s="15" t="s">
        <v>572</v>
      </c>
      <c r="O74" s="15" t="s">
        <v>573</v>
      </c>
      <c r="P74" s="15"/>
      <c r="Q74" s="9"/>
      <c r="R74" s="12" t="s">
        <v>621</v>
      </c>
      <c r="S74" s="73" t="s">
        <v>570</v>
      </c>
      <c r="T74" s="73"/>
      <c r="U74" s="74" t="s">
        <v>571</v>
      </c>
      <c r="V74" s="15" t="s">
        <v>572</v>
      </c>
      <c r="W74" s="15" t="s">
        <v>573</v>
      </c>
      <c r="X74" s="15"/>
    </row>
    <row r="75" customFormat="false" ht="15" hidden="false" customHeight="false" outlineLevel="0" collapsed="false">
      <c r="B75" s="16" t="s">
        <v>34</v>
      </c>
      <c r="F75" s="72" t="n">
        <f aca="false">SUM(F76:F101)</f>
        <v>3045.3</v>
      </c>
      <c r="G75" s="72"/>
      <c r="H75" s="15"/>
      <c r="I75" s="1"/>
      <c r="J75" s="16" t="s">
        <v>40</v>
      </c>
      <c r="N75" s="72" t="n">
        <f aca="false">SUM(N76:N101)</f>
        <v>0</v>
      </c>
      <c r="O75" s="72"/>
      <c r="P75" s="15"/>
      <c r="Q75" s="1"/>
      <c r="R75" s="16" t="s">
        <v>10</v>
      </c>
      <c r="V75" s="72" t="n">
        <f aca="false">SUM(V76:V101)</f>
        <v>0</v>
      </c>
      <c r="W75" s="72"/>
      <c r="X75" s="15"/>
    </row>
    <row r="76" customFormat="false" ht="15" hidden="false" customHeight="false" outlineLevel="0" collapsed="false">
      <c r="B76" s="4" t="s">
        <v>622</v>
      </c>
      <c r="C76" s="69" t="n">
        <v>20268</v>
      </c>
      <c r="E76" s="2" t="s">
        <v>623</v>
      </c>
      <c r="F76" s="71" t="n">
        <v>955</v>
      </c>
      <c r="G76" s="3" t="s">
        <v>592</v>
      </c>
      <c r="H76" s="17"/>
      <c r="O76" s="71"/>
      <c r="P76" s="17"/>
      <c r="W76" s="71"/>
      <c r="X76" s="17"/>
    </row>
    <row r="77" customFormat="false" ht="15" hidden="false" customHeight="false" outlineLevel="0" collapsed="false">
      <c r="B77" s="4" t="s">
        <v>624</v>
      </c>
      <c r="C77" s="69" t="n">
        <v>19399</v>
      </c>
      <c r="E77" s="2" t="s">
        <v>623</v>
      </c>
      <c r="F77" s="71" t="n">
        <v>755.7</v>
      </c>
      <c r="G77" s="3" t="s">
        <v>592</v>
      </c>
      <c r="H77" s="17"/>
      <c r="O77" s="71"/>
      <c r="P77" s="17"/>
      <c r="W77" s="71"/>
      <c r="X77" s="17"/>
    </row>
    <row r="78" customFormat="false" ht="15" hidden="false" customHeight="false" outlineLevel="0" collapsed="false">
      <c r="B78" s="4" t="s">
        <v>625</v>
      </c>
      <c r="C78" s="69" t="n">
        <v>19798</v>
      </c>
      <c r="E78" s="2" t="s">
        <v>623</v>
      </c>
      <c r="F78" s="71" t="n">
        <v>644.7</v>
      </c>
      <c r="G78" s="3" t="s">
        <v>592</v>
      </c>
      <c r="H78" s="17"/>
      <c r="O78" s="71"/>
      <c r="P78" s="17"/>
      <c r="W78" s="71"/>
      <c r="X78" s="17"/>
    </row>
    <row r="79" customFormat="false" ht="15" hidden="false" customHeight="false" outlineLevel="0" collapsed="false">
      <c r="B79" s="4" t="s">
        <v>626</v>
      </c>
      <c r="C79" s="69" t="n">
        <v>19038</v>
      </c>
      <c r="E79" s="2" t="s">
        <v>623</v>
      </c>
      <c r="F79" s="71" t="n">
        <v>287.7</v>
      </c>
      <c r="G79" s="3" t="s">
        <v>592</v>
      </c>
      <c r="H79" s="17"/>
      <c r="O79" s="71"/>
      <c r="P79" s="17"/>
      <c r="W79" s="71"/>
      <c r="X79" s="17"/>
    </row>
    <row r="80" customFormat="false" ht="15" hidden="false" customHeight="false" outlineLevel="0" collapsed="false">
      <c r="B80" s="4" t="s">
        <v>627</v>
      </c>
      <c r="C80" s="69" t="n">
        <v>19772</v>
      </c>
      <c r="E80" s="2" t="s">
        <v>628</v>
      </c>
      <c r="F80" s="71" t="n">
        <v>144.3</v>
      </c>
      <c r="G80" s="3" t="s">
        <v>592</v>
      </c>
      <c r="H80" s="17"/>
      <c r="O80" s="71"/>
      <c r="P80" s="17"/>
      <c r="W80" s="71"/>
      <c r="X80" s="17"/>
    </row>
    <row r="81" customFormat="false" ht="15" hidden="false" customHeight="false" outlineLevel="0" collapsed="false">
      <c r="B81" s="4" t="s">
        <v>629</v>
      </c>
      <c r="C81" s="69" t="n">
        <v>19780</v>
      </c>
      <c r="E81" s="2" t="s">
        <v>623</v>
      </c>
      <c r="F81" s="71" t="n">
        <v>119.3</v>
      </c>
      <c r="G81" s="3" t="s">
        <v>592</v>
      </c>
      <c r="H81" s="17"/>
      <c r="O81" s="71"/>
      <c r="P81" s="17"/>
      <c r="W81" s="71"/>
      <c r="X81" s="17"/>
    </row>
    <row r="82" customFormat="false" ht="15" hidden="false" customHeight="false" outlineLevel="0" collapsed="false">
      <c r="B82" s="4" t="s">
        <v>630</v>
      </c>
      <c r="C82" s="69" t="s">
        <v>631</v>
      </c>
      <c r="E82" s="2"/>
      <c r="F82" s="71" t="n">
        <v>96.3</v>
      </c>
      <c r="G82" s="3" t="s">
        <v>592</v>
      </c>
      <c r="H82" s="17"/>
      <c r="O82" s="71"/>
      <c r="P82" s="17"/>
      <c r="W82" s="71"/>
      <c r="X82" s="17"/>
    </row>
    <row r="83" customFormat="false" ht="15" hidden="false" customHeight="false" outlineLevel="0" collapsed="false">
      <c r="B83" s="4" t="s">
        <v>632</v>
      </c>
      <c r="C83" s="69" t="n">
        <v>19299</v>
      </c>
      <c r="E83" s="2" t="s">
        <v>623</v>
      </c>
      <c r="F83" s="71" t="n">
        <v>40.3</v>
      </c>
      <c r="G83" s="3" t="s">
        <v>592</v>
      </c>
      <c r="H83" s="17"/>
      <c r="O83" s="71"/>
      <c r="P83" s="17"/>
      <c r="W83" s="71"/>
      <c r="X83" s="17"/>
    </row>
    <row r="84" customFormat="false" ht="15" hidden="false" customHeight="false" outlineLevel="0" collapsed="false">
      <c r="B84" s="4" t="s">
        <v>633</v>
      </c>
      <c r="E84" s="2"/>
      <c r="F84" s="71" t="n">
        <v>2</v>
      </c>
      <c r="G84" s="3" t="s">
        <v>592</v>
      </c>
      <c r="H84" s="17"/>
      <c r="O84" s="71"/>
      <c r="P84" s="17"/>
      <c r="W84" s="71"/>
      <c r="X84" s="17"/>
    </row>
    <row r="85" customFormat="false" ht="15" hidden="false" customHeight="false" outlineLevel="0" collapsed="false">
      <c r="B85" s="4" t="s">
        <v>634</v>
      </c>
      <c r="G85" s="71"/>
      <c r="H85" s="17"/>
      <c r="O85" s="71"/>
      <c r="P85" s="17"/>
      <c r="W85" s="71"/>
      <c r="X85" s="17"/>
    </row>
    <row r="86" customFormat="false" ht="15" hidden="false" customHeight="false" outlineLevel="0" collapsed="false">
      <c r="B86" s="4" t="s">
        <v>635</v>
      </c>
      <c r="G86" s="71"/>
      <c r="H86" s="17"/>
      <c r="O86" s="71"/>
      <c r="P86" s="17"/>
      <c r="W86" s="71"/>
      <c r="X86" s="17"/>
    </row>
    <row r="87" customFormat="false" ht="15" hidden="false" customHeight="false" outlineLevel="0" collapsed="false">
      <c r="G87" s="71"/>
      <c r="H87" s="17"/>
      <c r="O87" s="71"/>
      <c r="P87" s="17"/>
      <c r="W87" s="71"/>
      <c r="X87" s="17"/>
    </row>
    <row r="88" customFormat="false" ht="15" hidden="false" customHeight="false" outlineLevel="0" collapsed="false">
      <c r="G88" s="71"/>
      <c r="H88" s="17"/>
      <c r="O88" s="71"/>
      <c r="P88" s="17"/>
      <c r="Q88" s="9"/>
      <c r="R88" s="12" t="s">
        <v>621</v>
      </c>
      <c r="S88" s="73" t="s">
        <v>570</v>
      </c>
      <c r="T88" s="73"/>
      <c r="U88" s="74" t="s">
        <v>571</v>
      </c>
      <c r="V88" s="15" t="s">
        <v>572</v>
      </c>
      <c r="W88" s="15" t="s">
        <v>573</v>
      </c>
      <c r="X88" s="17"/>
    </row>
    <row r="89" customFormat="false" ht="15" hidden="false" customHeight="false" outlineLevel="0" collapsed="false">
      <c r="G89" s="71"/>
      <c r="H89" s="17"/>
      <c r="O89" s="71"/>
      <c r="P89" s="17"/>
      <c r="R89" s="16" t="s">
        <v>13</v>
      </c>
      <c r="V89" s="72" t="n">
        <f aca="false">SUM(V90:V115)</f>
        <v>0</v>
      </c>
      <c r="W89" s="71"/>
      <c r="X89" s="17"/>
    </row>
    <row r="90" customFormat="false" ht="15" hidden="false" customHeight="false" outlineLevel="0" collapsed="false">
      <c r="G90" s="71"/>
      <c r="H90" s="17"/>
      <c r="O90" s="71"/>
      <c r="P90" s="17"/>
      <c r="W90" s="71"/>
      <c r="X90" s="17"/>
    </row>
    <row r="91" customFormat="false" ht="15" hidden="false" customHeight="false" outlineLevel="0" collapsed="false">
      <c r="G91" s="71"/>
      <c r="H91" s="17"/>
      <c r="O91" s="71"/>
      <c r="P91" s="17"/>
      <c r="W91" s="71"/>
      <c r="X91" s="17"/>
    </row>
    <row r="92" customFormat="false" ht="15" hidden="false" customHeight="false" outlineLevel="0" collapsed="false">
      <c r="G92" s="71"/>
      <c r="H92" s="17"/>
      <c r="O92" s="71"/>
      <c r="P92" s="17"/>
      <c r="W92" s="71"/>
      <c r="X92" s="17"/>
    </row>
    <row r="93" customFormat="false" ht="15" hidden="false" customHeight="false" outlineLevel="0" collapsed="false">
      <c r="G93" s="71"/>
      <c r="H93" s="17"/>
      <c r="O93" s="71"/>
      <c r="P93" s="17"/>
      <c r="W93" s="71"/>
      <c r="X93" s="17"/>
    </row>
    <row r="94" customFormat="false" ht="15" hidden="false" customHeight="false" outlineLevel="0" collapsed="false">
      <c r="G94" s="71"/>
      <c r="H94" s="17"/>
      <c r="O94" s="71"/>
      <c r="P94" s="17"/>
      <c r="W94" s="71"/>
      <c r="X94" s="17"/>
    </row>
    <row r="95" customFormat="false" ht="15" hidden="false" customHeight="false" outlineLevel="0" collapsed="false">
      <c r="G95" s="71"/>
      <c r="H95" s="17"/>
      <c r="O95" s="71"/>
      <c r="P95" s="17"/>
      <c r="W95" s="71"/>
      <c r="X95" s="17"/>
    </row>
    <row r="96" customFormat="false" ht="15" hidden="false" customHeight="false" outlineLevel="0" collapsed="false">
      <c r="G96" s="71"/>
      <c r="H96" s="17"/>
      <c r="O96" s="71"/>
      <c r="P96" s="17"/>
      <c r="W96" s="71"/>
      <c r="X96" s="17"/>
    </row>
    <row r="97" customFormat="false" ht="15" hidden="false" customHeight="false" outlineLevel="0" collapsed="false">
      <c r="G97" s="71"/>
      <c r="H97" s="17"/>
      <c r="O97" s="71"/>
      <c r="P97" s="17"/>
      <c r="W97" s="71"/>
      <c r="X97" s="17"/>
    </row>
    <row r="98" customFormat="false" ht="15" hidden="false" customHeight="false" outlineLevel="0" collapsed="false">
      <c r="G98" s="71"/>
      <c r="H98" s="17"/>
      <c r="O98" s="71"/>
      <c r="P98" s="17"/>
      <c r="W98" s="71"/>
      <c r="X98" s="17"/>
    </row>
    <row r="99" customFormat="false" ht="15" hidden="false" customHeight="false" outlineLevel="0" collapsed="false">
      <c r="G99" s="71"/>
      <c r="H99" s="17"/>
      <c r="O99" s="71"/>
      <c r="P99" s="17"/>
      <c r="W99" s="71"/>
      <c r="X99" s="17"/>
    </row>
    <row r="100" customFormat="false" ht="15" hidden="false" customHeight="false" outlineLevel="0" collapsed="false">
      <c r="F100" s="72"/>
      <c r="G100" s="1"/>
      <c r="H100" s="17"/>
      <c r="O100" s="1"/>
      <c r="P100" s="17"/>
      <c r="W100" s="1"/>
      <c r="X100" s="17"/>
    </row>
    <row r="101" customFormat="false" ht="15" hidden="false" customHeight="false" outlineLevel="0" collapsed="false">
      <c r="F101" s="72"/>
      <c r="G101" s="1"/>
      <c r="H101" s="17"/>
      <c r="O101" s="1"/>
      <c r="P101" s="17"/>
      <c r="W101" s="1"/>
      <c r="X101" s="17"/>
    </row>
    <row r="102" customFormat="false" ht="15" hidden="false" customHeight="false" outlineLevel="0" collapsed="false">
      <c r="B102" s="12" t="s">
        <v>636</v>
      </c>
      <c r="C102" s="73" t="s">
        <v>570</v>
      </c>
      <c r="D102" s="73"/>
      <c r="E102" s="74" t="s">
        <v>571</v>
      </c>
      <c r="F102" s="75" t="s">
        <v>572</v>
      </c>
      <c r="G102" s="15" t="s">
        <v>573</v>
      </c>
      <c r="H102" s="15"/>
      <c r="I102" s="9"/>
      <c r="J102" s="12" t="s">
        <v>637</v>
      </c>
      <c r="K102" s="73" t="s">
        <v>570</v>
      </c>
      <c r="L102" s="73"/>
      <c r="M102" s="74" t="s">
        <v>571</v>
      </c>
      <c r="N102" s="15" t="s">
        <v>572</v>
      </c>
      <c r="O102" s="15" t="s">
        <v>573</v>
      </c>
      <c r="P102" s="15"/>
      <c r="Q102" s="9"/>
      <c r="R102" s="12" t="s">
        <v>638</v>
      </c>
      <c r="S102" s="73" t="s">
        <v>570</v>
      </c>
      <c r="T102" s="73"/>
      <c r="U102" s="74" t="s">
        <v>571</v>
      </c>
      <c r="V102" s="15" t="s">
        <v>572</v>
      </c>
      <c r="W102" s="15" t="s">
        <v>573</v>
      </c>
      <c r="X102" s="15"/>
    </row>
    <row r="103" customFormat="false" ht="15" hidden="false" customHeight="false" outlineLevel="0" collapsed="false">
      <c r="B103" s="16" t="s">
        <v>34</v>
      </c>
      <c r="F103" s="72" t="n">
        <f aca="false">SUM(F104:F125)</f>
        <v>2841.3</v>
      </c>
      <c r="G103" s="72"/>
      <c r="H103" s="15"/>
      <c r="I103" s="1"/>
      <c r="J103" s="6" t="s">
        <v>7</v>
      </c>
      <c r="N103" s="72" t="n">
        <f aca="false">SUM(N104:N125)</f>
        <v>0</v>
      </c>
      <c r="O103" s="72"/>
      <c r="P103" s="15"/>
      <c r="Q103" s="1"/>
      <c r="R103" s="16" t="s">
        <v>33</v>
      </c>
      <c r="V103" s="72" t="n">
        <f aca="false">SUM(V104:V125)</f>
        <v>0</v>
      </c>
      <c r="W103" s="72"/>
      <c r="X103" s="15"/>
    </row>
    <row r="104" customFormat="false" ht="15" hidden="false" customHeight="false" outlineLevel="0" collapsed="false">
      <c r="B104" s="4" t="s">
        <v>622</v>
      </c>
      <c r="C104" s="69" t="n">
        <v>20268</v>
      </c>
      <c r="E104" s="2" t="s">
        <v>623</v>
      </c>
      <c r="F104" s="71" t="n">
        <v>955</v>
      </c>
      <c r="G104" s="3" t="s">
        <v>592</v>
      </c>
      <c r="H104" s="17"/>
      <c r="N104" s="71"/>
      <c r="O104" s="71"/>
      <c r="P104" s="17"/>
      <c r="V104" s="71"/>
      <c r="W104" s="71"/>
      <c r="X104" s="17"/>
    </row>
    <row r="105" customFormat="false" ht="15" hidden="false" customHeight="false" outlineLevel="0" collapsed="false">
      <c r="B105" s="4" t="s">
        <v>624</v>
      </c>
      <c r="C105" s="69" t="n">
        <v>19399</v>
      </c>
      <c r="E105" s="2" t="s">
        <v>623</v>
      </c>
      <c r="F105" s="71" t="n">
        <v>755.7</v>
      </c>
      <c r="G105" s="3" t="s">
        <v>592</v>
      </c>
      <c r="H105" s="17"/>
      <c r="N105" s="71"/>
      <c r="O105" s="71"/>
      <c r="P105" s="17"/>
      <c r="V105" s="71"/>
      <c r="W105" s="71"/>
      <c r="X105" s="17"/>
    </row>
    <row r="106" customFormat="false" ht="15" hidden="false" customHeight="false" outlineLevel="0" collapsed="false">
      <c r="B106" s="4" t="s">
        <v>625</v>
      </c>
      <c r="C106" s="69" t="n">
        <v>19798</v>
      </c>
      <c r="E106" s="2" t="s">
        <v>623</v>
      </c>
      <c r="F106" s="71" t="n">
        <v>644.7</v>
      </c>
      <c r="G106" s="3" t="s">
        <v>592</v>
      </c>
      <c r="H106" s="17"/>
      <c r="N106" s="71"/>
      <c r="O106" s="71"/>
      <c r="P106" s="17"/>
      <c r="V106" s="71"/>
      <c r="W106" s="71"/>
      <c r="X106" s="17"/>
    </row>
    <row r="107" customFormat="false" ht="15" hidden="false" customHeight="false" outlineLevel="0" collapsed="false">
      <c r="B107" s="4" t="s">
        <v>627</v>
      </c>
      <c r="C107" s="69" t="n">
        <v>19772</v>
      </c>
      <c r="E107" s="2" t="s">
        <v>628</v>
      </c>
      <c r="F107" s="71" t="n">
        <v>144.3</v>
      </c>
      <c r="G107" s="3" t="s">
        <v>592</v>
      </c>
      <c r="H107" s="17"/>
      <c r="N107" s="71"/>
      <c r="O107" s="71"/>
      <c r="P107" s="17"/>
      <c r="V107" s="71"/>
      <c r="W107" s="71"/>
      <c r="X107" s="17"/>
    </row>
    <row r="108" customFormat="false" ht="15" hidden="false" customHeight="false" outlineLevel="0" collapsed="false">
      <c r="B108" s="4" t="s">
        <v>639</v>
      </c>
      <c r="C108" s="69" t="n">
        <v>19892</v>
      </c>
      <c r="E108" s="2" t="s">
        <v>623</v>
      </c>
      <c r="F108" s="71" t="n">
        <v>119.7</v>
      </c>
      <c r="G108" s="3" t="s">
        <v>592</v>
      </c>
      <c r="H108" s="17"/>
      <c r="N108" s="71"/>
      <c r="O108" s="71"/>
      <c r="P108" s="17"/>
      <c r="V108" s="71"/>
      <c r="W108" s="71"/>
      <c r="X108" s="17"/>
    </row>
    <row r="109" customFormat="false" ht="15" hidden="false" customHeight="false" outlineLevel="0" collapsed="false">
      <c r="B109" s="4" t="s">
        <v>629</v>
      </c>
      <c r="C109" s="69" t="n">
        <v>19780</v>
      </c>
      <c r="E109" s="2" t="s">
        <v>623</v>
      </c>
      <c r="F109" s="71" t="n">
        <v>119.3</v>
      </c>
      <c r="G109" s="3" t="s">
        <v>592</v>
      </c>
      <c r="H109" s="17"/>
      <c r="N109" s="71"/>
      <c r="O109" s="71"/>
      <c r="P109" s="17"/>
      <c r="V109" s="71"/>
      <c r="W109" s="71"/>
      <c r="X109" s="17"/>
    </row>
    <row r="110" customFormat="false" ht="15" hidden="false" customHeight="false" outlineLevel="0" collapsed="false">
      <c r="B110" s="4" t="s">
        <v>640</v>
      </c>
      <c r="C110" s="69" t="n">
        <v>19928</v>
      </c>
      <c r="E110" s="2" t="s">
        <v>641</v>
      </c>
      <c r="F110" s="71" t="n">
        <v>59.3</v>
      </c>
      <c r="G110" s="3" t="s">
        <v>592</v>
      </c>
      <c r="H110" s="17"/>
      <c r="N110" s="71"/>
      <c r="O110" s="71"/>
      <c r="P110" s="17"/>
      <c r="V110" s="71"/>
      <c r="W110" s="71"/>
      <c r="X110" s="17"/>
    </row>
    <row r="111" customFormat="false" ht="15" hidden="false" customHeight="false" outlineLevel="0" collapsed="false">
      <c r="B111" s="4" t="s">
        <v>642</v>
      </c>
      <c r="C111" s="69" t="n">
        <v>19942</v>
      </c>
      <c r="E111" s="2" t="s">
        <v>623</v>
      </c>
      <c r="F111" s="71" t="n">
        <v>41.3</v>
      </c>
      <c r="G111" s="3" t="s">
        <v>592</v>
      </c>
      <c r="H111" s="17"/>
      <c r="N111" s="71"/>
      <c r="O111" s="71"/>
      <c r="P111" s="17"/>
      <c r="V111" s="71"/>
      <c r="W111" s="71"/>
      <c r="X111" s="17"/>
    </row>
    <row r="112" customFormat="false" ht="15" hidden="false" customHeight="false" outlineLevel="0" collapsed="false">
      <c r="B112" s="4" t="s">
        <v>633</v>
      </c>
      <c r="E112" s="2"/>
      <c r="F112" s="71" t="n">
        <v>2</v>
      </c>
      <c r="G112" s="3" t="s">
        <v>592</v>
      </c>
      <c r="H112" s="17"/>
      <c r="N112" s="71"/>
      <c r="O112" s="71"/>
      <c r="P112" s="17"/>
      <c r="V112" s="71"/>
      <c r="W112" s="71"/>
      <c r="X112" s="17"/>
    </row>
    <row r="113" customFormat="false" ht="15" hidden="false" customHeight="false" outlineLevel="0" collapsed="false">
      <c r="B113" s="4" t="s">
        <v>643</v>
      </c>
      <c r="G113" s="71"/>
      <c r="H113" s="17"/>
      <c r="N113" s="71"/>
      <c r="O113" s="71"/>
      <c r="P113" s="17"/>
      <c r="V113" s="71"/>
      <c r="W113" s="71"/>
      <c r="X113" s="17"/>
    </row>
    <row r="114" customFormat="false" ht="15" hidden="false" customHeight="false" outlineLevel="0" collapsed="false">
      <c r="B114" s="4" t="s">
        <v>635</v>
      </c>
      <c r="G114" s="71"/>
      <c r="H114" s="17"/>
      <c r="N114" s="71"/>
      <c r="O114" s="71"/>
      <c r="P114" s="17"/>
      <c r="V114" s="71"/>
      <c r="W114" s="71"/>
      <c r="X114" s="17"/>
    </row>
    <row r="115" customFormat="false" ht="15" hidden="false" customHeight="false" outlineLevel="0" collapsed="false">
      <c r="B115" s="4" t="s">
        <v>644</v>
      </c>
      <c r="G115" s="71"/>
      <c r="H115" s="17"/>
      <c r="N115" s="71"/>
      <c r="O115" s="71"/>
      <c r="P115" s="15"/>
      <c r="Q115" s="9"/>
      <c r="R115" s="12" t="s">
        <v>638</v>
      </c>
      <c r="S115" s="73" t="s">
        <v>570</v>
      </c>
      <c r="T115" s="73"/>
      <c r="U115" s="74" t="s">
        <v>571</v>
      </c>
      <c r="V115" s="15" t="s">
        <v>572</v>
      </c>
      <c r="W115" s="15" t="s">
        <v>573</v>
      </c>
      <c r="X115" s="17"/>
    </row>
    <row r="116" customFormat="false" ht="15" hidden="false" customHeight="false" outlineLevel="0" collapsed="false">
      <c r="G116" s="71"/>
      <c r="H116" s="17"/>
      <c r="N116" s="71"/>
      <c r="O116" s="71"/>
      <c r="P116" s="17"/>
      <c r="R116" s="16" t="s">
        <v>10</v>
      </c>
      <c r="V116" s="72" t="n">
        <f aca="false">SUM(V117:V138)</f>
        <v>0</v>
      </c>
      <c r="W116" s="71"/>
      <c r="X116" s="17"/>
    </row>
    <row r="117" customFormat="false" ht="15" hidden="false" customHeight="false" outlineLevel="0" collapsed="false">
      <c r="G117" s="71"/>
      <c r="H117" s="17"/>
      <c r="N117" s="71"/>
      <c r="O117" s="71"/>
      <c r="P117" s="17"/>
      <c r="V117" s="71"/>
      <c r="W117" s="71"/>
      <c r="X117" s="17"/>
    </row>
    <row r="118" customFormat="false" ht="15" hidden="false" customHeight="false" outlineLevel="0" collapsed="false">
      <c r="G118" s="71"/>
      <c r="H118" s="17"/>
      <c r="N118" s="71"/>
      <c r="O118" s="71"/>
      <c r="P118" s="17"/>
      <c r="V118" s="71"/>
      <c r="W118" s="71"/>
      <c r="X118" s="17"/>
    </row>
    <row r="119" customFormat="false" ht="15" hidden="false" customHeight="false" outlineLevel="0" collapsed="false">
      <c r="G119" s="71"/>
      <c r="H119" s="17"/>
      <c r="N119" s="71"/>
      <c r="O119" s="71"/>
      <c r="P119" s="17"/>
      <c r="V119" s="71"/>
      <c r="W119" s="71"/>
      <c r="X119" s="17"/>
    </row>
    <row r="120" customFormat="false" ht="15" hidden="false" customHeight="false" outlineLevel="0" collapsed="false">
      <c r="G120" s="71"/>
      <c r="H120" s="17"/>
      <c r="N120" s="71"/>
      <c r="O120" s="71"/>
      <c r="P120" s="17"/>
      <c r="V120" s="71"/>
      <c r="W120" s="71"/>
      <c r="X120" s="17"/>
    </row>
    <row r="121" customFormat="false" ht="15" hidden="false" customHeight="false" outlineLevel="0" collapsed="false">
      <c r="G121" s="71"/>
      <c r="H121" s="17"/>
      <c r="N121" s="71"/>
      <c r="O121" s="71"/>
      <c r="P121" s="17"/>
      <c r="V121" s="71"/>
      <c r="W121" s="71"/>
      <c r="X121" s="17"/>
    </row>
    <row r="122" customFormat="false" ht="15" hidden="false" customHeight="false" outlineLevel="0" collapsed="false">
      <c r="G122" s="71"/>
      <c r="H122" s="17"/>
      <c r="N122" s="71"/>
      <c r="O122" s="71"/>
      <c r="P122" s="17"/>
      <c r="V122" s="71"/>
      <c r="W122" s="71"/>
      <c r="X122" s="17"/>
    </row>
    <row r="123" customFormat="false" ht="15" hidden="false" customHeight="false" outlineLevel="0" collapsed="false">
      <c r="G123" s="71"/>
      <c r="H123" s="17"/>
      <c r="N123" s="71"/>
      <c r="O123" s="71"/>
      <c r="P123" s="17"/>
      <c r="V123" s="71"/>
      <c r="W123" s="71"/>
      <c r="X123" s="17"/>
    </row>
    <row r="124" customFormat="false" ht="15" hidden="false" customHeight="false" outlineLevel="0" collapsed="false">
      <c r="G124" s="71"/>
      <c r="H124" s="17"/>
      <c r="N124" s="71"/>
      <c r="O124" s="71"/>
      <c r="P124" s="17"/>
      <c r="V124" s="71"/>
      <c r="W124" s="71"/>
      <c r="X124" s="17"/>
    </row>
    <row r="125" customFormat="false" ht="15" hidden="false" customHeight="false" outlineLevel="0" collapsed="false">
      <c r="G125" s="71"/>
      <c r="H125" s="17"/>
      <c r="N125" s="71"/>
      <c r="O125" s="71"/>
      <c r="P125" s="17"/>
      <c r="V125" s="71"/>
      <c r="W125" s="71"/>
      <c r="X125" s="17"/>
    </row>
    <row r="126" customFormat="false" ht="15" hidden="false" customHeight="false" outlineLevel="0" collapsed="false">
      <c r="B126" s="12" t="s">
        <v>645</v>
      </c>
      <c r="C126" s="73" t="s">
        <v>570</v>
      </c>
      <c r="D126" s="73"/>
      <c r="E126" s="74" t="s">
        <v>571</v>
      </c>
      <c r="F126" s="75" t="s">
        <v>572</v>
      </c>
      <c r="G126" s="15" t="s">
        <v>573</v>
      </c>
      <c r="H126" s="15"/>
      <c r="I126" s="9"/>
      <c r="J126" s="12" t="s">
        <v>646</v>
      </c>
      <c r="K126" s="73" t="s">
        <v>570</v>
      </c>
      <c r="L126" s="73"/>
      <c r="M126" s="74" t="s">
        <v>571</v>
      </c>
      <c r="N126" s="15" t="s">
        <v>572</v>
      </c>
      <c r="O126" s="15" t="s">
        <v>573</v>
      </c>
      <c r="P126" s="15"/>
      <c r="Q126" s="9"/>
      <c r="R126" s="12" t="s">
        <v>647</v>
      </c>
      <c r="S126" s="73" t="s">
        <v>570</v>
      </c>
      <c r="T126" s="73"/>
      <c r="U126" s="74" t="s">
        <v>571</v>
      </c>
      <c r="V126" s="15" t="s">
        <v>572</v>
      </c>
      <c r="W126" s="15" t="s">
        <v>573</v>
      </c>
      <c r="X126" s="15"/>
    </row>
    <row r="127" customFormat="false" ht="15" hidden="false" customHeight="false" outlineLevel="0" collapsed="false">
      <c r="B127" s="16" t="s">
        <v>34</v>
      </c>
      <c r="F127" s="72" t="n">
        <f aca="false">SUM(F128:F141)+0.1</f>
        <v>2207.7</v>
      </c>
      <c r="G127" s="72"/>
      <c r="H127" s="15"/>
      <c r="I127" s="1"/>
      <c r="J127" s="16" t="s">
        <v>13</v>
      </c>
      <c r="N127" s="72" t="n">
        <f aca="false">SUM(N128:N141)</f>
        <v>0</v>
      </c>
      <c r="O127" s="72"/>
      <c r="P127" s="15"/>
      <c r="Q127" s="1"/>
      <c r="R127" s="16" t="s">
        <v>8</v>
      </c>
      <c r="V127" s="72" t="n">
        <f aca="false">SUM(V128:V140)</f>
        <v>0</v>
      </c>
      <c r="W127" s="72"/>
      <c r="X127" s="15"/>
    </row>
    <row r="128" customFormat="false" ht="15" hidden="false" customHeight="false" outlineLevel="0" collapsed="false">
      <c r="B128" s="4" t="s">
        <v>627</v>
      </c>
      <c r="C128" s="69" t="n">
        <v>19772</v>
      </c>
      <c r="E128" s="2" t="s">
        <v>628</v>
      </c>
      <c r="F128" s="71" t="n">
        <v>144.3</v>
      </c>
      <c r="G128" s="3" t="s">
        <v>592</v>
      </c>
      <c r="H128" s="17"/>
      <c r="O128" s="71"/>
      <c r="P128" s="17"/>
      <c r="W128" s="71"/>
      <c r="X128" s="17"/>
    </row>
    <row r="129" customFormat="false" ht="15" hidden="false" customHeight="false" outlineLevel="0" collapsed="false">
      <c r="B129" s="4" t="s">
        <v>640</v>
      </c>
      <c r="C129" s="69" t="n">
        <v>19928</v>
      </c>
      <c r="E129" s="2" t="s">
        <v>641</v>
      </c>
      <c r="F129" s="71" t="n">
        <v>59.3</v>
      </c>
      <c r="G129" s="3" t="s">
        <v>592</v>
      </c>
      <c r="H129" s="17"/>
      <c r="O129" s="71"/>
      <c r="P129" s="17"/>
      <c r="W129" s="71"/>
      <c r="X129" s="17"/>
    </row>
    <row r="130" customFormat="false" ht="15" hidden="false" customHeight="false" outlineLevel="0" collapsed="false">
      <c r="B130" s="4" t="s">
        <v>629</v>
      </c>
      <c r="C130" s="69" t="n">
        <v>19780</v>
      </c>
      <c r="E130" s="2" t="s">
        <v>623</v>
      </c>
      <c r="F130" s="71" t="n">
        <v>119.3</v>
      </c>
      <c r="G130" s="3" t="s">
        <v>592</v>
      </c>
      <c r="H130" s="17"/>
      <c r="O130" s="71"/>
      <c r="P130" s="17"/>
      <c r="W130" s="71"/>
      <c r="X130" s="17"/>
    </row>
    <row r="131" customFormat="false" ht="15" hidden="false" customHeight="false" outlineLevel="0" collapsed="false">
      <c r="B131" s="4" t="s">
        <v>625</v>
      </c>
      <c r="C131" s="69" t="n">
        <v>19798</v>
      </c>
      <c r="E131" s="2" t="s">
        <v>623</v>
      </c>
      <c r="F131" s="71" t="n">
        <v>644.7</v>
      </c>
      <c r="G131" s="3" t="s">
        <v>592</v>
      </c>
      <c r="H131" s="17"/>
      <c r="O131" s="71"/>
      <c r="P131" s="17"/>
      <c r="W131" s="71"/>
      <c r="X131" s="17"/>
    </row>
    <row r="132" customFormat="false" ht="15" hidden="false" customHeight="false" outlineLevel="0" collapsed="false">
      <c r="B132" s="4" t="s">
        <v>622</v>
      </c>
      <c r="C132" s="69" t="n">
        <v>20268</v>
      </c>
      <c r="E132" s="2" t="s">
        <v>623</v>
      </c>
      <c r="F132" s="71" t="n">
        <v>955</v>
      </c>
      <c r="G132" s="3" t="s">
        <v>592</v>
      </c>
      <c r="H132" s="17"/>
      <c r="O132" s="71"/>
      <c r="P132" s="17"/>
      <c r="W132" s="71"/>
      <c r="X132" s="17"/>
    </row>
    <row r="133" customFormat="false" ht="15" hidden="false" customHeight="false" outlineLevel="0" collapsed="false">
      <c r="B133" s="4" t="s">
        <v>639</v>
      </c>
      <c r="C133" s="69" t="n">
        <v>19892</v>
      </c>
      <c r="E133" s="2" t="s">
        <v>623</v>
      </c>
      <c r="F133" s="71" t="n">
        <v>119.7</v>
      </c>
      <c r="G133" s="3" t="s">
        <v>592</v>
      </c>
      <c r="H133" s="17"/>
      <c r="O133" s="71"/>
      <c r="P133" s="17"/>
      <c r="W133" s="71"/>
      <c r="X133" s="17"/>
    </row>
    <row r="134" customFormat="false" ht="15" hidden="false" customHeight="false" outlineLevel="0" collapsed="false">
      <c r="B134" s="4" t="s">
        <v>648</v>
      </c>
      <c r="C134" s="69" t="n">
        <v>20646</v>
      </c>
      <c r="E134" s="2" t="s">
        <v>623</v>
      </c>
      <c r="F134" s="71" t="n">
        <v>119.3</v>
      </c>
      <c r="G134" s="3" t="s">
        <v>592</v>
      </c>
      <c r="H134" s="17"/>
      <c r="O134" s="71"/>
      <c r="P134" s="17"/>
      <c r="W134" s="71"/>
      <c r="X134" s="17"/>
    </row>
    <row r="135" customFormat="false" ht="15" hidden="false" customHeight="false" outlineLevel="0" collapsed="false">
      <c r="B135" s="4" t="s">
        <v>642</v>
      </c>
      <c r="C135" s="69" t="n">
        <v>19942</v>
      </c>
      <c r="E135" s="2" t="s">
        <v>623</v>
      </c>
      <c r="F135" s="71" t="n">
        <v>41.3</v>
      </c>
      <c r="G135" s="3" t="s">
        <v>592</v>
      </c>
      <c r="H135" s="17"/>
      <c r="O135" s="71"/>
      <c r="P135" s="17"/>
      <c r="W135" s="71"/>
      <c r="X135" s="17"/>
    </row>
    <row r="136" customFormat="false" ht="15" hidden="false" customHeight="false" outlineLevel="0" collapsed="false">
      <c r="B136" s="4" t="s">
        <v>649</v>
      </c>
      <c r="C136" s="69" t="n">
        <v>20271</v>
      </c>
      <c r="E136" s="2" t="s">
        <v>623</v>
      </c>
      <c r="F136" s="71" t="n">
        <v>4.7</v>
      </c>
      <c r="G136" s="3" t="s">
        <v>592</v>
      </c>
      <c r="H136" s="17"/>
      <c r="O136" s="71"/>
      <c r="P136" s="17"/>
      <c r="W136" s="71"/>
      <c r="X136" s="17"/>
    </row>
    <row r="137" customFormat="false" ht="15" hidden="false" customHeight="false" outlineLevel="0" collapsed="false">
      <c r="B137" s="4" t="s">
        <v>650</v>
      </c>
      <c r="H137" s="17"/>
      <c r="O137" s="71"/>
      <c r="P137" s="17"/>
      <c r="Q137" s="6"/>
      <c r="R137" s="69"/>
      <c r="T137" s="70"/>
      <c r="U137" s="1"/>
      <c r="V137" s="71"/>
      <c r="W137" s="71"/>
      <c r="X137" s="17"/>
    </row>
    <row r="138" customFormat="false" ht="15" hidden="false" customHeight="false" outlineLevel="0" collapsed="false">
      <c r="B138" s="4" t="s">
        <v>651</v>
      </c>
      <c r="H138" s="17"/>
      <c r="O138" s="71"/>
      <c r="P138" s="17"/>
      <c r="Q138" s="6"/>
      <c r="R138" s="69"/>
      <c r="T138" s="70"/>
      <c r="U138" s="1"/>
      <c r="V138" s="71"/>
      <c r="W138" s="71"/>
      <c r="X138" s="17"/>
    </row>
    <row r="139" customFormat="false" ht="15" hidden="false" customHeight="false" outlineLevel="0" collapsed="false">
      <c r="B139" s="4" t="s">
        <v>652</v>
      </c>
      <c r="H139" s="17"/>
      <c r="P139" s="17"/>
      <c r="Q139" s="6"/>
      <c r="R139" s="69"/>
      <c r="T139" s="70"/>
      <c r="U139" s="1"/>
      <c r="V139" s="71"/>
      <c r="W139" s="71"/>
      <c r="X139" s="17"/>
    </row>
    <row r="140" customFormat="false" ht="15" hidden="false" customHeight="false" outlineLevel="0" collapsed="false">
      <c r="H140" s="17"/>
      <c r="P140" s="15"/>
      <c r="Q140" s="6"/>
      <c r="R140" s="69"/>
      <c r="T140" s="70"/>
      <c r="U140" s="1"/>
      <c r="V140" s="71"/>
      <c r="W140" s="71"/>
      <c r="X140" s="17"/>
    </row>
    <row r="141" customFormat="false" ht="15" hidden="false" customHeight="false" outlineLevel="0" collapsed="false">
      <c r="H141" s="17"/>
      <c r="P141" s="15"/>
      <c r="Q141" s="6"/>
      <c r="R141" s="69"/>
      <c r="T141" s="70"/>
      <c r="U141" s="1"/>
      <c r="V141" s="71"/>
      <c r="W141" s="71"/>
      <c r="X141" s="17"/>
    </row>
    <row r="142" customFormat="false" ht="15" hidden="false" customHeight="false" outlineLevel="0" collapsed="false">
      <c r="B142" s="12" t="s">
        <v>653</v>
      </c>
      <c r="C142" s="73" t="s">
        <v>570</v>
      </c>
      <c r="D142" s="73"/>
      <c r="E142" s="74" t="s">
        <v>571</v>
      </c>
      <c r="F142" s="75" t="s">
        <v>572</v>
      </c>
      <c r="G142" s="15" t="s">
        <v>573</v>
      </c>
      <c r="H142" s="15"/>
      <c r="I142" s="9"/>
      <c r="J142" s="12" t="s">
        <v>654</v>
      </c>
      <c r="K142" s="73" t="s">
        <v>570</v>
      </c>
      <c r="L142" s="73"/>
      <c r="M142" s="74" t="s">
        <v>571</v>
      </c>
      <c r="N142" s="15" t="s">
        <v>572</v>
      </c>
      <c r="O142" s="15" t="s">
        <v>573</v>
      </c>
      <c r="P142" s="15"/>
      <c r="Q142" s="9"/>
      <c r="R142" s="12" t="s">
        <v>655</v>
      </c>
      <c r="S142" s="73" t="s">
        <v>570</v>
      </c>
      <c r="T142" s="73"/>
      <c r="U142" s="74" t="s">
        <v>571</v>
      </c>
      <c r="V142" s="15" t="s">
        <v>572</v>
      </c>
      <c r="W142" s="15" t="s">
        <v>573</v>
      </c>
      <c r="X142" s="15"/>
    </row>
    <row r="143" customFormat="false" ht="15" hidden="false" customHeight="false" outlineLevel="0" collapsed="false">
      <c r="B143" s="16" t="s">
        <v>40</v>
      </c>
      <c r="F143" s="72" t="n">
        <f aca="false">SUM(F144:F154)</f>
        <v>0</v>
      </c>
      <c r="G143" s="72"/>
      <c r="H143" s="15"/>
      <c r="I143" s="1"/>
      <c r="J143" s="16" t="s">
        <v>13</v>
      </c>
      <c r="N143" s="72" t="n">
        <f aca="false">SUM(N144:N167)</f>
        <v>0</v>
      </c>
      <c r="O143" s="72"/>
      <c r="P143" s="15"/>
      <c r="Q143" s="1"/>
      <c r="R143" s="16" t="s">
        <v>8</v>
      </c>
      <c r="V143" s="72" t="n">
        <f aca="false">SUM(V144:V154)+0.1</f>
        <v>0.1</v>
      </c>
      <c r="W143" s="72"/>
      <c r="X143" s="15"/>
    </row>
    <row r="144" customFormat="false" ht="15" hidden="false" customHeight="false" outlineLevel="0" collapsed="false">
      <c r="G144" s="71"/>
      <c r="H144" s="17"/>
      <c r="N144" s="71"/>
      <c r="O144" s="71"/>
      <c r="P144" s="17"/>
      <c r="V144" s="71"/>
      <c r="W144" s="71"/>
      <c r="X144" s="17"/>
    </row>
    <row r="145" customFormat="false" ht="15" hidden="false" customHeight="false" outlineLevel="0" collapsed="false">
      <c r="G145" s="71"/>
      <c r="H145" s="17"/>
      <c r="N145" s="71"/>
      <c r="O145" s="71"/>
      <c r="P145" s="17"/>
      <c r="V145" s="71"/>
      <c r="W145" s="71"/>
      <c r="X145" s="17"/>
    </row>
    <row r="146" customFormat="false" ht="15" hidden="false" customHeight="false" outlineLevel="0" collapsed="false">
      <c r="G146" s="71"/>
      <c r="H146" s="17"/>
      <c r="N146" s="71"/>
      <c r="O146" s="71"/>
      <c r="P146" s="17"/>
      <c r="V146" s="71"/>
      <c r="W146" s="71"/>
      <c r="X146" s="17"/>
    </row>
    <row r="147" customFormat="false" ht="15" hidden="false" customHeight="false" outlineLevel="0" collapsed="false">
      <c r="G147" s="71"/>
      <c r="H147" s="17"/>
      <c r="N147" s="71"/>
      <c r="O147" s="71"/>
      <c r="P147" s="17"/>
      <c r="V147" s="71"/>
      <c r="W147" s="71"/>
      <c r="X147" s="17"/>
    </row>
    <row r="148" customFormat="false" ht="15" hidden="false" customHeight="false" outlineLevel="0" collapsed="false">
      <c r="G148" s="71"/>
      <c r="H148" s="17"/>
      <c r="N148" s="71"/>
      <c r="O148" s="71"/>
      <c r="P148" s="17"/>
      <c r="V148" s="71"/>
      <c r="W148" s="71"/>
      <c r="X148" s="17"/>
    </row>
    <row r="149" customFormat="false" ht="15" hidden="false" customHeight="false" outlineLevel="0" collapsed="false">
      <c r="G149" s="71"/>
      <c r="H149" s="17"/>
      <c r="N149" s="71"/>
      <c r="O149" s="71"/>
      <c r="P149" s="17"/>
      <c r="V149" s="71"/>
      <c r="W149" s="71"/>
      <c r="X149" s="17"/>
    </row>
    <row r="150" customFormat="false" ht="15" hidden="false" customHeight="false" outlineLevel="0" collapsed="false">
      <c r="G150" s="71"/>
      <c r="H150" s="17"/>
      <c r="N150" s="71"/>
      <c r="O150" s="71"/>
      <c r="P150" s="17"/>
      <c r="V150" s="71"/>
      <c r="W150" s="71"/>
      <c r="X150" s="17"/>
    </row>
    <row r="151" customFormat="false" ht="15" hidden="false" customHeight="false" outlineLevel="0" collapsed="false">
      <c r="G151" s="71"/>
      <c r="H151" s="17"/>
      <c r="N151" s="71"/>
      <c r="O151" s="71"/>
      <c r="P151" s="17"/>
      <c r="V151" s="71"/>
      <c r="W151" s="71"/>
      <c r="X151" s="17"/>
    </row>
    <row r="152" customFormat="false" ht="15" hidden="false" customHeight="false" outlineLevel="0" collapsed="false">
      <c r="G152" s="71"/>
      <c r="H152" s="17"/>
      <c r="N152" s="71"/>
      <c r="O152" s="71"/>
      <c r="P152" s="17"/>
      <c r="V152" s="71"/>
      <c r="W152" s="71"/>
      <c r="X152" s="17"/>
    </row>
    <row r="153" customFormat="false" ht="15" hidden="false" customHeight="false" outlineLevel="0" collapsed="false">
      <c r="G153" s="71"/>
      <c r="H153" s="17"/>
      <c r="N153" s="71"/>
      <c r="O153" s="71"/>
      <c r="P153" s="17"/>
      <c r="V153" s="71"/>
      <c r="W153" s="71"/>
      <c r="X153" s="17"/>
    </row>
    <row r="154" customFormat="false" ht="15" hidden="false" customHeight="false" outlineLevel="0" collapsed="false">
      <c r="G154" s="71"/>
      <c r="H154" s="17"/>
      <c r="N154" s="71"/>
      <c r="O154" s="71"/>
      <c r="P154" s="17"/>
      <c r="V154" s="71"/>
      <c r="W154" s="71"/>
      <c r="X154" s="17"/>
    </row>
    <row r="155" customFormat="false" ht="15" hidden="false" customHeight="false" outlineLevel="0" collapsed="false">
      <c r="G155" s="71"/>
      <c r="H155" s="17"/>
      <c r="N155" s="71"/>
      <c r="O155" s="71"/>
      <c r="P155" s="17"/>
      <c r="Q155" s="9"/>
      <c r="R155" s="12" t="s">
        <v>655</v>
      </c>
      <c r="S155" s="73" t="s">
        <v>570</v>
      </c>
      <c r="T155" s="73"/>
      <c r="U155" s="74" t="s">
        <v>571</v>
      </c>
      <c r="V155" s="15" t="s">
        <v>572</v>
      </c>
      <c r="W155" s="15" t="s">
        <v>573</v>
      </c>
      <c r="X155" s="15"/>
    </row>
    <row r="156" customFormat="false" ht="15" hidden="false" customHeight="false" outlineLevel="0" collapsed="false">
      <c r="G156" s="71"/>
      <c r="H156" s="17"/>
      <c r="N156" s="71"/>
      <c r="O156" s="71"/>
      <c r="P156" s="17"/>
      <c r="R156" s="16" t="s">
        <v>15</v>
      </c>
      <c r="V156" s="71"/>
      <c r="W156" s="71"/>
      <c r="X156" s="17"/>
    </row>
    <row r="157" customFormat="false" ht="15" hidden="false" customHeight="false" outlineLevel="0" collapsed="false">
      <c r="G157" s="71"/>
      <c r="H157" s="17"/>
      <c r="N157" s="71"/>
      <c r="O157" s="71"/>
      <c r="P157" s="17"/>
      <c r="V157" s="71"/>
      <c r="W157" s="71"/>
      <c r="X157" s="17"/>
    </row>
    <row r="158" customFormat="false" ht="15" hidden="false" customHeight="false" outlineLevel="0" collapsed="false">
      <c r="G158" s="71"/>
      <c r="H158" s="17"/>
      <c r="N158" s="71"/>
      <c r="O158" s="71"/>
      <c r="P158" s="17"/>
      <c r="V158" s="71"/>
      <c r="W158" s="71"/>
      <c r="X158" s="17"/>
    </row>
    <row r="159" customFormat="false" ht="15" hidden="false" customHeight="false" outlineLevel="0" collapsed="false">
      <c r="G159" s="71"/>
      <c r="H159" s="17"/>
      <c r="N159" s="71"/>
      <c r="O159" s="71"/>
      <c r="P159" s="17"/>
      <c r="V159" s="71"/>
      <c r="W159" s="71"/>
      <c r="X159" s="17"/>
    </row>
    <row r="160" customFormat="false" ht="15" hidden="false" customHeight="false" outlineLevel="0" collapsed="false">
      <c r="G160" s="71"/>
      <c r="H160" s="17"/>
      <c r="N160" s="71"/>
      <c r="O160" s="71"/>
      <c r="P160" s="17"/>
      <c r="V160" s="71"/>
      <c r="W160" s="71"/>
      <c r="X160" s="17"/>
    </row>
    <row r="161" customFormat="false" ht="15" hidden="false" customHeight="false" outlineLevel="0" collapsed="false">
      <c r="G161" s="71"/>
      <c r="H161" s="17"/>
      <c r="N161" s="71"/>
      <c r="O161" s="71"/>
      <c r="P161" s="17"/>
      <c r="V161" s="71"/>
      <c r="W161" s="71"/>
      <c r="X161" s="17"/>
    </row>
    <row r="162" customFormat="false" ht="15" hidden="false" customHeight="false" outlineLevel="0" collapsed="false">
      <c r="G162" s="71"/>
      <c r="H162" s="17"/>
      <c r="N162" s="71"/>
      <c r="O162" s="71"/>
      <c r="P162" s="17"/>
      <c r="V162" s="71"/>
      <c r="W162" s="71"/>
      <c r="X162" s="17"/>
    </row>
    <row r="163" customFormat="false" ht="15" hidden="false" customHeight="false" outlineLevel="0" collapsed="false">
      <c r="G163" s="71"/>
      <c r="H163" s="17"/>
      <c r="N163" s="71"/>
      <c r="O163" s="71"/>
      <c r="P163" s="17"/>
      <c r="V163" s="71"/>
      <c r="W163" s="71"/>
      <c r="X163" s="17"/>
    </row>
    <row r="164" customFormat="false" ht="15" hidden="false" customHeight="false" outlineLevel="0" collapsed="false">
      <c r="G164" s="71"/>
      <c r="H164" s="17"/>
      <c r="N164" s="71"/>
      <c r="O164" s="71"/>
      <c r="P164" s="17"/>
      <c r="V164" s="71"/>
      <c r="W164" s="71"/>
      <c r="X164" s="17"/>
    </row>
    <row r="165" customFormat="false" ht="15" hidden="false" customHeight="false" outlineLevel="0" collapsed="false">
      <c r="G165" s="71"/>
      <c r="H165" s="17"/>
      <c r="N165" s="71"/>
      <c r="O165" s="71"/>
      <c r="P165" s="17"/>
      <c r="V165" s="71"/>
      <c r="W165" s="71"/>
      <c r="X165" s="17"/>
    </row>
    <row r="166" customFormat="false" ht="15" hidden="false" customHeight="false" outlineLevel="0" collapsed="false">
      <c r="H166" s="17"/>
      <c r="P166" s="17"/>
      <c r="V166" s="3"/>
      <c r="X166" s="17"/>
    </row>
    <row r="167" customFormat="false" ht="15" hidden="false" customHeight="false" outlineLevel="0" collapsed="false">
      <c r="H167" s="17"/>
      <c r="P167" s="17"/>
      <c r="X167" s="17"/>
    </row>
    <row r="168" customFormat="false" ht="15" hidden="false" customHeight="false" outlineLevel="0" collapsed="false">
      <c r="B168" s="12" t="s">
        <v>656</v>
      </c>
      <c r="C168" s="73" t="s">
        <v>570</v>
      </c>
      <c r="D168" s="73"/>
      <c r="E168" s="74" t="s">
        <v>571</v>
      </c>
      <c r="F168" s="75" t="s">
        <v>572</v>
      </c>
      <c r="G168" s="15" t="s">
        <v>573</v>
      </c>
      <c r="H168" s="15"/>
      <c r="I168" s="9"/>
      <c r="J168" s="12" t="s">
        <v>657</v>
      </c>
      <c r="K168" s="73" t="s">
        <v>570</v>
      </c>
      <c r="L168" s="73"/>
      <c r="M168" s="74" t="s">
        <v>571</v>
      </c>
      <c r="N168" s="15" t="s">
        <v>572</v>
      </c>
      <c r="O168" s="15" t="s">
        <v>573</v>
      </c>
      <c r="P168" s="15"/>
      <c r="Q168" s="9"/>
      <c r="R168" s="12" t="s">
        <v>658</v>
      </c>
      <c r="S168" s="73" t="s">
        <v>570</v>
      </c>
      <c r="T168" s="73"/>
      <c r="U168" s="74" t="s">
        <v>571</v>
      </c>
      <c r="V168" s="15" t="s">
        <v>572</v>
      </c>
      <c r="W168" s="15" t="s">
        <v>573</v>
      </c>
      <c r="X168" s="15"/>
    </row>
    <row r="169" customFormat="false" ht="15" hidden="false" customHeight="false" outlineLevel="0" collapsed="false">
      <c r="B169" s="16" t="s">
        <v>57</v>
      </c>
      <c r="F169" s="72" t="n">
        <f aca="false">SUM(F170:F196)</f>
        <v>2424</v>
      </c>
      <c r="G169" s="72"/>
      <c r="H169" s="17"/>
      <c r="J169" s="16" t="s">
        <v>40</v>
      </c>
      <c r="N169" s="72" t="n">
        <f aca="false">SUM(N170:N196)</f>
        <v>0</v>
      </c>
      <c r="O169" s="72"/>
      <c r="P169" s="17"/>
      <c r="R169" s="16" t="s">
        <v>15</v>
      </c>
      <c r="V169" s="72" t="n">
        <f aca="false">SUM(V170:V194)</f>
        <v>0</v>
      </c>
      <c r="W169" s="72"/>
      <c r="X169" s="17"/>
    </row>
    <row r="170" customFormat="false" ht="15" hidden="false" customHeight="false" outlineLevel="0" collapsed="false">
      <c r="B170" s="4" t="s">
        <v>659</v>
      </c>
      <c r="C170" s="69" t="n">
        <v>20808</v>
      </c>
      <c r="E170" s="2" t="s">
        <v>660</v>
      </c>
      <c r="F170" s="71" t="n">
        <v>1912.3</v>
      </c>
      <c r="G170" s="3" t="s">
        <v>592</v>
      </c>
      <c r="H170" s="17"/>
      <c r="N170" s="71"/>
      <c r="O170" s="71"/>
      <c r="P170" s="17"/>
      <c r="V170" s="71"/>
      <c r="W170" s="71"/>
      <c r="X170" s="17"/>
    </row>
    <row r="171" customFormat="false" ht="15" hidden="false" customHeight="false" outlineLevel="0" collapsed="false">
      <c r="B171" s="4" t="s">
        <v>661</v>
      </c>
      <c r="C171" s="69" t="n">
        <v>20923</v>
      </c>
      <c r="E171" s="2"/>
      <c r="F171" s="71" t="n">
        <v>210.7</v>
      </c>
      <c r="G171" s="3" t="s">
        <v>592</v>
      </c>
      <c r="H171" s="17"/>
      <c r="N171" s="71"/>
      <c r="O171" s="71"/>
      <c r="P171" s="17"/>
      <c r="V171" s="71"/>
      <c r="W171" s="71"/>
      <c r="X171" s="17"/>
    </row>
    <row r="172" customFormat="false" ht="15" hidden="false" customHeight="false" outlineLevel="0" collapsed="false">
      <c r="B172" s="4" t="s">
        <v>662</v>
      </c>
      <c r="C172" s="69" t="s">
        <v>663</v>
      </c>
      <c r="E172" s="2"/>
      <c r="F172" s="71" t="n">
        <v>200</v>
      </c>
      <c r="G172" s="3" t="s">
        <v>592</v>
      </c>
      <c r="H172" s="17"/>
      <c r="N172" s="71"/>
      <c r="O172" s="71"/>
      <c r="P172" s="17"/>
      <c r="V172" s="71"/>
      <c r="W172" s="71"/>
      <c r="X172" s="17"/>
    </row>
    <row r="173" customFormat="false" ht="15" hidden="false" customHeight="false" outlineLevel="0" collapsed="false">
      <c r="B173" s="4" t="s">
        <v>664</v>
      </c>
      <c r="C173" s="69" t="n">
        <v>21238</v>
      </c>
      <c r="E173" s="2"/>
      <c r="F173" s="71" t="n">
        <v>66.3</v>
      </c>
      <c r="G173" s="3" t="s">
        <v>592</v>
      </c>
      <c r="H173" s="17"/>
      <c r="N173" s="71"/>
      <c r="O173" s="71"/>
      <c r="P173" s="17"/>
      <c r="V173" s="71"/>
      <c r="W173" s="71"/>
      <c r="X173" s="17"/>
    </row>
    <row r="174" customFormat="false" ht="15" hidden="false" customHeight="false" outlineLevel="0" collapsed="false">
      <c r="B174" s="4" t="s">
        <v>665</v>
      </c>
      <c r="C174" s="69" t="n">
        <v>20828</v>
      </c>
      <c r="E174" s="2"/>
      <c r="F174" s="71" t="n">
        <v>18</v>
      </c>
      <c r="G174" s="3" t="s">
        <v>592</v>
      </c>
      <c r="H174" s="17"/>
      <c r="N174" s="71"/>
      <c r="O174" s="71"/>
      <c r="P174" s="17"/>
      <c r="V174" s="71"/>
      <c r="W174" s="71"/>
      <c r="X174" s="17"/>
    </row>
    <row r="175" customFormat="false" ht="15" hidden="false" customHeight="false" outlineLevel="0" collapsed="false">
      <c r="B175" s="4" t="s">
        <v>666</v>
      </c>
      <c r="E175" s="2"/>
      <c r="F175" s="71" t="n">
        <v>16.7</v>
      </c>
      <c r="G175" s="3" t="s">
        <v>592</v>
      </c>
      <c r="H175" s="17"/>
      <c r="N175" s="71"/>
      <c r="O175" s="71"/>
      <c r="P175" s="17"/>
      <c r="V175" s="71"/>
      <c r="W175" s="71"/>
      <c r="X175" s="17"/>
    </row>
    <row r="176" customFormat="false" ht="15" hidden="false" customHeight="false" outlineLevel="0" collapsed="false">
      <c r="B176" s="4" t="s">
        <v>667</v>
      </c>
      <c r="H176" s="17"/>
      <c r="N176" s="71"/>
      <c r="O176" s="71"/>
      <c r="P176" s="17"/>
      <c r="V176" s="71"/>
      <c r="W176" s="71"/>
      <c r="X176" s="17"/>
    </row>
    <row r="177" customFormat="false" ht="15" hidden="false" customHeight="false" outlineLevel="0" collapsed="false">
      <c r="B177" s="4" t="s">
        <v>668</v>
      </c>
      <c r="H177" s="17"/>
      <c r="N177" s="71"/>
      <c r="O177" s="71"/>
      <c r="P177" s="17"/>
      <c r="V177" s="71"/>
      <c r="W177" s="71"/>
      <c r="X177" s="17"/>
    </row>
    <row r="178" customFormat="false" ht="15" hidden="false" customHeight="false" outlineLevel="0" collapsed="false">
      <c r="B178" s="4" t="s">
        <v>669</v>
      </c>
      <c r="H178" s="17"/>
      <c r="N178" s="71"/>
      <c r="O178" s="71"/>
      <c r="P178" s="17"/>
      <c r="V178" s="71"/>
      <c r="W178" s="71"/>
      <c r="X178" s="17"/>
    </row>
    <row r="179" customFormat="false" ht="15" hidden="false" customHeight="false" outlineLevel="0" collapsed="false">
      <c r="B179" s="4" t="s">
        <v>670</v>
      </c>
      <c r="H179" s="17"/>
      <c r="N179" s="71"/>
      <c r="O179" s="71"/>
      <c r="P179" s="17"/>
      <c r="V179" s="71"/>
      <c r="W179" s="71"/>
      <c r="X179" s="17"/>
    </row>
    <row r="180" customFormat="false" ht="15" hidden="false" customHeight="false" outlineLevel="0" collapsed="false">
      <c r="B180" s="4" t="s">
        <v>671</v>
      </c>
      <c r="H180" s="17"/>
      <c r="N180" s="71"/>
      <c r="O180" s="71"/>
      <c r="P180" s="17"/>
      <c r="V180" s="71"/>
      <c r="W180" s="71"/>
      <c r="X180" s="17"/>
    </row>
    <row r="181" customFormat="false" ht="15" hidden="false" customHeight="false" outlineLevel="0" collapsed="false">
      <c r="B181" s="4" t="s">
        <v>672</v>
      </c>
      <c r="H181" s="17"/>
      <c r="P181" s="17"/>
      <c r="X181" s="17"/>
    </row>
    <row r="182" customFormat="false" ht="15" hidden="false" customHeight="false" outlineLevel="0" collapsed="false">
      <c r="B182" s="4" t="s">
        <v>673</v>
      </c>
      <c r="H182" s="17"/>
      <c r="P182" s="15"/>
      <c r="Q182" s="9"/>
      <c r="R182" s="12" t="s">
        <v>658</v>
      </c>
      <c r="S182" s="73" t="s">
        <v>570</v>
      </c>
      <c r="T182" s="73"/>
      <c r="U182" s="74" t="s">
        <v>571</v>
      </c>
      <c r="V182" s="15" t="s">
        <v>572</v>
      </c>
      <c r="W182" s="15" t="s">
        <v>573</v>
      </c>
      <c r="X182" s="17"/>
    </row>
    <row r="183" customFormat="false" ht="15" hidden="false" customHeight="false" outlineLevel="0" collapsed="false">
      <c r="H183" s="17"/>
      <c r="P183" s="17"/>
      <c r="R183" s="16" t="s">
        <v>7</v>
      </c>
      <c r="V183" s="72" t="n">
        <f aca="false">SUM(V184:V196)</f>
        <v>0</v>
      </c>
      <c r="X183" s="17"/>
    </row>
    <row r="184" customFormat="false" ht="15" hidden="false" customHeight="false" outlineLevel="0" collapsed="false">
      <c r="H184" s="17"/>
      <c r="P184" s="17"/>
      <c r="V184" s="71"/>
      <c r="W184" s="71"/>
      <c r="X184" s="17"/>
    </row>
    <row r="185" customFormat="false" ht="15" hidden="false" customHeight="false" outlineLevel="0" collapsed="false">
      <c r="H185" s="17"/>
      <c r="P185" s="17"/>
      <c r="V185" s="71"/>
      <c r="W185" s="71"/>
      <c r="X185" s="17"/>
    </row>
    <row r="186" customFormat="false" ht="15" hidden="false" customHeight="false" outlineLevel="0" collapsed="false">
      <c r="H186" s="17"/>
      <c r="P186" s="17"/>
      <c r="V186" s="71"/>
      <c r="W186" s="71"/>
      <c r="X186" s="17"/>
    </row>
    <row r="187" customFormat="false" ht="15" hidden="false" customHeight="false" outlineLevel="0" collapsed="false">
      <c r="H187" s="17"/>
      <c r="P187" s="17"/>
      <c r="V187" s="71"/>
      <c r="W187" s="71"/>
      <c r="X187" s="17"/>
    </row>
    <row r="188" customFormat="false" ht="15" hidden="false" customHeight="false" outlineLevel="0" collapsed="false">
      <c r="H188" s="17"/>
      <c r="P188" s="17"/>
      <c r="V188" s="71"/>
      <c r="W188" s="71"/>
      <c r="X188" s="17"/>
    </row>
    <row r="189" customFormat="false" ht="15" hidden="false" customHeight="false" outlineLevel="0" collapsed="false">
      <c r="H189" s="17"/>
      <c r="P189" s="17"/>
      <c r="V189" s="71"/>
      <c r="W189" s="71"/>
      <c r="X189" s="17"/>
    </row>
    <row r="190" customFormat="false" ht="15" hidden="false" customHeight="false" outlineLevel="0" collapsed="false">
      <c r="H190" s="17"/>
      <c r="P190" s="17"/>
      <c r="V190" s="71"/>
      <c r="W190" s="71"/>
      <c r="X190" s="17"/>
    </row>
    <row r="191" customFormat="false" ht="15" hidden="false" customHeight="false" outlineLevel="0" collapsed="false">
      <c r="H191" s="17"/>
      <c r="P191" s="17"/>
      <c r="X191" s="17"/>
    </row>
    <row r="192" customFormat="false" ht="15" hidden="false" customHeight="false" outlineLevel="0" collapsed="false">
      <c r="H192" s="17"/>
      <c r="P192" s="17"/>
      <c r="X192" s="17"/>
    </row>
    <row r="193" customFormat="false" ht="15" hidden="false" customHeight="false" outlineLevel="0" collapsed="false">
      <c r="H193" s="17"/>
      <c r="P193" s="17"/>
      <c r="X193" s="17"/>
    </row>
    <row r="194" customFormat="false" ht="15" hidden="false" customHeight="false" outlineLevel="0" collapsed="false">
      <c r="H194" s="17"/>
      <c r="P194" s="17"/>
      <c r="X194" s="17"/>
    </row>
    <row r="195" customFormat="false" ht="15" hidden="false" customHeight="false" outlineLevel="0" collapsed="false">
      <c r="H195" s="17"/>
      <c r="P195" s="17"/>
      <c r="X195" s="17"/>
    </row>
    <row r="196" customFormat="false" ht="15" hidden="false" customHeight="false" outlineLevel="0" collapsed="false">
      <c r="H196" s="17"/>
      <c r="P196" s="17"/>
      <c r="X196" s="17"/>
    </row>
    <row r="197" customFormat="false" ht="15" hidden="false" customHeight="false" outlineLevel="0" collapsed="false">
      <c r="B197" s="12" t="s">
        <v>674</v>
      </c>
      <c r="C197" s="73" t="s">
        <v>570</v>
      </c>
      <c r="D197" s="73"/>
      <c r="E197" s="74" t="s">
        <v>571</v>
      </c>
      <c r="F197" s="75" t="s">
        <v>572</v>
      </c>
      <c r="G197" s="15" t="s">
        <v>573</v>
      </c>
      <c r="H197" s="15"/>
      <c r="I197" s="9"/>
      <c r="J197" s="12" t="s">
        <v>675</v>
      </c>
      <c r="K197" s="73" t="s">
        <v>570</v>
      </c>
      <c r="L197" s="73"/>
      <c r="M197" s="74" t="s">
        <v>571</v>
      </c>
      <c r="N197" s="15" t="s">
        <v>572</v>
      </c>
      <c r="O197" s="15" t="s">
        <v>573</v>
      </c>
      <c r="P197" s="15"/>
      <c r="Q197" s="9"/>
      <c r="R197" s="12" t="s">
        <v>676</v>
      </c>
      <c r="S197" s="73" t="s">
        <v>570</v>
      </c>
      <c r="T197" s="73"/>
      <c r="U197" s="74" t="s">
        <v>571</v>
      </c>
      <c r="V197" s="15" t="s">
        <v>572</v>
      </c>
      <c r="W197" s="15" t="s">
        <v>573</v>
      </c>
      <c r="X197" s="15"/>
    </row>
    <row r="198" customFormat="false" ht="15" hidden="false" customHeight="false" outlineLevel="0" collapsed="false">
      <c r="B198" s="16" t="s">
        <v>53</v>
      </c>
      <c r="F198" s="72" t="n">
        <f aca="false">SUM(F199:F212)</f>
        <v>2704</v>
      </c>
      <c r="G198" s="72"/>
      <c r="H198" s="15"/>
      <c r="I198" s="1"/>
      <c r="J198" s="16" t="s">
        <v>7</v>
      </c>
      <c r="N198" s="72" t="n">
        <f aca="false">SUM(N199:N212)</f>
        <v>0</v>
      </c>
      <c r="O198" s="72"/>
      <c r="P198" s="15"/>
      <c r="R198" s="16" t="s">
        <v>15</v>
      </c>
      <c r="V198" s="72" t="n">
        <f aca="false">SUM(V199:V212)</f>
        <v>0</v>
      </c>
      <c r="W198" s="72"/>
      <c r="X198" s="15"/>
    </row>
    <row r="199" customFormat="false" ht="15" hidden="false" customHeight="false" outlineLevel="0" collapsed="false">
      <c r="B199" s="4" t="s">
        <v>677</v>
      </c>
      <c r="C199" s="69" t="n">
        <v>21067</v>
      </c>
      <c r="E199" s="2" t="s">
        <v>678</v>
      </c>
      <c r="F199" s="71" t="n">
        <v>2704</v>
      </c>
      <c r="G199" s="3" t="s">
        <v>592</v>
      </c>
      <c r="H199" s="17"/>
      <c r="N199" s="71"/>
      <c r="O199" s="71"/>
      <c r="P199" s="17"/>
      <c r="V199" s="71"/>
      <c r="W199" s="71"/>
      <c r="X199" s="17"/>
    </row>
    <row r="200" customFormat="false" ht="15" hidden="false" customHeight="false" outlineLevel="0" collapsed="false">
      <c r="B200" s="4" t="s">
        <v>679</v>
      </c>
      <c r="H200" s="17"/>
      <c r="N200" s="71"/>
      <c r="O200" s="71"/>
      <c r="P200" s="17"/>
      <c r="V200" s="71"/>
      <c r="W200" s="71"/>
      <c r="X200" s="17"/>
    </row>
    <row r="201" customFormat="false" ht="15" hidden="false" customHeight="false" outlineLevel="0" collapsed="false">
      <c r="B201" s="4" t="s">
        <v>680</v>
      </c>
      <c r="H201" s="17"/>
      <c r="N201" s="71"/>
      <c r="O201" s="71"/>
      <c r="P201" s="17"/>
      <c r="V201" s="71"/>
      <c r="W201" s="71"/>
      <c r="X201" s="17"/>
    </row>
    <row r="202" customFormat="false" ht="15" hidden="false" customHeight="false" outlineLevel="0" collapsed="false">
      <c r="B202" s="4" t="s">
        <v>681</v>
      </c>
      <c r="H202" s="17"/>
      <c r="N202" s="71"/>
      <c r="O202" s="71"/>
      <c r="P202" s="17"/>
      <c r="V202" s="71"/>
      <c r="W202" s="71"/>
      <c r="X202" s="17"/>
    </row>
    <row r="203" customFormat="false" ht="15" hidden="false" customHeight="false" outlineLevel="0" collapsed="false">
      <c r="B203" s="4" t="s">
        <v>682</v>
      </c>
      <c r="H203" s="17"/>
      <c r="N203" s="71"/>
      <c r="O203" s="71"/>
      <c r="P203" s="17"/>
      <c r="V203" s="71"/>
      <c r="W203" s="71"/>
      <c r="X203" s="17"/>
    </row>
    <row r="204" customFormat="false" ht="15" hidden="false" customHeight="false" outlineLevel="0" collapsed="false">
      <c r="B204" s="4" t="s">
        <v>683</v>
      </c>
      <c r="H204" s="17"/>
      <c r="N204" s="71"/>
      <c r="O204" s="71"/>
      <c r="P204" s="17"/>
      <c r="V204" s="71"/>
      <c r="W204" s="71"/>
      <c r="X204" s="17"/>
    </row>
    <row r="205" customFormat="false" ht="15" hidden="false" customHeight="false" outlineLevel="0" collapsed="false">
      <c r="B205" s="4" t="s">
        <v>684</v>
      </c>
      <c r="H205" s="17"/>
      <c r="N205" s="71"/>
      <c r="O205" s="71"/>
      <c r="P205" s="17"/>
      <c r="V205" s="71"/>
      <c r="W205" s="71"/>
      <c r="X205" s="17"/>
    </row>
    <row r="206" customFormat="false" ht="15" hidden="false" customHeight="false" outlineLevel="0" collapsed="false">
      <c r="B206" s="4" t="s">
        <v>685</v>
      </c>
      <c r="H206" s="17"/>
      <c r="N206" s="71"/>
      <c r="O206" s="71"/>
      <c r="P206" s="17"/>
      <c r="V206" s="71"/>
      <c r="W206" s="71"/>
      <c r="X206" s="17"/>
    </row>
    <row r="207" customFormat="false" ht="15" hidden="false" customHeight="false" outlineLevel="0" collapsed="false">
      <c r="B207" s="4" t="s">
        <v>686</v>
      </c>
      <c r="H207" s="17"/>
      <c r="N207" s="71"/>
      <c r="O207" s="71"/>
      <c r="P207" s="17"/>
      <c r="V207" s="71"/>
      <c r="W207" s="71"/>
      <c r="X207" s="17"/>
    </row>
    <row r="208" customFormat="false" ht="15" hidden="false" customHeight="false" outlineLevel="0" collapsed="false">
      <c r="B208" s="4" t="s">
        <v>687</v>
      </c>
      <c r="H208" s="17"/>
      <c r="N208" s="71"/>
      <c r="O208" s="71"/>
      <c r="P208" s="17"/>
      <c r="V208" s="71"/>
      <c r="W208" s="71"/>
      <c r="X208" s="17"/>
    </row>
    <row r="209" customFormat="false" ht="15" hidden="false" customHeight="false" outlineLevel="0" collapsed="false">
      <c r="B209" s="4" t="s">
        <v>688</v>
      </c>
      <c r="H209" s="17"/>
      <c r="N209" s="71"/>
      <c r="O209" s="71"/>
      <c r="P209" s="17"/>
      <c r="V209" s="71"/>
      <c r="W209" s="71"/>
      <c r="X209" s="17"/>
    </row>
    <row r="210" customFormat="false" ht="15" hidden="false" customHeight="false" outlineLevel="0" collapsed="false">
      <c r="B210" s="4" t="s">
        <v>689</v>
      </c>
      <c r="H210" s="17"/>
      <c r="O210" s="71"/>
      <c r="P210" s="17"/>
      <c r="V210" s="3"/>
      <c r="W210" s="71"/>
      <c r="X210" s="17"/>
    </row>
    <row r="211" customFormat="false" ht="15" hidden="false" customHeight="false" outlineLevel="0" collapsed="false">
      <c r="B211" s="4" t="s">
        <v>690</v>
      </c>
      <c r="H211" s="17"/>
      <c r="P211" s="17"/>
      <c r="X211" s="17"/>
    </row>
    <row r="212" customFormat="false" ht="15" hidden="false" customHeight="false" outlineLevel="0" collapsed="false">
      <c r="H212" s="17"/>
      <c r="P212" s="17"/>
      <c r="X212" s="17"/>
    </row>
    <row r="213" customFormat="false" ht="15" hidden="false" customHeight="false" outlineLevel="0" collapsed="false">
      <c r="H213" s="17"/>
      <c r="P213" s="17"/>
      <c r="X213" s="17"/>
    </row>
    <row r="214" customFormat="false" ht="15" hidden="false" customHeight="false" outlineLevel="0" collapsed="false">
      <c r="B214" s="12" t="s">
        <v>691</v>
      </c>
      <c r="C214" s="73" t="s">
        <v>570</v>
      </c>
      <c r="D214" s="73"/>
      <c r="E214" s="74" t="s">
        <v>571</v>
      </c>
      <c r="F214" s="75" t="s">
        <v>572</v>
      </c>
      <c r="G214" s="15" t="s">
        <v>573</v>
      </c>
      <c r="H214" s="15"/>
      <c r="I214" s="9"/>
      <c r="J214" s="12" t="s">
        <v>692</v>
      </c>
      <c r="K214" s="73" t="s">
        <v>570</v>
      </c>
      <c r="L214" s="73"/>
      <c r="M214" s="74" t="s">
        <v>571</v>
      </c>
      <c r="N214" s="15" t="s">
        <v>572</v>
      </c>
      <c r="O214" s="15" t="s">
        <v>573</v>
      </c>
      <c r="P214" s="15"/>
      <c r="Q214" s="9"/>
      <c r="R214" s="12" t="s">
        <v>693</v>
      </c>
      <c r="S214" s="73" t="s">
        <v>570</v>
      </c>
      <c r="T214" s="73"/>
      <c r="U214" s="74" t="s">
        <v>571</v>
      </c>
      <c r="V214" s="15" t="s">
        <v>572</v>
      </c>
      <c r="W214" s="15" t="s">
        <v>573</v>
      </c>
      <c r="X214" s="15"/>
    </row>
    <row r="215" customFormat="false" ht="15" hidden="false" customHeight="false" outlineLevel="0" collapsed="false">
      <c r="B215" s="16" t="s">
        <v>7</v>
      </c>
      <c r="F215" s="72" t="n">
        <f aca="false">SUM(F216:F229)</f>
        <v>1867.3</v>
      </c>
      <c r="G215" s="72"/>
      <c r="H215" s="15"/>
      <c r="I215" s="1"/>
      <c r="J215" s="16" t="s">
        <v>13</v>
      </c>
      <c r="N215" s="72" t="n">
        <f aca="false">SUM(N216:N229)</f>
        <v>0</v>
      </c>
      <c r="O215" s="72"/>
      <c r="P215" s="15"/>
      <c r="R215" s="16" t="s">
        <v>8</v>
      </c>
      <c r="V215" s="72" t="n">
        <f aca="false">SUM(V216:V229)</f>
        <v>0</v>
      </c>
      <c r="W215" s="72"/>
      <c r="X215" s="15"/>
    </row>
    <row r="216" customFormat="false" ht="15" hidden="false" customHeight="false" outlineLevel="0" collapsed="false">
      <c r="B216" s="4" t="s">
        <v>694</v>
      </c>
      <c r="C216" s="69" t="n">
        <v>21359</v>
      </c>
      <c r="E216" s="2"/>
      <c r="F216" s="71" t="n">
        <v>1005</v>
      </c>
      <c r="G216" s="3" t="s">
        <v>592</v>
      </c>
      <c r="H216" s="17"/>
      <c r="N216" s="71"/>
      <c r="O216" s="71"/>
      <c r="P216" s="17"/>
      <c r="V216" s="71"/>
      <c r="W216" s="71"/>
      <c r="X216" s="17"/>
    </row>
    <row r="217" customFormat="false" ht="15" hidden="false" customHeight="false" outlineLevel="0" collapsed="false">
      <c r="B217" s="4" t="s">
        <v>695</v>
      </c>
      <c r="C217" s="69" t="n">
        <v>21599</v>
      </c>
      <c r="E217" s="2" t="s">
        <v>29</v>
      </c>
      <c r="F217" s="71" t="n">
        <v>288.3</v>
      </c>
      <c r="G217" s="3" t="s">
        <v>592</v>
      </c>
      <c r="H217" s="17"/>
      <c r="N217" s="71"/>
      <c r="O217" s="71"/>
      <c r="P217" s="17"/>
      <c r="V217" s="71"/>
      <c r="W217" s="71"/>
      <c r="X217" s="17"/>
    </row>
    <row r="218" customFormat="false" ht="15" hidden="false" customHeight="false" outlineLevel="0" collapsed="false">
      <c r="B218" s="4" t="s">
        <v>696</v>
      </c>
      <c r="C218" s="69" t="n">
        <v>21237</v>
      </c>
      <c r="E218" s="2"/>
      <c r="F218" s="71" t="n">
        <v>258.3</v>
      </c>
      <c r="G218" s="3" t="s">
        <v>592</v>
      </c>
      <c r="H218" s="17"/>
      <c r="N218" s="71"/>
      <c r="O218" s="71"/>
      <c r="P218" s="17"/>
      <c r="V218" s="71"/>
      <c r="W218" s="71"/>
      <c r="X218" s="17"/>
    </row>
    <row r="219" customFormat="false" ht="15" hidden="false" customHeight="false" outlineLevel="0" collapsed="false">
      <c r="B219" s="4" t="s">
        <v>697</v>
      </c>
      <c r="C219" s="69" t="n">
        <v>21898</v>
      </c>
      <c r="E219" s="2"/>
      <c r="F219" s="71" t="n">
        <v>173.7</v>
      </c>
      <c r="G219" s="3" t="s">
        <v>592</v>
      </c>
      <c r="H219" s="17"/>
      <c r="N219" s="71"/>
      <c r="O219" s="71"/>
      <c r="P219" s="17"/>
      <c r="V219" s="71"/>
      <c r="W219" s="71"/>
      <c r="X219" s="17"/>
    </row>
    <row r="220" customFormat="false" ht="15" hidden="false" customHeight="false" outlineLevel="0" collapsed="false">
      <c r="B220" s="4" t="s">
        <v>698</v>
      </c>
      <c r="C220" s="69" t="s">
        <v>699</v>
      </c>
      <c r="E220" s="2"/>
      <c r="F220" s="71" t="n">
        <v>142</v>
      </c>
      <c r="G220" s="3" t="s">
        <v>592</v>
      </c>
      <c r="H220" s="17"/>
      <c r="N220" s="71"/>
      <c r="O220" s="71"/>
      <c r="P220" s="17"/>
      <c r="V220" s="71"/>
      <c r="W220" s="71"/>
      <c r="X220" s="17"/>
    </row>
    <row r="221" customFormat="false" ht="15" hidden="false" customHeight="false" outlineLevel="0" collapsed="false">
      <c r="B221" s="4" t="s">
        <v>700</v>
      </c>
      <c r="H221" s="17"/>
      <c r="N221" s="71"/>
      <c r="O221" s="71"/>
      <c r="P221" s="17"/>
      <c r="V221" s="71"/>
      <c r="W221" s="71"/>
      <c r="X221" s="17"/>
    </row>
    <row r="222" customFormat="false" ht="15" hidden="false" customHeight="false" outlineLevel="0" collapsed="false">
      <c r="B222" s="4" t="s">
        <v>701</v>
      </c>
      <c r="H222" s="17"/>
      <c r="N222" s="71"/>
      <c r="O222" s="71"/>
      <c r="P222" s="17"/>
      <c r="V222" s="71"/>
      <c r="W222" s="71"/>
      <c r="X222" s="17"/>
    </row>
    <row r="223" customFormat="false" ht="15" hidden="false" customHeight="false" outlineLevel="0" collapsed="false">
      <c r="B223" s="4" t="s">
        <v>702</v>
      </c>
      <c r="H223" s="17"/>
      <c r="N223" s="71"/>
      <c r="O223" s="71"/>
      <c r="P223" s="17"/>
      <c r="V223" s="71"/>
      <c r="W223" s="71"/>
      <c r="X223" s="17"/>
    </row>
    <row r="224" customFormat="false" ht="15" hidden="false" customHeight="false" outlineLevel="0" collapsed="false">
      <c r="B224" s="4" t="s">
        <v>703</v>
      </c>
      <c r="H224" s="17"/>
      <c r="N224" s="71"/>
      <c r="O224" s="71"/>
      <c r="P224" s="17"/>
      <c r="V224" s="71"/>
      <c r="W224" s="71"/>
      <c r="X224" s="17"/>
    </row>
    <row r="225" customFormat="false" ht="15" hidden="false" customHeight="false" outlineLevel="0" collapsed="false">
      <c r="B225" s="4" t="s">
        <v>704</v>
      </c>
      <c r="H225" s="17"/>
      <c r="N225" s="71"/>
      <c r="O225" s="71"/>
      <c r="P225" s="17"/>
      <c r="V225" s="71"/>
      <c r="W225" s="71"/>
      <c r="X225" s="17"/>
    </row>
    <row r="226" customFormat="false" ht="15" hidden="false" customHeight="false" outlineLevel="0" collapsed="false">
      <c r="B226" s="4" t="s">
        <v>705</v>
      </c>
      <c r="H226" s="17"/>
      <c r="N226" s="71"/>
      <c r="O226" s="71"/>
      <c r="P226" s="17"/>
      <c r="V226" s="71"/>
      <c r="W226" s="71"/>
      <c r="X226" s="17"/>
    </row>
    <row r="227" customFormat="false" ht="15" hidden="false" customHeight="false" outlineLevel="0" collapsed="false">
      <c r="H227" s="17"/>
      <c r="P227" s="17"/>
      <c r="V227" s="3"/>
      <c r="X227" s="17"/>
    </row>
    <row r="228" customFormat="false" ht="15" hidden="false" customHeight="false" outlineLevel="0" collapsed="false">
      <c r="H228" s="17"/>
      <c r="P228" s="17"/>
      <c r="X228" s="17"/>
    </row>
    <row r="229" customFormat="false" ht="15" hidden="false" customHeight="false" outlineLevel="0" collapsed="false">
      <c r="H229" s="17"/>
      <c r="P229" s="17"/>
      <c r="X229" s="17"/>
    </row>
    <row r="230" customFormat="false" ht="15" hidden="false" customHeight="false" outlineLevel="0" collapsed="false">
      <c r="B230" s="12" t="s">
        <v>706</v>
      </c>
      <c r="C230" s="73" t="s">
        <v>570</v>
      </c>
      <c r="D230" s="73"/>
      <c r="E230" s="74" t="s">
        <v>571</v>
      </c>
      <c r="F230" s="75" t="s">
        <v>572</v>
      </c>
      <c r="G230" s="15" t="s">
        <v>573</v>
      </c>
      <c r="H230" s="15"/>
      <c r="I230" s="9"/>
      <c r="J230" s="12" t="s">
        <v>707</v>
      </c>
      <c r="K230" s="73" t="s">
        <v>570</v>
      </c>
      <c r="L230" s="73"/>
      <c r="M230" s="74" t="s">
        <v>571</v>
      </c>
      <c r="N230" s="15" t="s">
        <v>572</v>
      </c>
      <c r="O230" s="15" t="s">
        <v>573</v>
      </c>
      <c r="P230" s="15"/>
      <c r="Q230" s="9"/>
      <c r="R230" s="12" t="s">
        <v>708</v>
      </c>
      <c r="S230" s="73" t="s">
        <v>570</v>
      </c>
      <c r="T230" s="73"/>
      <c r="U230" s="74" t="s">
        <v>571</v>
      </c>
      <c r="V230" s="15" t="s">
        <v>572</v>
      </c>
      <c r="W230" s="15" t="s">
        <v>573</v>
      </c>
      <c r="X230" s="15"/>
    </row>
    <row r="231" customFormat="false" ht="15" hidden="false" customHeight="false" outlineLevel="0" collapsed="false">
      <c r="B231" s="16" t="s">
        <v>5</v>
      </c>
      <c r="F231" s="72" t="n">
        <f aca="false">SUM(F232:F247)+0.1</f>
        <v>4842</v>
      </c>
      <c r="G231" s="72"/>
      <c r="H231" s="15"/>
      <c r="I231" s="1"/>
      <c r="J231" s="16" t="s">
        <v>7</v>
      </c>
      <c r="N231" s="72" t="n">
        <f aca="false">SUM(N232:N247)</f>
        <v>462</v>
      </c>
      <c r="O231" s="72"/>
      <c r="P231" s="15"/>
      <c r="Q231" s="1"/>
      <c r="R231" s="16" t="s">
        <v>13</v>
      </c>
      <c r="V231" s="72" t="n">
        <f aca="false">SUM(V232:V247)</f>
        <v>0</v>
      </c>
      <c r="W231" s="72"/>
      <c r="X231" s="15"/>
    </row>
    <row r="232" customFormat="false" ht="15" hidden="false" customHeight="false" outlineLevel="0" collapsed="false">
      <c r="B232" s="4" t="s">
        <v>709</v>
      </c>
      <c r="C232" s="69" t="s">
        <v>710</v>
      </c>
      <c r="E232" s="2" t="s">
        <v>591</v>
      </c>
      <c r="F232" s="71" t="n">
        <v>1633.3</v>
      </c>
      <c r="G232" s="3" t="s">
        <v>592</v>
      </c>
      <c r="H232" s="17"/>
      <c r="J232" s="4" t="s">
        <v>695</v>
      </c>
      <c r="K232" s="69" t="n">
        <v>21599</v>
      </c>
      <c r="M232" s="2" t="s">
        <v>29</v>
      </c>
      <c r="N232" s="71" t="n">
        <v>288.3</v>
      </c>
      <c r="O232" s="3" t="s">
        <v>592</v>
      </c>
      <c r="P232" s="17"/>
      <c r="V232" s="71"/>
      <c r="W232" s="71"/>
      <c r="X232" s="17"/>
    </row>
    <row r="233" customFormat="false" ht="15" hidden="false" customHeight="false" outlineLevel="0" collapsed="false">
      <c r="B233" s="4" t="s">
        <v>711</v>
      </c>
      <c r="C233" s="69" t="s">
        <v>712</v>
      </c>
      <c r="E233" s="2" t="s">
        <v>591</v>
      </c>
      <c r="F233" s="71" t="n">
        <v>1126.3</v>
      </c>
      <c r="G233" s="3" t="s">
        <v>592</v>
      </c>
      <c r="H233" s="17"/>
      <c r="J233" s="4" t="s">
        <v>697</v>
      </c>
      <c r="K233" s="69" t="n">
        <v>21898</v>
      </c>
      <c r="M233" s="2"/>
      <c r="N233" s="71" t="n">
        <v>173.7</v>
      </c>
      <c r="O233" s="3" t="s">
        <v>592</v>
      </c>
      <c r="P233" s="17"/>
      <c r="V233" s="71"/>
      <c r="W233" s="71"/>
      <c r="X233" s="17"/>
    </row>
    <row r="234" customFormat="false" ht="15" hidden="false" customHeight="false" outlineLevel="0" collapsed="false">
      <c r="B234" s="4" t="s">
        <v>713</v>
      </c>
      <c r="C234" s="69" t="n">
        <v>22019</v>
      </c>
      <c r="E234" s="2" t="s">
        <v>591</v>
      </c>
      <c r="F234" s="71" t="n">
        <v>709</v>
      </c>
      <c r="G234" s="3" t="s">
        <v>592</v>
      </c>
      <c r="H234" s="17"/>
      <c r="N234" s="71"/>
      <c r="O234" s="71"/>
      <c r="P234" s="17"/>
      <c r="V234" s="71"/>
      <c r="W234" s="71"/>
      <c r="X234" s="17"/>
    </row>
    <row r="235" customFormat="false" ht="15" hidden="false" customHeight="false" outlineLevel="0" collapsed="false">
      <c r="B235" s="4" t="s">
        <v>714</v>
      </c>
      <c r="C235" s="69" t="n">
        <v>21587</v>
      </c>
      <c r="E235" s="2" t="s">
        <v>591</v>
      </c>
      <c r="F235" s="71" t="n">
        <v>534</v>
      </c>
      <c r="G235" s="3" t="s">
        <v>592</v>
      </c>
      <c r="H235" s="17"/>
      <c r="N235" s="71"/>
      <c r="O235" s="71"/>
      <c r="P235" s="17"/>
      <c r="V235" s="71"/>
      <c r="W235" s="71"/>
      <c r="X235" s="17"/>
    </row>
    <row r="236" customFormat="false" ht="15" hidden="false" customHeight="false" outlineLevel="0" collapsed="false">
      <c r="B236" s="4" t="s">
        <v>715</v>
      </c>
      <c r="C236" s="69" t="n">
        <v>22019</v>
      </c>
      <c r="E236" s="2" t="s">
        <v>591</v>
      </c>
      <c r="F236" s="71" t="n">
        <v>513.3</v>
      </c>
      <c r="G236" s="3" t="s">
        <v>592</v>
      </c>
      <c r="H236" s="17"/>
      <c r="N236" s="71"/>
      <c r="O236" s="71"/>
      <c r="P236" s="17"/>
      <c r="V236" s="71"/>
      <c r="W236" s="71"/>
      <c r="X236" s="17"/>
    </row>
    <row r="237" customFormat="false" ht="15" hidden="false" customHeight="false" outlineLevel="0" collapsed="false">
      <c r="B237" s="4" t="s">
        <v>716</v>
      </c>
      <c r="C237" s="69" t="n">
        <v>21602</v>
      </c>
      <c r="E237" s="2" t="s">
        <v>591</v>
      </c>
      <c r="F237" s="71" t="n">
        <v>307.7</v>
      </c>
      <c r="G237" s="3" t="s">
        <v>592</v>
      </c>
      <c r="H237" s="17"/>
      <c r="N237" s="71"/>
      <c r="O237" s="71"/>
      <c r="P237" s="17"/>
      <c r="V237" s="71"/>
      <c r="W237" s="71"/>
      <c r="X237" s="17"/>
    </row>
    <row r="238" customFormat="false" ht="15" hidden="false" customHeight="false" outlineLevel="0" collapsed="false">
      <c r="B238" s="4" t="s">
        <v>717</v>
      </c>
      <c r="C238" s="69" t="n">
        <v>21590</v>
      </c>
      <c r="E238" s="2" t="s">
        <v>591</v>
      </c>
      <c r="F238" s="71" t="n">
        <v>18.3</v>
      </c>
      <c r="G238" s="3" t="s">
        <v>592</v>
      </c>
      <c r="H238" s="17"/>
      <c r="N238" s="71"/>
      <c r="O238" s="71"/>
      <c r="P238" s="17"/>
      <c r="V238" s="71"/>
      <c r="W238" s="71"/>
      <c r="X238" s="17"/>
    </row>
    <row r="239" customFormat="false" ht="15" hidden="false" customHeight="false" outlineLevel="0" collapsed="false">
      <c r="B239" s="2" t="s">
        <v>718</v>
      </c>
      <c r="C239" s="69" t="n">
        <v>21713</v>
      </c>
      <c r="E239" s="70" t="s">
        <v>591</v>
      </c>
      <c r="G239" s="3" t="s">
        <v>719</v>
      </c>
      <c r="H239" s="17"/>
      <c r="N239" s="71"/>
      <c r="O239" s="71"/>
      <c r="P239" s="17"/>
      <c r="V239" s="71"/>
      <c r="W239" s="71"/>
      <c r="X239" s="17"/>
    </row>
    <row r="240" customFormat="false" ht="15" hidden="false" customHeight="false" outlineLevel="0" collapsed="false">
      <c r="B240" s="2" t="s">
        <v>720</v>
      </c>
      <c r="H240" s="17"/>
      <c r="N240" s="71"/>
      <c r="O240" s="71"/>
      <c r="P240" s="17"/>
      <c r="V240" s="71"/>
      <c r="W240" s="71"/>
      <c r="X240" s="17"/>
    </row>
    <row r="241" customFormat="false" ht="15" hidden="false" customHeight="false" outlineLevel="0" collapsed="false">
      <c r="B241" s="2" t="s">
        <v>721</v>
      </c>
      <c r="H241" s="17"/>
      <c r="N241" s="71"/>
      <c r="O241" s="71"/>
      <c r="P241" s="17"/>
      <c r="V241" s="71"/>
      <c r="W241" s="71"/>
      <c r="X241" s="17"/>
    </row>
    <row r="242" customFormat="false" ht="15" hidden="false" customHeight="false" outlineLevel="0" collapsed="false">
      <c r="B242" s="2" t="s">
        <v>722</v>
      </c>
      <c r="H242" s="17"/>
      <c r="N242" s="71"/>
      <c r="O242" s="71"/>
      <c r="P242" s="17"/>
      <c r="V242" s="71"/>
      <c r="W242" s="71"/>
      <c r="X242" s="17"/>
    </row>
    <row r="243" customFormat="false" ht="15" hidden="false" customHeight="false" outlineLevel="0" collapsed="false">
      <c r="B243" s="2" t="s">
        <v>723</v>
      </c>
      <c r="H243" s="17"/>
      <c r="P243" s="17"/>
      <c r="V243" s="3"/>
      <c r="X243" s="17"/>
    </row>
    <row r="244" customFormat="false" ht="15" hidden="false" customHeight="false" outlineLevel="0" collapsed="false">
      <c r="B244" s="2" t="s">
        <v>724</v>
      </c>
      <c r="H244" s="17"/>
      <c r="P244" s="17"/>
      <c r="V244" s="3"/>
      <c r="X244" s="17"/>
    </row>
    <row r="245" customFormat="false" ht="15" hidden="false" customHeight="false" outlineLevel="0" collapsed="false">
      <c r="B245" s="2"/>
      <c r="H245" s="17"/>
      <c r="P245" s="17"/>
      <c r="V245" s="3"/>
      <c r="X245" s="17"/>
    </row>
    <row r="246" customFormat="false" ht="15" hidden="false" customHeight="false" outlineLevel="0" collapsed="false">
      <c r="B246" s="2"/>
      <c r="H246" s="17"/>
      <c r="P246" s="17"/>
      <c r="X246" s="17"/>
    </row>
    <row r="247" customFormat="false" ht="15" hidden="false" customHeight="false" outlineLevel="0" collapsed="false">
      <c r="B247" s="12" t="s">
        <v>725</v>
      </c>
      <c r="C247" s="73" t="s">
        <v>570</v>
      </c>
      <c r="D247" s="73"/>
      <c r="E247" s="74" t="s">
        <v>571</v>
      </c>
      <c r="F247" s="75" t="s">
        <v>572</v>
      </c>
      <c r="G247" s="15" t="s">
        <v>573</v>
      </c>
      <c r="H247" s="15"/>
      <c r="I247" s="9"/>
      <c r="J247" s="12" t="s">
        <v>726</v>
      </c>
      <c r="K247" s="73" t="s">
        <v>570</v>
      </c>
      <c r="L247" s="73"/>
      <c r="M247" s="74" t="s">
        <v>571</v>
      </c>
      <c r="N247" s="15" t="s">
        <v>572</v>
      </c>
      <c r="O247" s="15" t="s">
        <v>573</v>
      </c>
      <c r="P247" s="15"/>
      <c r="Q247" s="9"/>
      <c r="R247" s="12" t="s">
        <v>727</v>
      </c>
      <c r="S247" s="73" t="s">
        <v>570</v>
      </c>
      <c r="T247" s="73"/>
      <c r="U247" s="74" t="s">
        <v>571</v>
      </c>
      <c r="V247" s="15" t="s">
        <v>572</v>
      </c>
      <c r="W247" s="15" t="s">
        <v>573</v>
      </c>
      <c r="X247" s="15"/>
    </row>
    <row r="248" customFormat="false" ht="15" hidden="false" customHeight="false" outlineLevel="0" collapsed="false">
      <c r="B248" s="16" t="s">
        <v>34</v>
      </c>
      <c r="F248" s="72" t="n">
        <f aca="false">SUM(F249:F263)+0.1</f>
        <v>2261.7</v>
      </c>
      <c r="G248" s="72"/>
      <c r="H248" s="15"/>
      <c r="I248" s="1"/>
      <c r="J248" s="16" t="s">
        <v>24</v>
      </c>
      <c r="N248" s="72" t="n">
        <f aca="false">SUM(N249:N263)</f>
        <v>0</v>
      </c>
      <c r="O248" s="72"/>
      <c r="P248" s="15"/>
      <c r="Q248" s="1"/>
      <c r="R248" s="16" t="s">
        <v>40</v>
      </c>
      <c r="V248" s="72" t="n">
        <f aca="false">SUM(V249:V263)</f>
        <v>0</v>
      </c>
      <c r="W248" s="72"/>
      <c r="X248" s="15"/>
    </row>
    <row r="249" customFormat="false" ht="15" hidden="false" customHeight="false" outlineLevel="0" collapsed="false">
      <c r="B249" s="4" t="s">
        <v>728</v>
      </c>
      <c r="C249" s="69" t="n">
        <v>22290</v>
      </c>
      <c r="E249" s="70" t="s">
        <v>623</v>
      </c>
      <c r="F249" s="71" t="n">
        <v>1258.3</v>
      </c>
      <c r="G249" s="3" t="s">
        <v>592</v>
      </c>
      <c r="H249" s="17"/>
      <c r="N249" s="71"/>
      <c r="O249" s="71"/>
      <c r="P249" s="17"/>
      <c r="R249" s="4"/>
      <c r="V249" s="71"/>
      <c r="W249" s="71"/>
      <c r="X249" s="17"/>
    </row>
    <row r="250" customFormat="false" ht="15" hidden="false" customHeight="false" outlineLevel="0" collapsed="false">
      <c r="B250" s="4" t="s">
        <v>729</v>
      </c>
      <c r="C250" s="69" t="n">
        <v>22887</v>
      </c>
      <c r="F250" s="71" t="n">
        <v>464.3</v>
      </c>
      <c r="G250" s="3" t="s">
        <v>592</v>
      </c>
      <c r="H250" s="17"/>
      <c r="N250" s="71"/>
      <c r="O250" s="71"/>
      <c r="P250" s="17"/>
      <c r="R250" s="4"/>
      <c r="V250" s="71"/>
      <c r="W250" s="71"/>
      <c r="X250" s="17"/>
    </row>
    <row r="251" customFormat="false" ht="15" hidden="false" customHeight="false" outlineLevel="0" collapsed="false">
      <c r="B251" s="4" t="s">
        <v>730</v>
      </c>
      <c r="C251" s="69" t="n">
        <v>22731</v>
      </c>
      <c r="F251" s="71" t="n">
        <v>286.7</v>
      </c>
      <c r="G251" s="3" t="s">
        <v>592</v>
      </c>
      <c r="H251" s="17"/>
      <c r="N251" s="71"/>
      <c r="O251" s="71"/>
      <c r="P251" s="17"/>
      <c r="R251" s="4"/>
      <c r="V251" s="71"/>
      <c r="W251" s="71"/>
      <c r="X251" s="17"/>
    </row>
    <row r="252" customFormat="false" ht="15" hidden="false" customHeight="false" outlineLevel="0" collapsed="false">
      <c r="B252" s="4" t="s">
        <v>731</v>
      </c>
      <c r="C252" s="69" t="n">
        <v>21931</v>
      </c>
      <c r="E252" s="70" t="s">
        <v>623</v>
      </c>
      <c r="F252" s="71" t="n">
        <v>155</v>
      </c>
      <c r="G252" s="3" t="s">
        <v>592</v>
      </c>
      <c r="H252" s="17"/>
      <c r="N252" s="71"/>
      <c r="O252" s="71"/>
      <c r="P252" s="17"/>
      <c r="R252" s="4"/>
      <c r="V252" s="71"/>
      <c r="W252" s="71"/>
      <c r="X252" s="17"/>
    </row>
    <row r="253" customFormat="false" ht="15" hidden="false" customHeight="false" outlineLevel="0" collapsed="false">
      <c r="B253" s="4" t="s">
        <v>732</v>
      </c>
      <c r="C253" s="69" t="n">
        <v>22193</v>
      </c>
      <c r="F253" s="71" t="n">
        <v>80.3</v>
      </c>
      <c r="G253" s="3" t="s">
        <v>592</v>
      </c>
      <c r="H253" s="17"/>
      <c r="N253" s="71"/>
      <c r="O253" s="71"/>
      <c r="P253" s="17"/>
      <c r="R253" s="4"/>
      <c r="V253" s="71"/>
      <c r="W253" s="71"/>
      <c r="X253" s="17"/>
    </row>
    <row r="254" customFormat="false" ht="15" hidden="false" customHeight="false" outlineLevel="0" collapsed="false">
      <c r="B254" s="4" t="s">
        <v>733</v>
      </c>
      <c r="C254" s="69" t="n">
        <v>21982</v>
      </c>
      <c r="F254" s="71" t="n">
        <v>17</v>
      </c>
      <c r="G254" s="3" t="s">
        <v>592</v>
      </c>
      <c r="H254" s="17"/>
      <c r="N254" s="71"/>
      <c r="O254" s="71"/>
      <c r="P254" s="17"/>
      <c r="R254" s="4"/>
      <c r="V254" s="71"/>
      <c r="W254" s="71"/>
      <c r="X254" s="17"/>
    </row>
    <row r="255" customFormat="false" ht="15" hidden="false" customHeight="false" outlineLevel="0" collapsed="false">
      <c r="B255" s="4" t="s">
        <v>734</v>
      </c>
      <c r="C255" s="69" t="n">
        <v>21944</v>
      </c>
      <c r="G255" s="3" t="s">
        <v>719</v>
      </c>
      <c r="H255" s="17"/>
      <c r="N255" s="71"/>
      <c r="O255" s="71"/>
      <c r="P255" s="17"/>
      <c r="V255" s="71"/>
      <c r="W255" s="71"/>
      <c r="X255" s="17"/>
    </row>
    <row r="256" customFormat="false" ht="15" hidden="false" customHeight="false" outlineLevel="0" collapsed="false">
      <c r="B256" s="4" t="s">
        <v>735</v>
      </c>
      <c r="G256" s="3" t="s">
        <v>736</v>
      </c>
      <c r="H256" s="17"/>
      <c r="N256" s="71"/>
      <c r="O256" s="71"/>
      <c r="P256" s="17"/>
      <c r="V256" s="71"/>
      <c r="W256" s="71"/>
      <c r="X256" s="17"/>
    </row>
    <row r="257" customFormat="false" ht="15" hidden="false" customHeight="false" outlineLevel="0" collapsed="false">
      <c r="B257" s="4" t="s">
        <v>737</v>
      </c>
      <c r="H257" s="17"/>
      <c r="N257" s="71"/>
      <c r="O257" s="71"/>
      <c r="P257" s="17"/>
      <c r="V257" s="71"/>
      <c r="W257" s="71"/>
      <c r="X257" s="17"/>
    </row>
    <row r="258" customFormat="false" ht="15" hidden="false" customHeight="false" outlineLevel="0" collapsed="false">
      <c r="B258" s="4" t="s">
        <v>738</v>
      </c>
      <c r="H258" s="17"/>
      <c r="N258" s="71"/>
      <c r="O258" s="71"/>
      <c r="P258" s="17"/>
      <c r="V258" s="71"/>
      <c r="W258" s="71"/>
      <c r="X258" s="17"/>
    </row>
    <row r="259" customFormat="false" ht="15" hidden="false" customHeight="false" outlineLevel="0" collapsed="false">
      <c r="B259" s="4" t="s">
        <v>739</v>
      </c>
      <c r="C259" s="69" t="n">
        <v>22356</v>
      </c>
      <c r="H259" s="17"/>
      <c r="N259" s="71"/>
      <c r="O259" s="71"/>
      <c r="P259" s="17"/>
      <c r="V259" s="71"/>
      <c r="W259" s="71"/>
      <c r="X259" s="17"/>
    </row>
    <row r="260" customFormat="false" ht="15" hidden="false" customHeight="false" outlineLevel="0" collapsed="false">
      <c r="B260" s="4" t="s">
        <v>740</v>
      </c>
      <c r="H260" s="17"/>
      <c r="P260" s="17"/>
      <c r="V260" s="3"/>
      <c r="X260" s="17"/>
    </row>
    <row r="261" customFormat="false" ht="15" hidden="false" customHeight="false" outlineLevel="0" collapsed="false">
      <c r="H261" s="17"/>
      <c r="P261" s="17"/>
      <c r="V261" s="3"/>
      <c r="X261" s="17"/>
    </row>
    <row r="262" customFormat="false" ht="15" hidden="false" customHeight="false" outlineLevel="0" collapsed="false">
      <c r="H262" s="17"/>
      <c r="P262" s="17"/>
      <c r="X262" s="17"/>
    </row>
    <row r="263" customFormat="false" ht="15" hidden="false" customHeight="false" outlineLevel="0" collapsed="false">
      <c r="H263" s="17"/>
      <c r="P263" s="17"/>
      <c r="X263" s="17"/>
    </row>
    <row r="264" customFormat="false" ht="15" hidden="false" customHeight="false" outlineLevel="0" collapsed="false">
      <c r="B264" s="12" t="s">
        <v>741</v>
      </c>
      <c r="C264" s="73" t="s">
        <v>570</v>
      </c>
      <c r="D264" s="73"/>
      <c r="E264" s="74" t="s">
        <v>571</v>
      </c>
      <c r="F264" s="75" t="s">
        <v>572</v>
      </c>
      <c r="G264" s="15" t="s">
        <v>573</v>
      </c>
      <c r="H264" s="15"/>
      <c r="I264" s="9"/>
      <c r="J264" s="12" t="s">
        <v>742</v>
      </c>
      <c r="K264" s="73" t="s">
        <v>570</v>
      </c>
      <c r="L264" s="73"/>
      <c r="M264" s="74" t="s">
        <v>571</v>
      </c>
      <c r="N264" s="15" t="s">
        <v>572</v>
      </c>
      <c r="O264" s="15" t="s">
        <v>573</v>
      </c>
      <c r="P264" s="15"/>
      <c r="Q264" s="9"/>
      <c r="R264" s="12" t="s">
        <v>743</v>
      </c>
      <c r="S264" s="73" t="s">
        <v>744</v>
      </c>
      <c r="T264" s="73"/>
      <c r="U264" s="74"/>
      <c r="V264" s="9" t="s">
        <v>572</v>
      </c>
      <c r="W264" s="9"/>
      <c r="X264" s="15"/>
    </row>
    <row r="265" customFormat="false" ht="15" hidden="false" customHeight="false" outlineLevel="0" collapsed="false">
      <c r="B265" s="16" t="s">
        <v>40</v>
      </c>
      <c r="F265" s="72" t="n">
        <f aca="false">SUM(F266:F278)</f>
        <v>797.7</v>
      </c>
      <c r="G265" s="72"/>
      <c r="H265" s="15"/>
      <c r="I265" s="1"/>
      <c r="J265" s="16" t="s">
        <v>34</v>
      </c>
      <c r="N265" s="72" t="n">
        <f aca="false">SUM(N266:N278)</f>
        <v>2009.3</v>
      </c>
      <c r="O265" s="72"/>
      <c r="P265" s="15"/>
      <c r="Q265" s="1"/>
      <c r="R265" s="16" t="s">
        <v>69</v>
      </c>
      <c r="V265" s="72" t="n">
        <f aca="false">SUM(V266:V278)</f>
        <v>0</v>
      </c>
      <c r="W265" s="72"/>
      <c r="X265" s="15"/>
    </row>
    <row r="266" customFormat="false" ht="15" hidden="false" customHeight="false" outlineLevel="0" collapsed="false">
      <c r="B266" s="4" t="s">
        <v>745</v>
      </c>
      <c r="C266" s="69" t="n">
        <v>22388</v>
      </c>
      <c r="F266" s="71" t="n">
        <v>433.7</v>
      </c>
      <c r="G266" s="3" t="s">
        <v>592</v>
      </c>
      <c r="H266" s="17"/>
      <c r="J266" s="4" t="s">
        <v>728</v>
      </c>
      <c r="K266" s="69" t="n">
        <v>22290</v>
      </c>
      <c r="M266" s="70" t="s">
        <v>623</v>
      </c>
      <c r="N266" s="3" t="n">
        <v>1258.3</v>
      </c>
      <c r="O266" s="3" t="s">
        <v>592</v>
      </c>
      <c r="P266" s="17"/>
      <c r="V266" s="71"/>
      <c r="W266" s="71"/>
      <c r="X266" s="17"/>
    </row>
    <row r="267" customFormat="false" ht="15" hidden="false" customHeight="false" outlineLevel="0" collapsed="false">
      <c r="B267" s="4" t="s">
        <v>746</v>
      </c>
      <c r="C267" s="69" t="n">
        <v>23245</v>
      </c>
      <c r="F267" s="71" t="n">
        <v>344</v>
      </c>
      <c r="G267" s="3" t="s">
        <v>592</v>
      </c>
      <c r="H267" s="17"/>
      <c r="J267" s="4" t="s">
        <v>729</v>
      </c>
      <c r="K267" s="69" t="n">
        <v>22887</v>
      </c>
      <c r="N267" s="3" t="n">
        <v>464.3</v>
      </c>
      <c r="O267" s="3" t="s">
        <v>592</v>
      </c>
      <c r="P267" s="17"/>
      <c r="V267" s="71"/>
      <c r="W267" s="71"/>
      <c r="X267" s="17"/>
    </row>
    <row r="268" customFormat="false" ht="15" hidden="false" customHeight="false" outlineLevel="0" collapsed="false">
      <c r="B268" s="4" t="s">
        <v>747</v>
      </c>
      <c r="C268" s="69" t="n">
        <v>23130</v>
      </c>
      <c r="F268" s="71" t="n">
        <v>18</v>
      </c>
      <c r="G268" s="3" t="s">
        <v>592</v>
      </c>
      <c r="H268" s="17"/>
      <c r="J268" s="4" t="s">
        <v>730</v>
      </c>
      <c r="K268" s="69" t="n">
        <v>22731</v>
      </c>
      <c r="N268" s="3" t="n">
        <v>286.7</v>
      </c>
      <c r="O268" s="3" t="s">
        <v>592</v>
      </c>
      <c r="P268" s="17"/>
      <c r="V268" s="71"/>
      <c r="W268" s="71"/>
      <c r="X268" s="17"/>
    </row>
    <row r="269" customFormat="false" ht="15" hidden="false" customHeight="false" outlineLevel="0" collapsed="false">
      <c r="B269" s="4" t="s">
        <v>748</v>
      </c>
      <c r="C269" s="69" t="n">
        <v>23821</v>
      </c>
      <c r="F269" s="71" t="n">
        <v>2</v>
      </c>
      <c r="G269" s="3" t="s">
        <v>592</v>
      </c>
      <c r="H269" s="17"/>
      <c r="J269" s="4" t="s">
        <v>739</v>
      </c>
      <c r="K269" s="69" t="n">
        <v>22356</v>
      </c>
      <c r="P269" s="17"/>
      <c r="V269" s="71"/>
      <c r="W269" s="71"/>
      <c r="X269" s="17"/>
    </row>
    <row r="270" customFormat="false" ht="15" hidden="false" customHeight="false" outlineLevel="0" collapsed="false">
      <c r="B270" s="4" t="s">
        <v>749</v>
      </c>
      <c r="C270" s="69" t="n">
        <v>22741</v>
      </c>
      <c r="G270" s="3" t="s">
        <v>719</v>
      </c>
      <c r="H270" s="17"/>
      <c r="N270" s="71"/>
      <c r="O270" s="71"/>
      <c r="P270" s="17"/>
      <c r="V270" s="71"/>
      <c r="W270" s="71"/>
      <c r="X270" s="17"/>
    </row>
    <row r="271" customFormat="false" ht="15" hidden="false" customHeight="false" outlineLevel="0" collapsed="false">
      <c r="B271" s="4" t="s">
        <v>750</v>
      </c>
      <c r="C271" s="69" t="n">
        <v>22551</v>
      </c>
      <c r="G271" s="3" t="s">
        <v>719</v>
      </c>
      <c r="H271" s="17"/>
      <c r="N271" s="71"/>
      <c r="O271" s="71"/>
      <c r="P271" s="17"/>
      <c r="V271" s="71"/>
      <c r="W271" s="71"/>
      <c r="X271" s="17"/>
    </row>
    <row r="272" customFormat="false" ht="15" hidden="false" customHeight="false" outlineLevel="0" collapsed="false">
      <c r="B272" s="4" t="s">
        <v>751</v>
      </c>
      <c r="C272" s="69" t="n">
        <v>22793</v>
      </c>
      <c r="G272" s="3" t="s">
        <v>719</v>
      </c>
      <c r="H272" s="17"/>
      <c r="N272" s="71"/>
      <c r="O272" s="71"/>
      <c r="P272" s="17"/>
      <c r="V272" s="71"/>
      <c r="W272" s="71"/>
      <c r="X272" s="17"/>
    </row>
    <row r="273" customFormat="false" ht="15" hidden="false" customHeight="false" outlineLevel="0" collapsed="false">
      <c r="B273" s="4" t="s">
        <v>752</v>
      </c>
      <c r="C273" s="69" t="n">
        <v>22870</v>
      </c>
      <c r="G273" s="3" t="s">
        <v>736</v>
      </c>
      <c r="H273" s="17"/>
      <c r="N273" s="71"/>
      <c r="O273" s="71"/>
      <c r="P273" s="17"/>
      <c r="V273" s="71"/>
      <c r="W273" s="71"/>
      <c r="X273" s="17"/>
    </row>
    <row r="274" customFormat="false" ht="15" hidden="false" customHeight="false" outlineLevel="0" collapsed="false">
      <c r="B274" s="4" t="s">
        <v>753</v>
      </c>
      <c r="H274" s="17"/>
      <c r="N274" s="71"/>
      <c r="O274" s="71"/>
      <c r="P274" s="17"/>
      <c r="V274" s="71"/>
      <c r="W274" s="71"/>
      <c r="X274" s="17"/>
    </row>
    <row r="275" customFormat="false" ht="15" hidden="false" customHeight="false" outlineLevel="0" collapsed="false">
      <c r="B275" s="4" t="s">
        <v>754</v>
      </c>
      <c r="H275" s="17"/>
      <c r="N275" s="71"/>
      <c r="O275" s="71"/>
      <c r="P275" s="17"/>
      <c r="V275" s="71"/>
      <c r="W275" s="71"/>
      <c r="X275" s="17"/>
    </row>
    <row r="276" customFormat="false" ht="15" hidden="false" customHeight="false" outlineLevel="0" collapsed="false">
      <c r="B276" s="4" t="s">
        <v>755</v>
      </c>
      <c r="H276" s="17"/>
      <c r="N276" s="71"/>
      <c r="O276" s="71"/>
      <c r="P276" s="17"/>
      <c r="V276" s="71"/>
      <c r="W276" s="71"/>
      <c r="X276" s="17"/>
    </row>
    <row r="277" customFormat="false" ht="15" hidden="false" customHeight="false" outlineLevel="0" collapsed="false">
      <c r="H277" s="17"/>
      <c r="O277" s="71"/>
      <c r="P277" s="17"/>
      <c r="V277" s="3"/>
      <c r="W277" s="71"/>
      <c r="X277" s="17"/>
    </row>
    <row r="278" customFormat="false" ht="15" hidden="false" customHeight="false" outlineLevel="0" collapsed="false">
      <c r="H278" s="17"/>
      <c r="P278" s="17"/>
      <c r="V278" s="3"/>
      <c r="X278" s="17"/>
    </row>
    <row r="279" customFormat="false" ht="15" hidden="false" customHeight="false" outlineLevel="0" collapsed="false">
      <c r="B279" s="12" t="s">
        <v>756</v>
      </c>
      <c r="C279" s="73" t="s">
        <v>570</v>
      </c>
      <c r="D279" s="73"/>
      <c r="E279" s="74" t="s">
        <v>571</v>
      </c>
      <c r="F279" s="75" t="s">
        <v>572</v>
      </c>
      <c r="G279" s="15" t="s">
        <v>573</v>
      </c>
      <c r="H279" s="15"/>
      <c r="I279" s="9"/>
      <c r="J279" s="12" t="s">
        <v>757</v>
      </c>
      <c r="K279" s="73" t="s">
        <v>570</v>
      </c>
      <c r="L279" s="73"/>
      <c r="M279" s="74" t="s">
        <v>571</v>
      </c>
      <c r="N279" s="15" t="s">
        <v>572</v>
      </c>
      <c r="O279" s="15" t="s">
        <v>573</v>
      </c>
      <c r="P279" s="15"/>
      <c r="Q279" s="9"/>
      <c r="R279" s="12" t="s">
        <v>758</v>
      </c>
      <c r="S279" s="73" t="s">
        <v>570</v>
      </c>
      <c r="T279" s="73"/>
      <c r="U279" s="74" t="s">
        <v>571</v>
      </c>
      <c r="V279" s="15" t="s">
        <v>572</v>
      </c>
      <c r="W279" s="15" t="s">
        <v>573</v>
      </c>
      <c r="X279" s="15"/>
    </row>
    <row r="280" customFormat="false" ht="15" hidden="false" customHeight="false" outlineLevel="0" collapsed="false">
      <c r="B280" s="16" t="s">
        <v>8</v>
      </c>
      <c r="F280" s="72" t="n">
        <f aca="false">SUM(F281:F294)</f>
        <v>0</v>
      </c>
      <c r="G280" s="72"/>
      <c r="H280" s="15"/>
      <c r="I280" s="1"/>
      <c r="J280" s="16" t="s">
        <v>57</v>
      </c>
      <c r="N280" s="72" t="n">
        <f aca="false">SUM(N281:N294)</f>
        <v>0</v>
      </c>
      <c r="O280" s="72"/>
      <c r="P280" s="15"/>
      <c r="Q280" s="1"/>
      <c r="R280" s="16" t="s">
        <v>69</v>
      </c>
      <c r="V280" s="72" t="n">
        <f aca="false">SUM(V281:V294)</f>
        <v>0</v>
      </c>
      <c r="W280" s="72"/>
      <c r="X280" s="15"/>
    </row>
    <row r="281" customFormat="false" ht="15" hidden="false" customHeight="false" outlineLevel="0" collapsed="false">
      <c r="E281" s="2"/>
      <c r="H281" s="17"/>
      <c r="N281" s="71"/>
      <c r="O281" s="71"/>
      <c r="P281" s="17"/>
      <c r="V281" s="71"/>
      <c r="W281" s="71"/>
      <c r="X281" s="17"/>
    </row>
    <row r="282" customFormat="false" ht="15" hidden="false" customHeight="false" outlineLevel="0" collapsed="false">
      <c r="E282" s="2"/>
      <c r="H282" s="17"/>
      <c r="N282" s="71"/>
      <c r="O282" s="71"/>
      <c r="P282" s="17"/>
      <c r="V282" s="71"/>
      <c r="W282" s="71"/>
      <c r="X282" s="17"/>
    </row>
    <row r="283" customFormat="false" ht="15" hidden="false" customHeight="false" outlineLevel="0" collapsed="false">
      <c r="E283" s="2"/>
      <c r="H283" s="17"/>
      <c r="N283" s="71"/>
      <c r="O283" s="71"/>
      <c r="P283" s="17"/>
      <c r="V283" s="71"/>
      <c r="W283" s="71"/>
      <c r="X283" s="17"/>
    </row>
    <row r="284" customFormat="false" ht="15" hidden="false" customHeight="false" outlineLevel="0" collapsed="false">
      <c r="E284" s="2"/>
      <c r="H284" s="17"/>
      <c r="N284" s="71"/>
      <c r="O284" s="71"/>
      <c r="P284" s="17"/>
      <c r="V284" s="71"/>
      <c r="W284" s="71"/>
      <c r="X284" s="17"/>
    </row>
    <row r="285" customFormat="false" ht="15" hidden="false" customHeight="false" outlineLevel="0" collapsed="false">
      <c r="E285" s="2"/>
      <c r="H285" s="17"/>
      <c r="N285" s="71"/>
      <c r="O285" s="71"/>
      <c r="P285" s="17"/>
      <c r="V285" s="71"/>
      <c r="W285" s="71"/>
      <c r="X285" s="17"/>
    </row>
    <row r="286" customFormat="false" ht="15" hidden="false" customHeight="false" outlineLevel="0" collapsed="false">
      <c r="E286" s="2"/>
      <c r="H286" s="17"/>
      <c r="N286" s="71"/>
      <c r="O286" s="71"/>
      <c r="P286" s="17"/>
      <c r="V286" s="71"/>
      <c r="W286" s="71"/>
      <c r="X286" s="17"/>
    </row>
    <row r="287" customFormat="false" ht="15" hidden="false" customHeight="false" outlineLevel="0" collapsed="false">
      <c r="E287" s="2"/>
      <c r="H287" s="17"/>
      <c r="N287" s="71"/>
      <c r="O287" s="71"/>
      <c r="P287" s="17"/>
      <c r="V287" s="71"/>
      <c r="W287" s="71"/>
      <c r="X287" s="17"/>
    </row>
    <row r="288" customFormat="false" ht="15" hidden="false" customHeight="false" outlineLevel="0" collapsed="false">
      <c r="E288" s="2"/>
      <c r="H288" s="17"/>
      <c r="N288" s="71"/>
      <c r="O288" s="71"/>
      <c r="P288" s="17"/>
      <c r="V288" s="71"/>
      <c r="W288" s="71"/>
      <c r="X288" s="17"/>
    </row>
    <row r="289" customFormat="false" ht="15" hidden="false" customHeight="false" outlineLevel="0" collapsed="false">
      <c r="E289" s="2"/>
      <c r="H289" s="17"/>
      <c r="N289" s="71"/>
      <c r="O289" s="71"/>
      <c r="P289" s="17"/>
      <c r="V289" s="71"/>
      <c r="W289" s="71"/>
      <c r="X289" s="17"/>
    </row>
    <row r="290" customFormat="false" ht="15" hidden="false" customHeight="false" outlineLevel="0" collapsed="false">
      <c r="E290" s="2"/>
      <c r="H290" s="17"/>
      <c r="N290" s="71"/>
      <c r="O290" s="71"/>
      <c r="P290" s="17"/>
      <c r="V290" s="71"/>
      <c r="W290" s="71"/>
      <c r="X290" s="17"/>
    </row>
    <row r="291" customFormat="false" ht="15" hidden="false" customHeight="false" outlineLevel="0" collapsed="false">
      <c r="E291" s="2"/>
      <c r="H291" s="17"/>
      <c r="P291" s="17"/>
      <c r="V291" s="3"/>
      <c r="X291" s="17"/>
    </row>
    <row r="292" customFormat="false" ht="15" hidden="false" customHeight="false" outlineLevel="0" collapsed="false">
      <c r="E292" s="2"/>
      <c r="H292" s="17"/>
      <c r="P292" s="17"/>
      <c r="V292" s="3"/>
      <c r="X292" s="17"/>
    </row>
    <row r="293" customFormat="false" ht="15" hidden="false" customHeight="false" outlineLevel="0" collapsed="false">
      <c r="E293" s="2"/>
      <c r="H293" s="17"/>
      <c r="P293" s="17"/>
      <c r="V293" s="3"/>
      <c r="X293" s="17"/>
    </row>
    <row r="294" customFormat="false" ht="15" hidden="false" customHeight="false" outlineLevel="0" collapsed="false">
      <c r="H294" s="17"/>
      <c r="P294" s="17"/>
      <c r="X294" s="17"/>
    </row>
    <row r="295" customFormat="false" ht="15" hidden="false" customHeight="false" outlineLevel="0" collapsed="false">
      <c r="B295" s="12" t="s">
        <v>759</v>
      </c>
      <c r="C295" s="73" t="s">
        <v>570</v>
      </c>
      <c r="D295" s="73"/>
      <c r="E295" s="74" t="s">
        <v>571</v>
      </c>
      <c r="F295" s="75" t="s">
        <v>572</v>
      </c>
      <c r="G295" s="15" t="s">
        <v>573</v>
      </c>
      <c r="H295" s="15"/>
      <c r="I295" s="9"/>
      <c r="J295" s="12" t="s">
        <v>760</v>
      </c>
      <c r="K295" s="73" t="s">
        <v>570</v>
      </c>
      <c r="L295" s="73"/>
      <c r="M295" s="74" t="s">
        <v>571</v>
      </c>
      <c r="N295" s="15" t="s">
        <v>572</v>
      </c>
      <c r="O295" s="15" t="s">
        <v>573</v>
      </c>
      <c r="P295" s="15"/>
      <c r="Q295" s="9"/>
      <c r="R295" s="12" t="s">
        <v>761</v>
      </c>
      <c r="S295" s="73" t="s">
        <v>570</v>
      </c>
      <c r="T295" s="73"/>
      <c r="U295" s="74" t="s">
        <v>571</v>
      </c>
      <c r="V295" s="15" t="s">
        <v>572</v>
      </c>
      <c r="W295" s="15" t="s">
        <v>573</v>
      </c>
      <c r="X295" s="15"/>
    </row>
    <row r="296" customFormat="false" ht="15" hidden="false" customHeight="false" outlineLevel="0" collapsed="false">
      <c r="B296" s="16" t="s">
        <v>15</v>
      </c>
      <c r="F296" s="72" t="n">
        <f aca="false">SUM(F297:F310)</f>
        <v>2704.3</v>
      </c>
      <c r="G296" s="72"/>
      <c r="H296" s="15"/>
      <c r="I296" s="1"/>
      <c r="J296" s="16" t="s">
        <v>69</v>
      </c>
      <c r="N296" s="72" t="n">
        <f aca="false">SUM(N297:N310)-0.1</f>
        <v>-0.1</v>
      </c>
      <c r="O296" s="72"/>
      <c r="P296" s="15"/>
      <c r="Q296" s="1"/>
      <c r="R296" s="16" t="s">
        <v>76</v>
      </c>
      <c r="V296" s="72" t="n">
        <f aca="false">SUM(V297:V309)</f>
        <v>0</v>
      </c>
      <c r="W296" s="72"/>
      <c r="X296" s="15"/>
    </row>
    <row r="297" customFormat="false" ht="15" hidden="false" customHeight="false" outlineLevel="0" collapsed="false">
      <c r="B297" s="4" t="s">
        <v>762</v>
      </c>
      <c r="C297" s="69" t="n">
        <v>23291</v>
      </c>
      <c r="E297" s="2"/>
      <c r="F297" s="71" t="n">
        <v>2089.3</v>
      </c>
      <c r="G297" s="3" t="s">
        <v>592</v>
      </c>
      <c r="H297" s="17"/>
      <c r="M297" s="2"/>
      <c r="N297" s="71"/>
      <c r="P297" s="17"/>
      <c r="V297" s="71"/>
      <c r="W297" s="71"/>
      <c r="X297" s="17"/>
    </row>
    <row r="298" customFormat="false" ht="15" hidden="false" customHeight="false" outlineLevel="0" collapsed="false">
      <c r="B298" s="4" t="s">
        <v>763</v>
      </c>
      <c r="C298" s="69" t="n">
        <v>23672</v>
      </c>
      <c r="E298" s="2"/>
      <c r="F298" s="71" t="n">
        <v>419.7</v>
      </c>
      <c r="G298" s="3" t="s">
        <v>592</v>
      </c>
      <c r="H298" s="17"/>
      <c r="M298" s="2"/>
      <c r="N298" s="71"/>
      <c r="P298" s="17"/>
      <c r="V298" s="71"/>
      <c r="W298" s="71"/>
      <c r="X298" s="17"/>
    </row>
    <row r="299" customFormat="false" ht="15" hidden="false" customHeight="false" outlineLevel="0" collapsed="false">
      <c r="B299" s="4" t="s">
        <v>764</v>
      </c>
      <c r="C299" s="69" t="n">
        <v>23295</v>
      </c>
      <c r="E299" s="2"/>
      <c r="F299" s="71" t="n">
        <v>159</v>
      </c>
      <c r="G299" s="3" t="s">
        <v>592</v>
      </c>
      <c r="H299" s="17"/>
      <c r="M299" s="2"/>
      <c r="N299" s="71"/>
      <c r="P299" s="17"/>
      <c r="V299" s="71"/>
      <c r="W299" s="71"/>
      <c r="X299" s="17"/>
    </row>
    <row r="300" customFormat="false" ht="15" hidden="false" customHeight="false" outlineLevel="0" collapsed="false">
      <c r="B300" s="4" t="s">
        <v>765</v>
      </c>
      <c r="C300" s="69" t="n">
        <v>23231</v>
      </c>
      <c r="E300" s="2"/>
      <c r="F300" s="71" t="n">
        <v>36.3</v>
      </c>
      <c r="G300" s="3" t="s">
        <v>592</v>
      </c>
      <c r="H300" s="17"/>
      <c r="M300" s="2"/>
      <c r="N300" s="71"/>
      <c r="P300" s="17"/>
      <c r="V300" s="71"/>
      <c r="W300" s="71"/>
      <c r="X300" s="17"/>
    </row>
    <row r="301" customFormat="false" ht="15" hidden="false" customHeight="false" outlineLevel="0" collapsed="false">
      <c r="B301" s="4" t="s">
        <v>766</v>
      </c>
      <c r="C301" s="69" t="s">
        <v>767</v>
      </c>
      <c r="E301" s="2"/>
      <c r="G301" s="3" t="s">
        <v>719</v>
      </c>
      <c r="H301" s="17"/>
      <c r="M301" s="2"/>
      <c r="N301" s="71"/>
      <c r="P301" s="17"/>
      <c r="V301" s="71"/>
      <c r="W301" s="71"/>
      <c r="X301" s="17"/>
    </row>
    <row r="302" customFormat="false" ht="15" hidden="false" customHeight="false" outlineLevel="0" collapsed="false">
      <c r="B302" s="4" t="s">
        <v>768</v>
      </c>
      <c r="E302" s="2"/>
      <c r="H302" s="17"/>
      <c r="M302" s="2"/>
      <c r="N302" s="71"/>
      <c r="P302" s="17"/>
      <c r="V302" s="71"/>
      <c r="W302" s="71"/>
      <c r="X302" s="17"/>
    </row>
    <row r="303" customFormat="false" ht="15" hidden="false" customHeight="false" outlineLevel="0" collapsed="false">
      <c r="B303" s="4" t="s">
        <v>594</v>
      </c>
      <c r="E303" s="2"/>
      <c r="H303" s="17"/>
      <c r="M303" s="2"/>
      <c r="N303" s="71"/>
      <c r="P303" s="17"/>
      <c r="V303" s="71"/>
      <c r="W303" s="71"/>
      <c r="X303" s="17"/>
    </row>
    <row r="304" customFormat="false" ht="15" hidden="false" customHeight="false" outlineLevel="0" collapsed="false">
      <c r="B304" s="4" t="s">
        <v>769</v>
      </c>
      <c r="E304" s="2"/>
      <c r="H304" s="17"/>
      <c r="M304" s="2"/>
      <c r="N304" s="71"/>
      <c r="P304" s="17"/>
      <c r="V304" s="71"/>
      <c r="W304" s="71"/>
      <c r="X304" s="17"/>
    </row>
    <row r="305" customFormat="false" ht="15" hidden="false" customHeight="false" outlineLevel="0" collapsed="false">
      <c r="B305" s="4" t="s">
        <v>770</v>
      </c>
      <c r="E305" s="2"/>
      <c r="H305" s="17"/>
      <c r="M305" s="2"/>
      <c r="N305" s="71"/>
      <c r="P305" s="17"/>
      <c r="V305" s="71"/>
      <c r="W305" s="71"/>
      <c r="X305" s="17"/>
    </row>
    <row r="306" customFormat="false" ht="15" hidden="false" customHeight="false" outlineLevel="0" collapsed="false">
      <c r="B306" s="4" t="s">
        <v>771</v>
      </c>
      <c r="E306" s="2"/>
      <c r="H306" s="17"/>
      <c r="M306" s="2"/>
      <c r="N306" s="71"/>
      <c r="P306" s="17"/>
      <c r="V306" s="71"/>
      <c r="W306" s="71"/>
      <c r="X306" s="17"/>
    </row>
    <row r="307" customFormat="false" ht="15" hidden="false" customHeight="false" outlineLevel="0" collapsed="false">
      <c r="B307" s="4" t="s">
        <v>772</v>
      </c>
      <c r="E307" s="2"/>
      <c r="H307" s="17"/>
      <c r="M307" s="2"/>
      <c r="N307" s="71"/>
      <c r="P307" s="17"/>
      <c r="V307" s="71"/>
      <c r="W307" s="71"/>
      <c r="X307" s="17"/>
    </row>
    <row r="308" customFormat="false" ht="15" hidden="false" customHeight="false" outlineLevel="0" collapsed="false">
      <c r="B308" s="4" t="s">
        <v>773</v>
      </c>
      <c r="E308" s="2"/>
      <c r="H308" s="17"/>
      <c r="M308" s="2"/>
      <c r="N308" s="71"/>
      <c r="P308" s="17"/>
      <c r="V308" s="3"/>
      <c r="X308" s="17"/>
    </row>
    <row r="309" customFormat="false" ht="15" hidden="false" customHeight="false" outlineLevel="0" collapsed="false">
      <c r="E309" s="2"/>
      <c r="H309" s="17"/>
      <c r="M309" s="2"/>
      <c r="N309" s="71"/>
      <c r="P309" s="17"/>
      <c r="V309" s="3"/>
      <c r="X309" s="17"/>
    </row>
    <row r="310" customFormat="false" ht="15" hidden="false" customHeight="false" outlineLevel="0" collapsed="false">
      <c r="H310" s="17"/>
      <c r="P310" s="17"/>
      <c r="X310" s="17"/>
    </row>
    <row r="311" customFormat="false" ht="15" hidden="false" customHeight="false" outlineLevel="0" collapsed="false">
      <c r="B311" s="12" t="s">
        <v>774</v>
      </c>
      <c r="C311" s="73" t="s">
        <v>570</v>
      </c>
      <c r="D311" s="73"/>
      <c r="E311" s="74" t="s">
        <v>571</v>
      </c>
      <c r="F311" s="75" t="s">
        <v>572</v>
      </c>
      <c r="G311" s="15" t="s">
        <v>573</v>
      </c>
      <c r="H311" s="15"/>
      <c r="I311" s="9"/>
      <c r="J311" s="12" t="s">
        <v>775</v>
      </c>
      <c r="K311" s="73" t="s">
        <v>570</v>
      </c>
      <c r="L311" s="73"/>
      <c r="M311" s="74" t="s">
        <v>571</v>
      </c>
      <c r="N311" s="15" t="s">
        <v>572</v>
      </c>
      <c r="O311" s="15" t="s">
        <v>573</v>
      </c>
      <c r="P311" s="15"/>
      <c r="Q311" s="9"/>
      <c r="R311" s="12" t="s">
        <v>776</v>
      </c>
      <c r="S311" s="73" t="s">
        <v>570</v>
      </c>
      <c r="T311" s="73"/>
      <c r="U311" s="74" t="s">
        <v>571</v>
      </c>
      <c r="V311" s="15" t="s">
        <v>572</v>
      </c>
      <c r="W311" s="15" t="s">
        <v>573</v>
      </c>
      <c r="X311" s="15"/>
    </row>
    <row r="312" customFormat="false" ht="15" hidden="false" customHeight="false" outlineLevel="0" collapsed="false">
      <c r="B312" s="16" t="s">
        <v>34</v>
      </c>
      <c r="F312" s="72" t="n">
        <f aca="false">SUM(F313:F326)</f>
        <v>838.7</v>
      </c>
      <c r="G312" s="72"/>
      <c r="H312" s="17"/>
      <c r="J312" s="16" t="s">
        <v>7</v>
      </c>
      <c r="N312" s="72" t="n">
        <f aca="false">SUM(N313:N326)</f>
        <v>0</v>
      </c>
      <c r="O312" s="72"/>
      <c r="P312" s="17"/>
      <c r="R312" s="16" t="s">
        <v>24</v>
      </c>
      <c r="V312" s="72" t="n">
        <f aca="false">SUM(V313:V326)</f>
        <v>0</v>
      </c>
      <c r="W312" s="72"/>
      <c r="X312" s="17"/>
    </row>
    <row r="313" customFormat="false" ht="15" hidden="false" customHeight="false" outlineLevel="0" collapsed="false">
      <c r="B313" s="4" t="s">
        <v>777</v>
      </c>
      <c r="C313" s="69" t="n">
        <v>23467</v>
      </c>
      <c r="E313" s="2"/>
      <c r="F313" s="71" t="n">
        <v>453.3</v>
      </c>
      <c r="G313" s="3" t="s">
        <v>592</v>
      </c>
      <c r="H313" s="17"/>
      <c r="N313" s="71"/>
      <c r="O313" s="71"/>
      <c r="P313" s="17"/>
      <c r="V313" s="71"/>
      <c r="W313" s="71"/>
      <c r="X313" s="17"/>
    </row>
    <row r="314" customFormat="false" ht="15" hidden="false" customHeight="false" outlineLevel="0" collapsed="false">
      <c r="B314" s="4" t="s">
        <v>778</v>
      </c>
      <c r="C314" s="69" t="n">
        <v>23546</v>
      </c>
      <c r="E314" s="2"/>
      <c r="F314" s="71" t="n">
        <v>163.7</v>
      </c>
      <c r="G314" s="3" t="s">
        <v>592</v>
      </c>
      <c r="H314" s="17"/>
      <c r="N314" s="71"/>
      <c r="O314" s="71"/>
      <c r="P314" s="17"/>
      <c r="V314" s="71"/>
      <c r="W314" s="71"/>
      <c r="X314" s="17"/>
    </row>
    <row r="315" customFormat="false" ht="15" hidden="false" customHeight="false" outlineLevel="0" collapsed="false">
      <c r="B315" s="4" t="s">
        <v>779</v>
      </c>
      <c r="C315" s="69" t="n">
        <v>24472</v>
      </c>
      <c r="E315" s="2"/>
      <c r="F315" s="71" t="n">
        <v>95.7</v>
      </c>
      <c r="G315" s="3" t="s">
        <v>592</v>
      </c>
      <c r="H315" s="17"/>
      <c r="N315" s="71"/>
      <c r="O315" s="71"/>
      <c r="P315" s="17"/>
      <c r="V315" s="71"/>
      <c r="W315" s="71"/>
      <c r="X315" s="17"/>
    </row>
    <row r="316" customFormat="false" ht="15" hidden="false" customHeight="false" outlineLevel="0" collapsed="false">
      <c r="B316" s="4" t="s">
        <v>780</v>
      </c>
      <c r="C316" s="69" t="n">
        <v>23805</v>
      </c>
      <c r="E316" s="2"/>
      <c r="F316" s="71" t="n">
        <v>93.7</v>
      </c>
      <c r="G316" s="3" t="s">
        <v>592</v>
      </c>
      <c r="H316" s="17"/>
      <c r="N316" s="71"/>
      <c r="O316" s="71"/>
      <c r="P316" s="17"/>
      <c r="V316" s="71"/>
      <c r="W316" s="71"/>
      <c r="X316" s="17"/>
    </row>
    <row r="317" customFormat="false" ht="15" hidden="false" customHeight="false" outlineLevel="0" collapsed="false">
      <c r="B317" s="4" t="s">
        <v>781</v>
      </c>
      <c r="C317" s="69" t="n">
        <v>23395</v>
      </c>
      <c r="E317" s="2"/>
      <c r="F317" s="71" t="n">
        <v>32.3</v>
      </c>
      <c r="G317" s="3" t="s">
        <v>592</v>
      </c>
      <c r="H317" s="17"/>
      <c r="N317" s="71"/>
      <c r="O317" s="71"/>
      <c r="P317" s="17"/>
      <c r="V317" s="71"/>
      <c r="W317" s="71"/>
      <c r="X317" s="17"/>
    </row>
    <row r="318" customFormat="false" ht="15" hidden="false" customHeight="false" outlineLevel="0" collapsed="false">
      <c r="B318" s="4" t="s">
        <v>782</v>
      </c>
      <c r="C318" s="69" t="n">
        <v>23609</v>
      </c>
      <c r="E318" s="2"/>
      <c r="F318" s="71" t="n">
        <v>0</v>
      </c>
      <c r="G318" s="3" t="s">
        <v>592</v>
      </c>
      <c r="H318" s="17"/>
      <c r="N318" s="71"/>
      <c r="O318" s="71"/>
      <c r="P318" s="17"/>
      <c r="V318" s="71"/>
      <c r="W318" s="71"/>
      <c r="X318" s="17"/>
    </row>
    <row r="319" customFormat="false" ht="15" hidden="false" customHeight="false" outlineLevel="0" collapsed="false">
      <c r="B319" s="4" t="s">
        <v>783</v>
      </c>
      <c r="C319" s="69" t="n">
        <v>23767</v>
      </c>
      <c r="E319" s="2"/>
      <c r="G319" s="3" t="s">
        <v>719</v>
      </c>
      <c r="H319" s="17"/>
      <c r="N319" s="71"/>
      <c r="P319" s="17"/>
      <c r="V319" s="71"/>
      <c r="X319" s="17"/>
    </row>
    <row r="320" customFormat="false" ht="15" hidden="false" customHeight="false" outlineLevel="0" collapsed="false">
      <c r="B320" s="4" t="s">
        <v>784</v>
      </c>
      <c r="E320" s="2"/>
      <c r="G320" s="3" t="s">
        <v>736</v>
      </c>
      <c r="H320" s="17"/>
      <c r="N320" s="71"/>
      <c r="O320" s="71"/>
      <c r="P320" s="17"/>
      <c r="V320" s="71"/>
      <c r="W320" s="71"/>
      <c r="X320" s="17"/>
    </row>
    <row r="321" customFormat="false" ht="15" hidden="false" customHeight="false" outlineLevel="0" collapsed="false">
      <c r="B321" s="4" t="s">
        <v>785</v>
      </c>
      <c r="E321" s="2"/>
      <c r="H321" s="17"/>
      <c r="N321" s="71"/>
      <c r="O321" s="71"/>
      <c r="P321" s="17"/>
      <c r="V321" s="71"/>
      <c r="W321" s="71"/>
      <c r="X321" s="17"/>
    </row>
    <row r="322" customFormat="false" ht="15" hidden="false" customHeight="false" outlineLevel="0" collapsed="false">
      <c r="B322" s="4" t="s">
        <v>786</v>
      </c>
      <c r="E322" s="2"/>
      <c r="H322" s="17"/>
      <c r="N322" s="71"/>
      <c r="O322" s="71"/>
      <c r="P322" s="17"/>
      <c r="V322" s="71"/>
      <c r="W322" s="71"/>
      <c r="X322" s="17"/>
    </row>
    <row r="323" customFormat="false" ht="15" hidden="false" customHeight="false" outlineLevel="0" collapsed="false">
      <c r="B323" s="4" t="s">
        <v>787</v>
      </c>
      <c r="E323" s="2"/>
      <c r="H323" s="17"/>
      <c r="N323" s="71"/>
      <c r="O323" s="71"/>
      <c r="P323" s="17"/>
      <c r="V323" s="71"/>
      <c r="W323" s="71"/>
      <c r="X323" s="17"/>
    </row>
    <row r="324" customFormat="false" ht="15" hidden="false" customHeight="false" outlineLevel="0" collapsed="false">
      <c r="B324" s="4" t="s">
        <v>788</v>
      </c>
      <c r="E324" s="2"/>
      <c r="H324" s="17"/>
      <c r="O324" s="71"/>
      <c r="P324" s="17"/>
      <c r="V324" s="3"/>
      <c r="W324" s="71"/>
      <c r="X324" s="17"/>
    </row>
    <row r="325" customFormat="false" ht="15" hidden="false" customHeight="false" outlineLevel="0" collapsed="false">
      <c r="E325" s="2"/>
      <c r="H325" s="17"/>
      <c r="P325" s="17"/>
      <c r="V325" s="3"/>
      <c r="X325" s="17"/>
    </row>
    <row r="326" customFormat="false" ht="15" hidden="false" customHeight="false" outlineLevel="0" collapsed="false">
      <c r="H326" s="17"/>
      <c r="P326" s="17"/>
      <c r="V326" s="3"/>
      <c r="X326" s="17"/>
    </row>
    <row r="327" customFormat="false" ht="15" hidden="false" customHeight="false" outlineLevel="0" collapsed="false">
      <c r="B327" s="12" t="s">
        <v>789</v>
      </c>
      <c r="C327" s="73" t="s">
        <v>570</v>
      </c>
      <c r="D327" s="73"/>
      <c r="E327" s="74" t="s">
        <v>571</v>
      </c>
      <c r="F327" s="75" t="s">
        <v>572</v>
      </c>
      <c r="G327" s="15" t="s">
        <v>573</v>
      </c>
      <c r="H327" s="15"/>
      <c r="I327" s="9"/>
      <c r="J327" s="12" t="s">
        <v>790</v>
      </c>
      <c r="K327" s="73" t="s">
        <v>570</v>
      </c>
      <c r="L327" s="73"/>
      <c r="M327" s="74" t="s">
        <v>571</v>
      </c>
      <c r="N327" s="15" t="s">
        <v>572</v>
      </c>
      <c r="O327" s="15" t="s">
        <v>573</v>
      </c>
      <c r="P327" s="15"/>
      <c r="Q327" s="9"/>
      <c r="R327" s="12" t="s">
        <v>791</v>
      </c>
      <c r="S327" s="73" t="s">
        <v>570</v>
      </c>
      <c r="T327" s="73"/>
      <c r="U327" s="74" t="s">
        <v>571</v>
      </c>
      <c r="V327" s="15" t="s">
        <v>572</v>
      </c>
      <c r="W327" s="15" t="s">
        <v>573</v>
      </c>
      <c r="X327" s="15"/>
    </row>
    <row r="328" customFormat="false" ht="15" hidden="false" customHeight="false" outlineLevel="0" collapsed="false">
      <c r="B328" s="16" t="s">
        <v>7</v>
      </c>
      <c r="F328" s="72" t="n">
        <f aca="false">SUM(F329:F343)</f>
        <v>2086.3</v>
      </c>
      <c r="G328" s="72"/>
      <c r="H328" s="17"/>
      <c r="J328" s="16" t="s">
        <v>46</v>
      </c>
      <c r="N328" s="72" t="n">
        <f aca="false">SUM(N329:N343)</f>
        <v>0</v>
      </c>
      <c r="O328" s="72"/>
      <c r="P328" s="17"/>
      <c r="R328" s="16" t="s">
        <v>83</v>
      </c>
      <c r="V328" s="72" t="n">
        <f aca="false">SUM(V329:V343)-0.1</f>
        <v>-0.1</v>
      </c>
      <c r="W328" s="72"/>
      <c r="X328" s="17"/>
    </row>
    <row r="329" customFormat="false" ht="15" hidden="false" customHeight="false" outlineLevel="0" collapsed="false">
      <c r="B329" s="4" t="s">
        <v>792</v>
      </c>
      <c r="C329" s="69" t="n">
        <v>23762</v>
      </c>
      <c r="F329" s="71" t="n">
        <v>1571.3</v>
      </c>
      <c r="G329" s="3" t="s">
        <v>592</v>
      </c>
      <c r="H329" s="17"/>
      <c r="N329" s="71"/>
      <c r="O329" s="71"/>
      <c r="P329" s="17"/>
      <c r="V329" s="71"/>
      <c r="W329" s="71"/>
      <c r="X329" s="17"/>
    </row>
    <row r="330" customFormat="false" ht="15" hidden="false" customHeight="false" outlineLevel="0" collapsed="false">
      <c r="B330" s="4" t="s">
        <v>793</v>
      </c>
      <c r="C330" s="69" t="n">
        <v>23933</v>
      </c>
      <c r="F330" s="71" t="n">
        <v>337</v>
      </c>
      <c r="G330" s="3" t="s">
        <v>592</v>
      </c>
      <c r="H330" s="17"/>
      <c r="N330" s="71"/>
      <c r="O330" s="71"/>
      <c r="P330" s="17"/>
      <c r="V330" s="71"/>
      <c r="W330" s="71"/>
      <c r="X330" s="17"/>
    </row>
    <row r="331" customFormat="false" ht="15" hidden="false" customHeight="false" outlineLevel="0" collapsed="false">
      <c r="B331" s="4" t="s">
        <v>794</v>
      </c>
      <c r="C331" s="69" t="n">
        <v>23765</v>
      </c>
      <c r="F331" s="71" t="n">
        <v>101.3</v>
      </c>
      <c r="G331" s="3" t="s">
        <v>592</v>
      </c>
      <c r="H331" s="17"/>
      <c r="N331" s="71"/>
      <c r="O331" s="71"/>
      <c r="P331" s="17"/>
      <c r="V331" s="71"/>
      <c r="W331" s="71"/>
      <c r="X331" s="17"/>
    </row>
    <row r="332" customFormat="false" ht="15" hidden="false" customHeight="false" outlineLevel="0" collapsed="false">
      <c r="B332" s="4" t="s">
        <v>795</v>
      </c>
      <c r="C332" s="69" t="n">
        <v>23880</v>
      </c>
      <c r="F332" s="71" t="n">
        <v>50.7</v>
      </c>
      <c r="G332" s="3" t="s">
        <v>592</v>
      </c>
      <c r="H332" s="17"/>
      <c r="N332" s="71"/>
      <c r="O332" s="71"/>
      <c r="P332" s="17"/>
      <c r="V332" s="71"/>
      <c r="W332" s="71"/>
      <c r="X332" s="17"/>
    </row>
    <row r="333" customFormat="false" ht="15" hidden="false" customHeight="false" outlineLevel="0" collapsed="false">
      <c r="B333" s="4" t="s">
        <v>796</v>
      </c>
      <c r="C333" s="69" t="n">
        <v>23971</v>
      </c>
      <c r="F333" s="71" t="n">
        <v>26</v>
      </c>
      <c r="G333" s="3" t="s">
        <v>592</v>
      </c>
      <c r="H333" s="17"/>
      <c r="N333" s="71"/>
      <c r="O333" s="71"/>
      <c r="P333" s="17"/>
      <c r="V333" s="71"/>
      <c r="W333" s="71"/>
      <c r="X333" s="17"/>
    </row>
    <row r="334" customFormat="false" ht="15" hidden="false" customHeight="false" outlineLevel="0" collapsed="false">
      <c r="B334" s="4" t="s">
        <v>797</v>
      </c>
      <c r="C334" s="69" t="s">
        <v>767</v>
      </c>
      <c r="G334" s="71" t="s">
        <v>719</v>
      </c>
      <c r="H334" s="17"/>
      <c r="N334" s="71"/>
      <c r="O334" s="71"/>
      <c r="P334" s="17"/>
      <c r="V334" s="71"/>
      <c r="W334" s="71"/>
      <c r="X334" s="17"/>
    </row>
    <row r="335" customFormat="false" ht="15" hidden="false" customHeight="false" outlineLevel="0" collapsed="false">
      <c r="B335" s="4" t="s">
        <v>798</v>
      </c>
      <c r="C335" s="69" t="n">
        <v>24251</v>
      </c>
      <c r="G335" s="71" t="s">
        <v>736</v>
      </c>
      <c r="H335" s="17"/>
      <c r="N335" s="71"/>
      <c r="O335" s="71"/>
      <c r="P335" s="17"/>
      <c r="V335" s="71"/>
      <c r="W335" s="71"/>
      <c r="X335" s="17"/>
    </row>
    <row r="336" customFormat="false" ht="15" hidden="false" customHeight="false" outlineLevel="0" collapsed="false">
      <c r="B336" s="4" t="s">
        <v>799</v>
      </c>
      <c r="G336" s="71"/>
      <c r="H336" s="17"/>
      <c r="N336" s="71"/>
      <c r="O336" s="71"/>
      <c r="P336" s="17"/>
      <c r="V336" s="71"/>
      <c r="W336" s="71"/>
      <c r="X336" s="17"/>
    </row>
    <row r="337" customFormat="false" ht="15" hidden="false" customHeight="false" outlineLevel="0" collapsed="false">
      <c r="B337" s="4" t="s">
        <v>800</v>
      </c>
      <c r="G337" s="71"/>
      <c r="H337" s="17"/>
      <c r="N337" s="71"/>
      <c r="O337" s="71"/>
      <c r="P337" s="17"/>
      <c r="V337" s="71"/>
      <c r="W337" s="71"/>
      <c r="X337" s="17"/>
    </row>
    <row r="338" customFormat="false" ht="15" hidden="false" customHeight="false" outlineLevel="0" collapsed="false">
      <c r="B338" s="4" t="s">
        <v>801</v>
      </c>
      <c r="G338" s="71"/>
      <c r="H338" s="17"/>
      <c r="N338" s="71"/>
      <c r="O338" s="71"/>
      <c r="P338" s="17"/>
      <c r="V338" s="71"/>
      <c r="W338" s="71"/>
      <c r="X338" s="17"/>
    </row>
    <row r="339" customFormat="false" ht="15" hidden="false" customHeight="false" outlineLevel="0" collapsed="false">
      <c r="B339" s="4" t="s">
        <v>802</v>
      </c>
      <c r="G339" s="71"/>
      <c r="H339" s="17"/>
      <c r="N339" s="71"/>
      <c r="O339" s="71"/>
      <c r="P339" s="17"/>
      <c r="V339" s="71"/>
      <c r="W339" s="71"/>
      <c r="X339" s="17"/>
    </row>
    <row r="340" customFormat="false" ht="15" hidden="false" customHeight="false" outlineLevel="0" collapsed="false">
      <c r="B340" s="4" t="s">
        <v>803</v>
      </c>
      <c r="H340" s="17"/>
      <c r="P340" s="17"/>
      <c r="V340" s="3"/>
      <c r="X340" s="17"/>
    </row>
    <row r="341" customFormat="false" ht="15" hidden="false" customHeight="false" outlineLevel="0" collapsed="false">
      <c r="B341" s="4" t="s">
        <v>804</v>
      </c>
      <c r="H341" s="17"/>
      <c r="P341" s="17"/>
      <c r="V341" s="3"/>
      <c r="X341" s="17"/>
    </row>
    <row r="342" customFormat="false" ht="15" hidden="false" customHeight="false" outlineLevel="0" collapsed="false">
      <c r="H342" s="17"/>
      <c r="P342" s="17"/>
      <c r="V342" s="3"/>
      <c r="X342" s="17"/>
    </row>
    <row r="343" customFormat="false" ht="15" hidden="false" customHeight="false" outlineLevel="0" collapsed="false">
      <c r="H343" s="17"/>
      <c r="P343" s="17"/>
      <c r="V343" s="3"/>
      <c r="X343" s="17"/>
    </row>
    <row r="344" customFormat="false" ht="15" hidden="false" customHeight="false" outlineLevel="0" collapsed="false">
      <c r="B344" s="12" t="s">
        <v>805</v>
      </c>
      <c r="C344" s="73" t="s">
        <v>570</v>
      </c>
      <c r="D344" s="73"/>
      <c r="E344" s="74" t="s">
        <v>571</v>
      </c>
      <c r="F344" s="75" t="s">
        <v>572</v>
      </c>
      <c r="G344" s="15" t="s">
        <v>573</v>
      </c>
      <c r="H344" s="15"/>
      <c r="I344" s="9"/>
      <c r="J344" s="12" t="s">
        <v>806</v>
      </c>
      <c r="K344" s="73" t="s">
        <v>570</v>
      </c>
      <c r="L344" s="73"/>
      <c r="M344" s="74" t="s">
        <v>571</v>
      </c>
      <c r="N344" s="15" t="s">
        <v>572</v>
      </c>
      <c r="O344" s="15" t="s">
        <v>573</v>
      </c>
      <c r="P344" s="15"/>
      <c r="Q344" s="9"/>
      <c r="R344" s="12" t="s">
        <v>807</v>
      </c>
      <c r="S344" s="73" t="s">
        <v>570</v>
      </c>
      <c r="T344" s="73"/>
      <c r="U344" s="74" t="s">
        <v>571</v>
      </c>
      <c r="V344" s="15" t="s">
        <v>572</v>
      </c>
      <c r="W344" s="15" t="s">
        <v>573</v>
      </c>
      <c r="X344" s="15"/>
    </row>
    <row r="345" customFormat="false" ht="15" hidden="false" customHeight="false" outlineLevel="0" collapsed="false">
      <c r="B345" s="16" t="s">
        <v>83</v>
      </c>
      <c r="F345" s="72" t="n">
        <f aca="false">SUM(F346:F360)-0.1</f>
        <v>7238</v>
      </c>
      <c r="G345" s="72"/>
      <c r="H345" s="17"/>
      <c r="J345" s="16" t="s">
        <v>16</v>
      </c>
      <c r="N345" s="72" t="n">
        <f aca="false">SUM(N346:N360)</f>
        <v>0</v>
      </c>
      <c r="O345" s="72"/>
      <c r="P345" s="17"/>
      <c r="R345" s="16" t="s">
        <v>86</v>
      </c>
      <c r="V345" s="72" t="n">
        <f aca="false">SUM(V346:V360)</f>
        <v>0</v>
      </c>
      <c r="W345" s="72"/>
      <c r="X345" s="17"/>
    </row>
    <row r="346" customFormat="false" ht="15" hidden="false" customHeight="false" outlineLevel="0" collapsed="false">
      <c r="B346" s="4" t="s">
        <v>808</v>
      </c>
      <c r="C346" s="69" t="n">
        <v>24595</v>
      </c>
      <c r="E346" s="2" t="s">
        <v>809</v>
      </c>
      <c r="F346" s="71" t="n">
        <v>2168.3</v>
      </c>
      <c r="G346" s="3" t="s">
        <v>592</v>
      </c>
      <c r="H346" s="17"/>
      <c r="O346" s="71"/>
      <c r="P346" s="17"/>
      <c r="W346" s="71"/>
      <c r="X346" s="17"/>
    </row>
    <row r="347" customFormat="false" ht="15" hidden="false" customHeight="false" outlineLevel="0" collapsed="false">
      <c r="B347" s="4" t="s">
        <v>810</v>
      </c>
      <c r="C347" s="69" t="n">
        <v>24156</v>
      </c>
      <c r="E347" s="2" t="s">
        <v>811</v>
      </c>
      <c r="F347" s="71" t="n">
        <v>2040.7</v>
      </c>
      <c r="G347" s="3" t="s">
        <v>592</v>
      </c>
      <c r="H347" s="17"/>
      <c r="O347" s="71"/>
      <c r="P347" s="17"/>
      <c r="W347" s="71"/>
      <c r="X347" s="17"/>
    </row>
    <row r="348" customFormat="false" ht="15" hidden="false" customHeight="false" outlineLevel="0" collapsed="false">
      <c r="B348" s="4" t="s">
        <v>812</v>
      </c>
      <c r="C348" s="69" t="s">
        <v>813</v>
      </c>
      <c r="E348" s="2" t="s">
        <v>814</v>
      </c>
      <c r="F348" s="71" t="n">
        <v>1452.3</v>
      </c>
      <c r="G348" s="3" t="s">
        <v>592</v>
      </c>
      <c r="H348" s="17"/>
      <c r="P348" s="17"/>
      <c r="W348" s="71"/>
      <c r="X348" s="17"/>
    </row>
    <row r="349" customFormat="false" ht="15" hidden="false" customHeight="false" outlineLevel="0" collapsed="false">
      <c r="B349" s="4" t="s">
        <v>815</v>
      </c>
      <c r="C349" s="69" t="n">
        <v>24300</v>
      </c>
      <c r="E349" s="2"/>
      <c r="F349" s="71" t="n">
        <v>539.7</v>
      </c>
      <c r="G349" s="3" t="s">
        <v>592</v>
      </c>
      <c r="H349" s="17"/>
      <c r="O349" s="71"/>
      <c r="P349" s="17"/>
      <c r="W349" s="71"/>
      <c r="X349" s="17"/>
    </row>
    <row r="350" customFormat="false" ht="15" hidden="false" customHeight="false" outlineLevel="0" collapsed="false">
      <c r="B350" s="4" t="s">
        <v>816</v>
      </c>
      <c r="C350" s="69" t="n">
        <v>25101</v>
      </c>
      <c r="E350" s="2"/>
      <c r="F350" s="71" t="n">
        <v>389.7</v>
      </c>
      <c r="G350" s="3" t="s">
        <v>592</v>
      </c>
      <c r="H350" s="17"/>
      <c r="O350" s="71"/>
      <c r="P350" s="17"/>
      <c r="W350" s="71"/>
      <c r="X350" s="17"/>
    </row>
    <row r="351" customFormat="false" ht="15" hidden="false" customHeight="false" outlineLevel="0" collapsed="false">
      <c r="B351" s="4" t="s">
        <v>817</v>
      </c>
      <c r="C351" s="69" t="n">
        <v>24602</v>
      </c>
      <c r="F351" s="71" t="n">
        <v>426.7</v>
      </c>
      <c r="G351" s="71" t="s">
        <v>592</v>
      </c>
      <c r="H351" s="17"/>
      <c r="O351" s="71"/>
      <c r="P351" s="17"/>
      <c r="W351" s="71"/>
      <c r="X351" s="17"/>
    </row>
    <row r="352" customFormat="false" ht="15" hidden="false" customHeight="false" outlineLevel="0" collapsed="false">
      <c r="B352" s="4" t="s">
        <v>818</v>
      </c>
      <c r="C352" s="69" t="s">
        <v>819</v>
      </c>
      <c r="E352" s="2"/>
      <c r="F352" s="71" t="n">
        <v>139.7</v>
      </c>
      <c r="G352" s="3" t="s">
        <v>592</v>
      </c>
      <c r="H352" s="17"/>
      <c r="O352" s="71"/>
      <c r="P352" s="17"/>
      <c r="W352" s="71"/>
      <c r="X352" s="17"/>
    </row>
    <row r="353" customFormat="false" ht="15" hidden="false" customHeight="false" outlineLevel="0" collapsed="false">
      <c r="B353" s="4" t="s">
        <v>820</v>
      </c>
      <c r="C353" s="69" t="n">
        <v>24212</v>
      </c>
      <c r="E353" s="2"/>
      <c r="F353" s="71" t="n">
        <v>81</v>
      </c>
      <c r="G353" s="3" t="s">
        <v>592</v>
      </c>
      <c r="H353" s="17"/>
      <c r="O353" s="71"/>
      <c r="P353" s="17"/>
      <c r="W353" s="71"/>
      <c r="X353" s="17"/>
    </row>
    <row r="354" customFormat="false" ht="15" hidden="false" customHeight="false" outlineLevel="0" collapsed="false">
      <c r="B354" s="4" t="s">
        <v>821</v>
      </c>
      <c r="G354" s="71" t="s">
        <v>736</v>
      </c>
      <c r="H354" s="17"/>
      <c r="O354" s="71"/>
      <c r="P354" s="17"/>
      <c r="W354" s="71"/>
      <c r="X354" s="17"/>
    </row>
    <row r="355" customFormat="false" ht="15" hidden="false" customHeight="false" outlineLevel="0" collapsed="false">
      <c r="B355" s="4" t="s">
        <v>822</v>
      </c>
      <c r="G355" s="71" t="s">
        <v>736</v>
      </c>
      <c r="H355" s="17"/>
      <c r="O355" s="71"/>
      <c r="P355" s="17"/>
      <c r="W355" s="71"/>
      <c r="X355" s="17"/>
    </row>
    <row r="356" customFormat="false" ht="15" hidden="false" customHeight="false" outlineLevel="0" collapsed="false">
      <c r="B356" s="4" t="s">
        <v>823</v>
      </c>
      <c r="G356" s="71"/>
      <c r="H356" s="17"/>
      <c r="O356" s="71"/>
      <c r="P356" s="17"/>
      <c r="W356" s="71"/>
      <c r="X356" s="17"/>
    </row>
    <row r="357" customFormat="false" ht="15" hidden="false" customHeight="false" outlineLevel="0" collapsed="false">
      <c r="B357" s="4" t="s">
        <v>824</v>
      </c>
      <c r="G357" s="71"/>
      <c r="H357" s="17"/>
      <c r="O357" s="71"/>
      <c r="P357" s="17"/>
      <c r="W357" s="71"/>
      <c r="X357" s="17"/>
    </row>
    <row r="358" customFormat="false" ht="15" hidden="false" customHeight="false" outlineLevel="0" collapsed="false">
      <c r="B358" s="4" t="s">
        <v>825</v>
      </c>
      <c r="H358" s="17"/>
      <c r="P358" s="17"/>
      <c r="X358" s="17"/>
    </row>
    <row r="359" customFormat="false" ht="15" hidden="false" customHeight="false" outlineLevel="0" collapsed="false">
      <c r="H359" s="17"/>
      <c r="P359" s="17"/>
      <c r="X359" s="17"/>
    </row>
    <row r="360" customFormat="false" ht="15" hidden="false" customHeight="false" outlineLevel="0" collapsed="false">
      <c r="H360" s="17"/>
      <c r="P360" s="17"/>
      <c r="X360" s="17"/>
    </row>
    <row r="361" customFormat="false" ht="15" hidden="false" customHeight="false" outlineLevel="0" collapsed="false">
      <c r="B361" s="12" t="s">
        <v>826</v>
      </c>
      <c r="C361" s="73" t="s">
        <v>570</v>
      </c>
      <c r="D361" s="73"/>
      <c r="E361" s="74" t="s">
        <v>571</v>
      </c>
      <c r="F361" s="75" t="s">
        <v>572</v>
      </c>
      <c r="G361" s="15" t="s">
        <v>573</v>
      </c>
      <c r="H361" s="15"/>
      <c r="I361" s="9"/>
      <c r="J361" s="12" t="s">
        <v>827</v>
      </c>
      <c r="K361" s="73" t="s">
        <v>570</v>
      </c>
      <c r="L361" s="73"/>
      <c r="M361" s="74" t="s">
        <v>571</v>
      </c>
      <c r="N361" s="15" t="s">
        <v>572</v>
      </c>
      <c r="O361" s="15" t="s">
        <v>573</v>
      </c>
      <c r="P361" s="15"/>
      <c r="Q361" s="9"/>
      <c r="R361" s="12" t="s">
        <v>828</v>
      </c>
      <c r="S361" s="73" t="s">
        <v>570</v>
      </c>
      <c r="T361" s="73"/>
      <c r="U361" s="74" t="s">
        <v>571</v>
      </c>
      <c r="V361" s="15" t="s">
        <v>572</v>
      </c>
      <c r="W361" s="15" t="s">
        <v>573</v>
      </c>
      <c r="X361" s="15"/>
    </row>
    <row r="362" customFormat="false" ht="15" hidden="false" customHeight="false" outlineLevel="0" collapsed="false">
      <c r="B362" s="16" t="s">
        <v>48</v>
      </c>
      <c r="F362" s="72" t="n">
        <f aca="false">SUM(F363:F377)</f>
        <v>477.7</v>
      </c>
      <c r="G362" s="72"/>
      <c r="H362" s="17"/>
      <c r="J362" s="16" t="s">
        <v>83</v>
      </c>
      <c r="N362" s="72" t="n">
        <f aca="false">SUM(N363:N377)</f>
        <v>4576.7</v>
      </c>
      <c r="O362" s="72"/>
      <c r="P362" s="17"/>
      <c r="R362" s="16" t="s">
        <v>46</v>
      </c>
      <c r="V362" s="72" t="n">
        <f aca="false">SUM(V363:V377)</f>
        <v>0</v>
      </c>
      <c r="W362" s="72"/>
      <c r="X362" s="17"/>
    </row>
    <row r="363" customFormat="false" ht="15" hidden="false" customHeight="false" outlineLevel="0" collapsed="false">
      <c r="B363" s="4" t="s">
        <v>829</v>
      </c>
      <c r="C363" s="69" t="n">
        <v>24993</v>
      </c>
      <c r="F363" s="71" t="n">
        <v>236.7</v>
      </c>
      <c r="G363" s="71"/>
      <c r="H363" s="17"/>
      <c r="J363" s="4" t="s">
        <v>808</v>
      </c>
      <c r="K363" s="69" t="n">
        <v>24595</v>
      </c>
      <c r="M363" s="2" t="s">
        <v>809</v>
      </c>
      <c r="N363" s="71" t="n">
        <v>2168.3</v>
      </c>
      <c r="O363" s="3" t="s">
        <v>592</v>
      </c>
      <c r="P363" s="17"/>
      <c r="W363" s="71"/>
      <c r="X363" s="17"/>
    </row>
    <row r="364" customFormat="false" ht="15" hidden="false" customHeight="false" outlineLevel="0" collapsed="false">
      <c r="B364" s="4" t="s">
        <v>830</v>
      </c>
      <c r="C364" s="69" t="n">
        <v>24896</v>
      </c>
      <c r="F364" s="71" t="n">
        <v>163</v>
      </c>
      <c r="G364" s="71"/>
      <c r="H364" s="17"/>
      <c r="J364" s="4" t="s">
        <v>812</v>
      </c>
      <c r="K364" s="69" t="s">
        <v>813</v>
      </c>
      <c r="M364" s="2" t="s">
        <v>814</v>
      </c>
      <c r="N364" s="71" t="n">
        <v>1452.3</v>
      </c>
      <c r="O364" s="3" t="s">
        <v>592</v>
      </c>
      <c r="P364" s="17"/>
      <c r="W364" s="71"/>
      <c r="X364" s="17"/>
    </row>
    <row r="365" customFormat="false" ht="15" hidden="false" customHeight="false" outlineLevel="0" collapsed="false">
      <c r="B365" s="4" t="s">
        <v>831</v>
      </c>
      <c r="C365" s="69" t="s">
        <v>832</v>
      </c>
      <c r="F365" s="71" t="n">
        <v>65.3</v>
      </c>
      <c r="G365" s="71"/>
      <c r="H365" s="17"/>
      <c r="J365" s="4" t="s">
        <v>816</v>
      </c>
      <c r="K365" s="69" t="n">
        <v>25101</v>
      </c>
      <c r="M365" s="2"/>
      <c r="N365" s="71" t="n">
        <v>389.7</v>
      </c>
      <c r="O365" s="3" t="s">
        <v>592</v>
      </c>
      <c r="P365" s="17"/>
      <c r="W365" s="71"/>
      <c r="X365" s="17"/>
    </row>
    <row r="366" customFormat="false" ht="15" hidden="false" customHeight="false" outlineLevel="0" collapsed="false">
      <c r="B366" s="4" t="s">
        <v>833</v>
      </c>
      <c r="C366" s="69" t="s">
        <v>832</v>
      </c>
      <c r="F366" s="71" t="n">
        <v>12.7</v>
      </c>
      <c r="G366" s="71"/>
      <c r="H366" s="17"/>
      <c r="J366" s="4" t="s">
        <v>817</v>
      </c>
      <c r="K366" s="69" t="n">
        <v>24602</v>
      </c>
      <c r="N366" s="71" t="n">
        <v>426.7</v>
      </c>
      <c r="O366" s="71" t="s">
        <v>592</v>
      </c>
      <c r="P366" s="17"/>
      <c r="W366" s="71"/>
      <c r="X366" s="17"/>
    </row>
    <row r="367" customFormat="false" ht="15" hidden="false" customHeight="false" outlineLevel="0" collapsed="false">
      <c r="B367" s="4" t="s">
        <v>834</v>
      </c>
      <c r="G367" s="71" t="s">
        <v>736</v>
      </c>
      <c r="H367" s="17"/>
      <c r="J367" s="4" t="s">
        <v>818</v>
      </c>
      <c r="K367" s="69" t="s">
        <v>819</v>
      </c>
      <c r="M367" s="2"/>
      <c r="N367" s="71" t="n">
        <v>139.7</v>
      </c>
      <c r="O367" s="3" t="s">
        <v>592</v>
      </c>
      <c r="P367" s="17"/>
      <c r="W367" s="71"/>
      <c r="X367" s="17"/>
    </row>
    <row r="368" customFormat="false" ht="15" hidden="false" customHeight="false" outlineLevel="0" collapsed="false">
      <c r="B368" s="4" t="s">
        <v>835</v>
      </c>
      <c r="G368" s="71" t="s">
        <v>736</v>
      </c>
      <c r="H368" s="17"/>
      <c r="O368" s="71"/>
      <c r="P368" s="17"/>
      <c r="W368" s="71"/>
      <c r="X368" s="17"/>
    </row>
    <row r="369" customFormat="false" ht="15" hidden="false" customHeight="false" outlineLevel="0" collapsed="false">
      <c r="B369" s="4" t="s">
        <v>836</v>
      </c>
      <c r="C369" s="69" t="n">
        <v>25182</v>
      </c>
      <c r="E369" s="70" t="s">
        <v>837</v>
      </c>
      <c r="G369" s="71" t="s">
        <v>736</v>
      </c>
      <c r="H369" s="17"/>
      <c r="O369" s="71"/>
      <c r="P369" s="17"/>
      <c r="W369" s="71"/>
      <c r="X369" s="17"/>
    </row>
    <row r="370" customFormat="false" ht="15" hidden="false" customHeight="false" outlineLevel="0" collapsed="false">
      <c r="B370" s="4" t="s">
        <v>838</v>
      </c>
      <c r="G370" s="71" t="s">
        <v>839</v>
      </c>
      <c r="H370" s="17"/>
      <c r="O370" s="71"/>
      <c r="P370" s="17"/>
      <c r="W370" s="71"/>
      <c r="X370" s="17"/>
    </row>
    <row r="371" customFormat="false" ht="15" hidden="false" customHeight="false" outlineLevel="0" collapsed="false">
      <c r="B371" s="4" t="s">
        <v>840</v>
      </c>
      <c r="C371" s="69" t="n">
        <v>24498</v>
      </c>
      <c r="E371" s="70" t="s">
        <v>841</v>
      </c>
      <c r="G371" s="71" t="s">
        <v>839</v>
      </c>
      <c r="H371" s="17"/>
      <c r="O371" s="71"/>
      <c r="P371" s="17"/>
      <c r="W371" s="71"/>
      <c r="X371" s="17"/>
    </row>
    <row r="372" customFormat="false" ht="15" hidden="false" customHeight="false" outlineLevel="0" collapsed="false">
      <c r="B372" s="4" t="s">
        <v>842</v>
      </c>
      <c r="G372" s="71" t="s">
        <v>839</v>
      </c>
      <c r="H372" s="17"/>
      <c r="O372" s="71"/>
      <c r="P372" s="17"/>
      <c r="W372" s="71"/>
      <c r="X372" s="17"/>
    </row>
    <row r="373" customFormat="false" ht="15" hidden="false" customHeight="false" outlineLevel="0" collapsed="false">
      <c r="B373" s="4" t="s">
        <v>843</v>
      </c>
      <c r="G373" s="71" t="s">
        <v>839</v>
      </c>
      <c r="H373" s="17"/>
      <c r="O373" s="71"/>
      <c r="P373" s="17"/>
      <c r="W373" s="71"/>
      <c r="X373" s="17"/>
    </row>
    <row r="374" customFormat="false" ht="15" hidden="false" customHeight="false" outlineLevel="0" collapsed="false">
      <c r="B374" s="4" t="s">
        <v>844</v>
      </c>
      <c r="G374" s="71" t="s">
        <v>839</v>
      </c>
      <c r="H374" s="17"/>
      <c r="O374" s="71"/>
      <c r="P374" s="17"/>
      <c r="W374" s="71"/>
      <c r="X374" s="17"/>
    </row>
    <row r="375" customFormat="false" ht="15" hidden="false" customHeight="false" outlineLevel="0" collapsed="false">
      <c r="B375" s="4" t="s">
        <v>845</v>
      </c>
      <c r="H375" s="17"/>
      <c r="P375" s="17"/>
      <c r="X375" s="17"/>
    </row>
    <row r="376" customFormat="false" ht="15" hidden="false" customHeight="false" outlineLevel="0" collapsed="false">
      <c r="H376" s="17"/>
      <c r="P376" s="17"/>
      <c r="X376" s="17"/>
    </row>
    <row r="377" customFormat="false" ht="15" hidden="false" customHeight="false" outlineLevel="0" collapsed="false">
      <c r="H377" s="17"/>
      <c r="P377" s="17"/>
      <c r="X377" s="17"/>
    </row>
    <row r="378" customFormat="false" ht="15" hidden="false" customHeight="false" outlineLevel="0" collapsed="false">
      <c r="B378" s="12" t="s">
        <v>846</v>
      </c>
      <c r="C378" s="73" t="s">
        <v>570</v>
      </c>
      <c r="D378" s="73"/>
      <c r="E378" s="74" t="s">
        <v>571</v>
      </c>
      <c r="F378" s="75" t="s">
        <v>572</v>
      </c>
      <c r="G378" s="15" t="s">
        <v>573</v>
      </c>
      <c r="H378" s="15"/>
      <c r="I378" s="9"/>
      <c r="J378" s="12" t="s">
        <v>847</v>
      </c>
      <c r="K378" s="73" t="s">
        <v>570</v>
      </c>
      <c r="L378" s="73"/>
      <c r="M378" s="74" t="s">
        <v>571</v>
      </c>
      <c r="N378" s="15" t="s">
        <v>572</v>
      </c>
      <c r="O378" s="15" t="s">
        <v>573</v>
      </c>
      <c r="P378" s="15"/>
      <c r="Q378" s="9"/>
      <c r="R378" s="12" t="s">
        <v>848</v>
      </c>
      <c r="S378" s="73" t="s">
        <v>570</v>
      </c>
      <c r="T378" s="73"/>
      <c r="U378" s="74" t="s">
        <v>571</v>
      </c>
      <c r="V378" s="15" t="s">
        <v>572</v>
      </c>
      <c r="W378" s="15" t="s">
        <v>573</v>
      </c>
      <c r="X378" s="15"/>
    </row>
    <row r="379" customFormat="false" ht="15" hidden="false" customHeight="false" outlineLevel="0" collapsed="false">
      <c r="B379" s="16" t="s">
        <v>46</v>
      </c>
      <c r="F379" s="72" t="n">
        <f aca="false">SUM(F380:F393)+0.1</f>
        <v>2753.7</v>
      </c>
      <c r="G379" s="72"/>
      <c r="H379" s="17"/>
      <c r="J379" s="16" t="s">
        <v>48</v>
      </c>
      <c r="N379" s="72" t="n">
        <f aca="false">SUM(N380:N393)</f>
        <v>477.7</v>
      </c>
      <c r="O379" s="72"/>
      <c r="P379" s="17"/>
      <c r="R379" s="16" t="s">
        <v>34</v>
      </c>
      <c r="V379" s="72" t="n">
        <f aca="false">SUM(V380:V393)</f>
        <v>0</v>
      </c>
      <c r="W379" s="72"/>
      <c r="X379" s="17"/>
    </row>
    <row r="380" customFormat="false" ht="15" hidden="false" customHeight="false" outlineLevel="0" collapsed="false">
      <c r="B380" s="4" t="s">
        <v>849</v>
      </c>
      <c r="C380" s="69" t="n">
        <v>25465</v>
      </c>
      <c r="F380" s="71" t="n">
        <v>2221</v>
      </c>
      <c r="G380" s="71"/>
      <c r="H380" s="17"/>
      <c r="J380" s="4" t="s">
        <v>829</v>
      </c>
      <c r="K380" s="69" t="n">
        <v>24993</v>
      </c>
      <c r="N380" s="71" t="n">
        <v>236.7</v>
      </c>
      <c r="O380" s="71"/>
      <c r="P380" s="17"/>
      <c r="W380" s="71"/>
      <c r="X380" s="17"/>
    </row>
    <row r="381" customFormat="false" ht="15" hidden="false" customHeight="false" outlineLevel="0" collapsed="false">
      <c r="B381" s="4" t="s">
        <v>850</v>
      </c>
      <c r="C381" s="69" t="n">
        <v>24940</v>
      </c>
      <c r="F381" s="71" t="n">
        <v>278.3</v>
      </c>
      <c r="G381" s="71"/>
      <c r="H381" s="17"/>
      <c r="J381" s="4" t="s">
        <v>830</v>
      </c>
      <c r="K381" s="69" t="n">
        <v>24896</v>
      </c>
      <c r="N381" s="71" t="n">
        <v>163</v>
      </c>
      <c r="O381" s="71"/>
      <c r="P381" s="17"/>
      <c r="W381" s="71"/>
      <c r="X381" s="17"/>
    </row>
    <row r="382" customFormat="false" ht="15" hidden="false" customHeight="false" outlineLevel="0" collapsed="false">
      <c r="B382" s="4" t="s">
        <v>851</v>
      </c>
      <c r="C382" s="69" t="n">
        <v>24939</v>
      </c>
      <c r="F382" s="71" t="n">
        <v>254.3</v>
      </c>
      <c r="G382" s="71"/>
      <c r="H382" s="17"/>
      <c r="J382" s="4" t="s">
        <v>831</v>
      </c>
      <c r="K382" s="69" t="s">
        <v>832</v>
      </c>
      <c r="N382" s="71" t="n">
        <v>65.3</v>
      </c>
      <c r="O382" s="71"/>
      <c r="P382" s="17"/>
      <c r="W382" s="71"/>
      <c r="X382" s="17"/>
    </row>
    <row r="383" customFormat="false" ht="15" hidden="false" customHeight="false" outlineLevel="0" collapsed="false">
      <c r="B383" s="4" t="s">
        <v>852</v>
      </c>
      <c r="C383" s="69" t="s">
        <v>832</v>
      </c>
      <c r="G383" s="71" t="s">
        <v>719</v>
      </c>
      <c r="H383" s="17"/>
      <c r="J383" s="4" t="s">
        <v>833</v>
      </c>
      <c r="K383" s="69" t="s">
        <v>832</v>
      </c>
      <c r="N383" s="71" t="n">
        <v>12.7</v>
      </c>
      <c r="O383" s="71"/>
      <c r="P383" s="17"/>
      <c r="W383" s="71"/>
      <c r="X383" s="17"/>
    </row>
    <row r="384" customFormat="false" ht="15" hidden="false" customHeight="false" outlineLevel="0" collapsed="false">
      <c r="B384" s="4" t="s">
        <v>853</v>
      </c>
      <c r="C384" s="69" t="n">
        <v>29192</v>
      </c>
      <c r="G384" s="71" t="s">
        <v>719</v>
      </c>
      <c r="H384" s="17"/>
      <c r="J384" s="4" t="s">
        <v>836</v>
      </c>
      <c r="K384" s="69" t="n">
        <v>25182</v>
      </c>
      <c r="M384" s="70" t="s">
        <v>837</v>
      </c>
      <c r="N384" s="71"/>
      <c r="O384" s="71" t="s">
        <v>736</v>
      </c>
      <c r="P384" s="17"/>
      <c r="W384" s="71"/>
      <c r="X384" s="17"/>
    </row>
    <row r="385" customFormat="false" ht="15" hidden="false" customHeight="false" outlineLevel="0" collapsed="false">
      <c r="B385" s="4" t="s">
        <v>854</v>
      </c>
      <c r="G385" s="71" t="s">
        <v>736</v>
      </c>
      <c r="H385" s="17"/>
      <c r="O385" s="71"/>
      <c r="P385" s="17"/>
      <c r="W385" s="71"/>
      <c r="X385" s="17"/>
    </row>
    <row r="386" customFormat="false" ht="15" hidden="false" customHeight="false" outlineLevel="0" collapsed="false">
      <c r="B386" s="4" t="s">
        <v>855</v>
      </c>
      <c r="G386" s="71" t="s">
        <v>9</v>
      </c>
      <c r="H386" s="17"/>
      <c r="O386" s="71"/>
      <c r="P386" s="17"/>
      <c r="W386" s="71"/>
      <c r="X386" s="17"/>
    </row>
    <row r="387" customFormat="false" ht="15" hidden="false" customHeight="false" outlineLevel="0" collapsed="false">
      <c r="B387" s="4" t="s">
        <v>856</v>
      </c>
      <c r="G387" s="71" t="s">
        <v>9</v>
      </c>
      <c r="H387" s="17"/>
      <c r="O387" s="71"/>
      <c r="P387" s="17"/>
      <c r="W387" s="71"/>
      <c r="X387" s="17"/>
    </row>
    <row r="388" customFormat="false" ht="15" hidden="false" customHeight="false" outlineLevel="0" collapsed="false">
      <c r="B388" s="4" t="s">
        <v>857</v>
      </c>
      <c r="G388" s="71" t="s">
        <v>9</v>
      </c>
      <c r="H388" s="17"/>
      <c r="O388" s="71"/>
      <c r="P388" s="17"/>
      <c r="W388" s="71"/>
      <c r="X388" s="17"/>
    </row>
    <row r="389" customFormat="false" ht="15" hidden="false" customHeight="false" outlineLevel="0" collapsed="false">
      <c r="B389" s="4" t="s">
        <v>858</v>
      </c>
      <c r="G389" s="71" t="s">
        <v>9</v>
      </c>
      <c r="H389" s="17"/>
      <c r="O389" s="71"/>
      <c r="P389" s="17"/>
      <c r="W389" s="71"/>
      <c r="X389" s="17"/>
    </row>
    <row r="390" customFormat="false" ht="15" hidden="false" customHeight="false" outlineLevel="0" collapsed="false">
      <c r="B390" s="4" t="s">
        <v>859</v>
      </c>
      <c r="G390" s="3" t="s">
        <v>9</v>
      </c>
      <c r="H390" s="17"/>
      <c r="O390" s="71"/>
      <c r="P390" s="17"/>
      <c r="W390" s="71"/>
      <c r="X390" s="17"/>
    </row>
    <row r="391" customFormat="false" ht="15" hidden="false" customHeight="false" outlineLevel="0" collapsed="false">
      <c r="B391" s="4" t="s">
        <v>860</v>
      </c>
      <c r="G391" s="3" t="s">
        <v>9</v>
      </c>
      <c r="H391" s="17"/>
      <c r="P391" s="17"/>
      <c r="X391" s="17"/>
    </row>
    <row r="392" customFormat="false" ht="15" hidden="false" customHeight="false" outlineLevel="0" collapsed="false">
      <c r="B392" s="4" t="s">
        <v>861</v>
      </c>
      <c r="G392" s="71" t="s">
        <v>9</v>
      </c>
      <c r="H392" s="17"/>
      <c r="P392" s="17"/>
      <c r="X392" s="17"/>
    </row>
    <row r="393" customFormat="false" ht="15" hidden="false" customHeight="false" outlineLevel="0" collapsed="false">
      <c r="B393" s="4" t="s">
        <v>862</v>
      </c>
      <c r="H393" s="17"/>
      <c r="P393" s="17"/>
      <c r="X393" s="17"/>
    </row>
    <row r="394" customFormat="false" ht="15" hidden="false" customHeight="false" outlineLevel="0" collapsed="false">
      <c r="H394" s="17"/>
      <c r="P394" s="17"/>
      <c r="X394" s="17"/>
    </row>
    <row r="395" customFormat="false" ht="15" hidden="false" customHeight="false" outlineLevel="0" collapsed="false">
      <c r="H395" s="17"/>
      <c r="P395" s="17"/>
      <c r="X395" s="17"/>
    </row>
    <row r="396" customFormat="false" ht="15" hidden="false" customHeight="false" outlineLevel="0" collapsed="false">
      <c r="B396" s="12" t="s">
        <v>863</v>
      </c>
      <c r="C396" s="73" t="s">
        <v>570</v>
      </c>
      <c r="D396" s="73"/>
      <c r="E396" s="74" t="s">
        <v>571</v>
      </c>
      <c r="F396" s="75" t="s">
        <v>572</v>
      </c>
      <c r="G396" s="15" t="s">
        <v>573</v>
      </c>
      <c r="H396" s="15"/>
      <c r="I396" s="9"/>
      <c r="J396" s="12" t="s">
        <v>864</v>
      </c>
      <c r="K396" s="73" t="s">
        <v>570</v>
      </c>
      <c r="L396" s="73"/>
      <c r="M396" s="74" t="s">
        <v>571</v>
      </c>
      <c r="N396" s="15" t="s">
        <v>572</v>
      </c>
      <c r="O396" s="15" t="s">
        <v>573</v>
      </c>
      <c r="P396" s="15"/>
      <c r="Q396" s="9"/>
      <c r="R396" s="12" t="s">
        <v>865</v>
      </c>
      <c r="S396" s="73" t="s">
        <v>570</v>
      </c>
      <c r="T396" s="73"/>
      <c r="U396" s="74" t="s">
        <v>571</v>
      </c>
      <c r="V396" s="15" t="s">
        <v>572</v>
      </c>
      <c r="W396" s="15" t="s">
        <v>573</v>
      </c>
      <c r="X396" s="15"/>
    </row>
    <row r="397" customFormat="false" ht="15" hidden="false" customHeight="false" outlineLevel="0" collapsed="false">
      <c r="B397" s="16" t="s">
        <v>34</v>
      </c>
      <c r="F397" s="72" t="n">
        <f aca="false">SUM(F398:F411)</f>
        <v>372</v>
      </c>
      <c r="G397" s="72"/>
      <c r="H397" s="17"/>
      <c r="J397" s="16" t="s">
        <v>8</v>
      </c>
      <c r="N397" s="72" t="n">
        <f aca="false">SUM(N398:N411)</f>
        <v>0</v>
      </c>
      <c r="O397" s="72"/>
      <c r="P397" s="17"/>
      <c r="R397" s="16" t="s">
        <v>92</v>
      </c>
      <c r="V397" s="72" t="n">
        <f aca="false">SUM(V398:V411)</f>
        <v>0</v>
      </c>
      <c r="W397" s="72"/>
      <c r="X397" s="17"/>
    </row>
    <row r="398" customFormat="false" ht="15" hidden="false" customHeight="false" outlineLevel="0" collapsed="false">
      <c r="B398" s="4" t="s">
        <v>866</v>
      </c>
      <c r="C398" s="69" t="n">
        <v>25921</v>
      </c>
      <c r="F398" s="71" t="n">
        <v>228.3</v>
      </c>
      <c r="G398" s="3" t="s">
        <v>592</v>
      </c>
      <c r="H398" s="17"/>
      <c r="J398" s="6"/>
      <c r="N398" s="71"/>
      <c r="O398" s="71"/>
      <c r="P398" s="17"/>
      <c r="V398" s="71"/>
      <c r="W398" s="71"/>
      <c r="X398" s="17"/>
    </row>
    <row r="399" customFormat="false" ht="15" hidden="false" customHeight="false" outlineLevel="0" collapsed="false">
      <c r="B399" s="4" t="s">
        <v>867</v>
      </c>
      <c r="C399" s="69" t="n">
        <v>25283</v>
      </c>
      <c r="F399" s="71" t="n">
        <v>113</v>
      </c>
      <c r="G399" s="3" t="s">
        <v>592</v>
      </c>
      <c r="H399" s="17"/>
      <c r="J399" s="6"/>
      <c r="N399" s="71"/>
      <c r="O399" s="71"/>
      <c r="P399" s="17"/>
      <c r="V399" s="71"/>
      <c r="W399" s="71"/>
      <c r="X399" s="17"/>
    </row>
    <row r="400" customFormat="false" ht="15" hidden="false" customHeight="false" outlineLevel="0" collapsed="false">
      <c r="B400" s="4" t="s">
        <v>868</v>
      </c>
      <c r="F400" s="71" t="n">
        <v>30.7</v>
      </c>
      <c r="G400" s="3" t="s">
        <v>592</v>
      </c>
      <c r="H400" s="17"/>
      <c r="J400" s="6"/>
      <c r="N400" s="71"/>
      <c r="O400" s="71"/>
      <c r="P400" s="17"/>
      <c r="V400" s="71"/>
      <c r="W400" s="71"/>
      <c r="X400" s="17"/>
    </row>
    <row r="401" customFormat="false" ht="15" hidden="false" customHeight="false" outlineLevel="0" collapsed="false">
      <c r="B401" s="4" t="s">
        <v>869</v>
      </c>
      <c r="C401" s="69" t="n">
        <v>25266</v>
      </c>
      <c r="G401" s="3" t="s">
        <v>719</v>
      </c>
      <c r="H401" s="17"/>
      <c r="J401" s="6"/>
      <c r="N401" s="71"/>
      <c r="O401" s="71"/>
      <c r="P401" s="17"/>
      <c r="V401" s="71"/>
      <c r="W401" s="71"/>
      <c r="X401" s="17"/>
    </row>
    <row r="402" customFormat="false" ht="15" hidden="false" customHeight="false" outlineLevel="0" collapsed="false">
      <c r="B402" s="4" t="s">
        <v>870</v>
      </c>
      <c r="C402" s="69" t="n">
        <v>25345</v>
      </c>
      <c r="G402" s="3" t="s">
        <v>719</v>
      </c>
      <c r="H402" s="17"/>
      <c r="J402" s="6"/>
      <c r="N402" s="71"/>
      <c r="O402" s="71"/>
      <c r="P402" s="17"/>
      <c r="V402" s="71"/>
      <c r="W402" s="71"/>
      <c r="X402" s="17"/>
    </row>
    <row r="403" customFormat="false" ht="15" hidden="false" customHeight="false" outlineLevel="0" collapsed="false">
      <c r="B403" s="4" t="s">
        <v>871</v>
      </c>
      <c r="C403" s="69" t="s">
        <v>872</v>
      </c>
      <c r="G403" s="3" t="s">
        <v>719</v>
      </c>
      <c r="H403" s="17"/>
      <c r="J403" s="6"/>
      <c r="N403" s="71"/>
      <c r="O403" s="71"/>
      <c r="P403" s="17"/>
      <c r="V403" s="71"/>
      <c r="W403" s="71"/>
      <c r="X403" s="17"/>
    </row>
    <row r="404" customFormat="false" ht="15" hidden="false" customHeight="false" outlineLevel="0" collapsed="false">
      <c r="B404" s="4" t="s">
        <v>873</v>
      </c>
      <c r="C404" s="69" t="n">
        <v>25220</v>
      </c>
      <c r="G404" s="3" t="s">
        <v>719</v>
      </c>
      <c r="H404" s="17"/>
      <c r="J404" s="6"/>
      <c r="N404" s="71"/>
      <c r="O404" s="71"/>
      <c r="P404" s="17"/>
      <c r="V404" s="71"/>
      <c r="W404" s="71"/>
      <c r="X404" s="17"/>
    </row>
    <row r="405" customFormat="false" ht="15" hidden="false" customHeight="false" outlineLevel="0" collapsed="false">
      <c r="B405" s="4" t="s">
        <v>874</v>
      </c>
      <c r="G405" s="3" t="s">
        <v>736</v>
      </c>
      <c r="H405" s="17"/>
      <c r="J405" s="6"/>
      <c r="N405" s="71"/>
      <c r="O405" s="71"/>
      <c r="P405" s="17"/>
      <c r="V405" s="71"/>
      <c r="W405" s="71"/>
      <c r="X405" s="17"/>
    </row>
    <row r="406" customFormat="false" ht="15" hidden="false" customHeight="false" outlineLevel="0" collapsed="false">
      <c r="B406" s="4" t="s">
        <v>875</v>
      </c>
      <c r="G406" s="3" t="s">
        <v>9</v>
      </c>
      <c r="H406" s="17"/>
      <c r="J406" s="6"/>
      <c r="N406" s="71"/>
      <c r="O406" s="71"/>
      <c r="P406" s="17"/>
      <c r="V406" s="71"/>
      <c r="W406" s="71"/>
      <c r="X406" s="17"/>
    </row>
    <row r="407" customFormat="false" ht="15" hidden="false" customHeight="false" outlineLevel="0" collapsed="false">
      <c r="B407" s="4" t="s">
        <v>876</v>
      </c>
      <c r="G407" s="3" t="s">
        <v>9</v>
      </c>
      <c r="H407" s="17"/>
      <c r="J407" s="6"/>
      <c r="N407" s="71"/>
      <c r="O407" s="71"/>
      <c r="P407" s="17"/>
      <c r="V407" s="71"/>
      <c r="W407" s="71"/>
      <c r="X407" s="17"/>
    </row>
    <row r="408" customFormat="false" ht="15" hidden="false" customHeight="false" outlineLevel="0" collapsed="false">
      <c r="B408" s="4" t="s">
        <v>877</v>
      </c>
      <c r="G408" s="3" t="s">
        <v>9</v>
      </c>
      <c r="H408" s="17"/>
      <c r="J408" s="6"/>
      <c r="N408" s="71"/>
      <c r="O408" s="71"/>
      <c r="P408" s="17"/>
      <c r="V408" s="71"/>
      <c r="W408" s="71"/>
      <c r="X408" s="17"/>
    </row>
    <row r="409" customFormat="false" ht="15" hidden="false" customHeight="false" outlineLevel="0" collapsed="false">
      <c r="B409" s="4" t="s">
        <v>878</v>
      </c>
      <c r="G409" s="3" t="s">
        <v>9</v>
      </c>
      <c r="H409" s="17"/>
      <c r="J409" s="6"/>
      <c r="N409" s="71"/>
      <c r="P409" s="17"/>
      <c r="V409" s="3"/>
      <c r="X409" s="17"/>
    </row>
    <row r="410" customFormat="false" ht="15" hidden="false" customHeight="false" outlineLevel="0" collapsed="false">
      <c r="B410" s="4" t="s">
        <v>879</v>
      </c>
      <c r="G410" s="3" t="s">
        <v>9</v>
      </c>
      <c r="H410" s="17"/>
      <c r="J410" s="6"/>
      <c r="N410" s="71"/>
      <c r="P410" s="17"/>
      <c r="V410" s="3"/>
      <c r="X410" s="17"/>
    </row>
    <row r="411" customFormat="false" ht="15" hidden="false" customHeight="false" outlineLevel="0" collapsed="false">
      <c r="B411" s="4" t="s">
        <v>740</v>
      </c>
      <c r="H411" s="17"/>
      <c r="J411" s="6"/>
      <c r="N411" s="71"/>
      <c r="P411" s="17"/>
      <c r="V411" s="3"/>
      <c r="X411" s="17"/>
    </row>
    <row r="412" customFormat="false" ht="15" hidden="false" customHeight="false" outlineLevel="0" collapsed="false">
      <c r="H412" s="17"/>
      <c r="J412" s="6"/>
      <c r="N412" s="71"/>
      <c r="P412" s="17"/>
      <c r="V412" s="3"/>
      <c r="X412" s="17"/>
    </row>
    <row r="413" customFormat="false" ht="15" hidden="false" customHeight="false" outlineLevel="0" collapsed="false">
      <c r="H413" s="17"/>
      <c r="J413" s="6"/>
      <c r="N413" s="71"/>
      <c r="P413" s="17"/>
      <c r="V413" s="3"/>
      <c r="X413" s="17"/>
    </row>
    <row r="414" customFormat="false" ht="15" hidden="false" customHeight="false" outlineLevel="0" collapsed="false">
      <c r="B414" s="12" t="s">
        <v>880</v>
      </c>
      <c r="C414" s="73" t="s">
        <v>570</v>
      </c>
      <c r="D414" s="73"/>
      <c r="E414" s="74" t="s">
        <v>571</v>
      </c>
      <c r="F414" s="75" t="s">
        <v>572</v>
      </c>
      <c r="G414" s="15" t="s">
        <v>573</v>
      </c>
      <c r="H414" s="15"/>
      <c r="I414" s="9"/>
      <c r="J414" s="12" t="s">
        <v>881</v>
      </c>
      <c r="K414" s="73" t="s">
        <v>570</v>
      </c>
      <c r="L414" s="73"/>
      <c r="M414" s="74" t="s">
        <v>571</v>
      </c>
      <c r="N414" s="15" t="s">
        <v>572</v>
      </c>
      <c r="O414" s="15" t="s">
        <v>573</v>
      </c>
      <c r="P414" s="15"/>
      <c r="Q414" s="9"/>
      <c r="R414" s="12" t="s">
        <v>882</v>
      </c>
      <c r="S414" s="73" t="s">
        <v>570</v>
      </c>
      <c r="T414" s="73"/>
      <c r="U414" s="74" t="s">
        <v>571</v>
      </c>
      <c r="V414" s="15" t="s">
        <v>572</v>
      </c>
      <c r="W414" s="15" t="s">
        <v>573</v>
      </c>
      <c r="X414" s="15"/>
    </row>
    <row r="415" customFormat="false" ht="15" hidden="false" customHeight="false" outlineLevel="0" collapsed="false">
      <c r="B415" s="16" t="s">
        <v>8</v>
      </c>
      <c r="F415" s="72" t="n">
        <f aca="false">SUM(F416:F430)+0.1</f>
        <v>5886.7</v>
      </c>
      <c r="G415" s="72"/>
      <c r="H415" s="17"/>
      <c r="J415" s="16" t="s">
        <v>40</v>
      </c>
      <c r="N415" s="72" t="n">
        <f aca="false">SUM(N416:N430)</f>
        <v>0</v>
      </c>
      <c r="O415" s="72"/>
      <c r="P415" s="17"/>
      <c r="R415" s="16" t="s">
        <v>24</v>
      </c>
      <c r="V415" s="72" t="n">
        <f aca="false">SUM(V416:V430)</f>
        <v>0</v>
      </c>
      <c r="W415" s="72"/>
      <c r="X415" s="17"/>
    </row>
    <row r="416" customFormat="false" ht="15" hidden="false" customHeight="false" outlineLevel="0" collapsed="false">
      <c r="B416" s="4" t="s">
        <v>883</v>
      </c>
      <c r="C416" s="69" t="n">
        <v>25724</v>
      </c>
      <c r="E416" s="2" t="s">
        <v>28</v>
      </c>
      <c r="F416" s="71" t="n">
        <v>2194.3</v>
      </c>
      <c r="G416" s="3" t="s">
        <v>592</v>
      </c>
      <c r="H416" s="17"/>
      <c r="N416" s="71"/>
      <c r="O416" s="71"/>
      <c r="P416" s="17"/>
      <c r="V416" s="71"/>
      <c r="W416" s="71"/>
      <c r="X416" s="17"/>
    </row>
    <row r="417" customFormat="false" ht="15" hidden="false" customHeight="false" outlineLevel="0" collapsed="false">
      <c r="B417" s="4" t="s">
        <v>884</v>
      </c>
      <c r="C417" s="69" t="n">
        <v>25751</v>
      </c>
      <c r="E417" s="2" t="s">
        <v>28</v>
      </c>
      <c r="F417" s="71" t="n">
        <v>1734</v>
      </c>
      <c r="G417" s="3" t="s">
        <v>592</v>
      </c>
      <c r="H417" s="17"/>
      <c r="N417" s="71"/>
      <c r="O417" s="71"/>
      <c r="P417" s="17"/>
      <c r="V417" s="71"/>
      <c r="W417" s="71"/>
      <c r="X417" s="17"/>
    </row>
    <row r="418" customFormat="false" ht="15" hidden="false" customHeight="false" outlineLevel="0" collapsed="false">
      <c r="B418" s="4" t="s">
        <v>885</v>
      </c>
      <c r="C418" s="69" t="n">
        <v>26182</v>
      </c>
      <c r="E418" s="2" t="s">
        <v>28</v>
      </c>
      <c r="F418" s="71" t="n">
        <v>1298.3</v>
      </c>
      <c r="G418" s="3" t="s">
        <v>592</v>
      </c>
      <c r="H418" s="17"/>
      <c r="N418" s="71"/>
      <c r="O418" s="71"/>
      <c r="P418" s="17"/>
      <c r="V418" s="71"/>
      <c r="W418" s="71"/>
      <c r="X418" s="17"/>
    </row>
    <row r="419" customFormat="false" ht="15" hidden="false" customHeight="false" outlineLevel="0" collapsed="false">
      <c r="B419" s="4" t="s">
        <v>886</v>
      </c>
      <c r="C419" s="69" t="n">
        <v>26179</v>
      </c>
      <c r="E419" s="2" t="s">
        <v>28</v>
      </c>
      <c r="F419" s="71" t="n">
        <v>425.7</v>
      </c>
      <c r="G419" s="3" t="s">
        <v>592</v>
      </c>
      <c r="H419" s="17"/>
      <c r="N419" s="71"/>
      <c r="O419" s="71"/>
      <c r="P419" s="17"/>
      <c r="V419" s="71"/>
      <c r="W419" s="71"/>
      <c r="X419" s="17"/>
    </row>
    <row r="420" customFormat="false" ht="15" hidden="false" customHeight="false" outlineLevel="0" collapsed="false">
      <c r="B420" s="4" t="s">
        <v>887</v>
      </c>
      <c r="C420" s="69" t="n">
        <v>26532</v>
      </c>
      <c r="E420" s="2" t="s">
        <v>28</v>
      </c>
      <c r="F420" s="71" t="n">
        <v>234.3</v>
      </c>
      <c r="G420" s="3" t="s">
        <v>592</v>
      </c>
      <c r="H420" s="17"/>
      <c r="N420" s="71"/>
      <c r="O420" s="71"/>
      <c r="P420" s="17"/>
      <c r="V420" s="71"/>
      <c r="W420" s="71"/>
      <c r="X420" s="17"/>
    </row>
    <row r="421" customFormat="false" ht="15" hidden="false" customHeight="false" outlineLevel="0" collapsed="false">
      <c r="B421" s="4" t="s">
        <v>888</v>
      </c>
      <c r="C421" s="69" t="n">
        <v>26177</v>
      </c>
      <c r="E421" s="70" t="s">
        <v>28</v>
      </c>
      <c r="G421" s="3" t="s">
        <v>719</v>
      </c>
      <c r="H421" s="17"/>
      <c r="N421" s="71"/>
      <c r="O421" s="71"/>
      <c r="P421" s="17"/>
      <c r="V421" s="71"/>
      <c r="W421" s="71"/>
      <c r="X421" s="17"/>
    </row>
    <row r="422" customFormat="false" ht="15" hidden="false" customHeight="false" outlineLevel="0" collapsed="false">
      <c r="B422" s="4" t="s">
        <v>889</v>
      </c>
      <c r="G422" s="3" t="s">
        <v>736</v>
      </c>
      <c r="H422" s="17"/>
      <c r="N422" s="71"/>
      <c r="O422" s="71"/>
      <c r="P422" s="17"/>
      <c r="V422" s="71"/>
      <c r="W422" s="71"/>
      <c r="X422" s="17"/>
    </row>
    <row r="423" customFormat="false" ht="15" hidden="false" customHeight="false" outlineLevel="0" collapsed="false">
      <c r="B423" s="4" t="s">
        <v>890</v>
      </c>
      <c r="G423" s="3" t="s">
        <v>736</v>
      </c>
      <c r="H423" s="17"/>
      <c r="N423" s="71"/>
      <c r="O423" s="71"/>
      <c r="P423" s="17"/>
      <c r="V423" s="71"/>
      <c r="W423" s="71"/>
      <c r="X423" s="17"/>
    </row>
    <row r="424" customFormat="false" ht="15" hidden="false" customHeight="false" outlineLevel="0" collapsed="false">
      <c r="B424" s="4" t="s">
        <v>891</v>
      </c>
      <c r="C424" s="69" t="s">
        <v>892</v>
      </c>
      <c r="G424" s="3" t="s">
        <v>736</v>
      </c>
      <c r="H424" s="17"/>
      <c r="N424" s="71"/>
      <c r="O424" s="71"/>
      <c r="P424" s="17"/>
      <c r="V424" s="71"/>
      <c r="W424" s="71"/>
      <c r="X424" s="17"/>
    </row>
    <row r="425" customFormat="false" ht="15" hidden="false" customHeight="false" outlineLevel="0" collapsed="false">
      <c r="B425" s="4" t="s">
        <v>893</v>
      </c>
      <c r="G425" s="3" t="s">
        <v>9</v>
      </c>
      <c r="H425" s="17"/>
      <c r="N425" s="71"/>
      <c r="O425" s="71"/>
      <c r="P425" s="17"/>
      <c r="V425" s="71"/>
      <c r="W425" s="71"/>
      <c r="X425" s="17"/>
    </row>
    <row r="426" customFormat="false" ht="15" hidden="false" customHeight="false" outlineLevel="0" collapsed="false">
      <c r="B426" s="4" t="s">
        <v>894</v>
      </c>
      <c r="G426" s="3" t="s">
        <v>9</v>
      </c>
      <c r="H426" s="17"/>
      <c r="N426" s="71"/>
      <c r="O426" s="71"/>
      <c r="P426" s="17"/>
      <c r="V426" s="71"/>
      <c r="W426" s="71"/>
      <c r="X426" s="17"/>
    </row>
    <row r="427" customFormat="false" ht="15" hidden="false" customHeight="false" outlineLevel="0" collapsed="false">
      <c r="B427" s="4" t="s">
        <v>895</v>
      </c>
      <c r="G427" s="3" t="s">
        <v>9</v>
      </c>
      <c r="H427" s="17"/>
      <c r="P427" s="17"/>
      <c r="V427" s="3"/>
      <c r="X427" s="17"/>
    </row>
    <row r="428" customFormat="false" ht="15" hidden="false" customHeight="false" outlineLevel="0" collapsed="false">
      <c r="B428" s="4" t="s">
        <v>896</v>
      </c>
      <c r="H428" s="17"/>
      <c r="P428" s="17"/>
      <c r="V428" s="3"/>
      <c r="X428" s="17"/>
    </row>
    <row r="429" customFormat="false" ht="15" hidden="false" customHeight="false" outlineLevel="0" collapsed="false">
      <c r="H429" s="17"/>
      <c r="P429" s="17"/>
      <c r="V429" s="3"/>
      <c r="X429" s="17"/>
    </row>
    <row r="430" customFormat="false" ht="15" hidden="false" customHeight="false" outlineLevel="0" collapsed="false">
      <c r="H430" s="17"/>
      <c r="P430" s="17"/>
      <c r="V430" s="3"/>
      <c r="X430" s="17"/>
    </row>
    <row r="431" customFormat="false" ht="15" hidden="false" customHeight="false" outlineLevel="0" collapsed="false">
      <c r="B431" s="12" t="s">
        <v>897</v>
      </c>
      <c r="C431" s="73" t="s">
        <v>570</v>
      </c>
      <c r="D431" s="73"/>
      <c r="E431" s="74" t="s">
        <v>571</v>
      </c>
      <c r="F431" s="75" t="s">
        <v>572</v>
      </c>
      <c r="G431" s="15" t="s">
        <v>573</v>
      </c>
      <c r="H431" s="15"/>
      <c r="I431" s="9"/>
      <c r="J431" s="12" t="s">
        <v>760</v>
      </c>
      <c r="K431" s="73" t="s">
        <v>570</v>
      </c>
      <c r="L431" s="73"/>
      <c r="M431" s="74" t="s">
        <v>571</v>
      </c>
      <c r="N431" s="15" t="s">
        <v>572</v>
      </c>
      <c r="O431" s="15" t="s">
        <v>573</v>
      </c>
      <c r="P431" s="15"/>
      <c r="Q431" s="9"/>
      <c r="R431" s="12" t="s">
        <v>761</v>
      </c>
      <c r="S431" s="73" t="s">
        <v>570</v>
      </c>
      <c r="T431" s="73"/>
      <c r="U431" s="74" t="s">
        <v>571</v>
      </c>
      <c r="V431" s="15" t="s">
        <v>572</v>
      </c>
      <c r="W431" s="15" t="s">
        <v>573</v>
      </c>
      <c r="X431" s="15"/>
    </row>
    <row r="432" customFormat="false" ht="15" hidden="false" customHeight="false" outlineLevel="0" collapsed="false">
      <c r="B432" s="16" t="s">
        <v>8</v>
      </c>
      <c r="F432" s="72" t="n">
        <f aca="false">SUM(F433:F447)</f>
        <v>2464.3</v>
      </c>
      <c r="G432" s="72"/>
      <c r="H432" s="17"/>
      <c r="J432" s="16" t="s">
        <v>24</v>
      </c>
      <c r="N432" s="72" t="n">
        <f aca="false">SUM(N433:N447)</f>
        <v>0</v>
      </c>
      <c r="O432" s="72"/>
      <c r="P432" s="17"/>
      <c r="R432" s="16" t="s">
        <v>46</v>
      </c>
      <c r="V432" s="72" t="n">
        <f aca="false">SUM(V433:V447)</f>
        <v>0</v>
      </c>
      <c r="W432" s="72"/>
      <c r="X432" s="17"/>
    </row>
    <row r="433" customFormat="false" ht="15" hidden="false" customHeight="false" outlineLevel="0" collapsed="false">
      <c r="B433" s="4" t="s">
        <v>885</v>
      </c>
      <c r="C433" s="69" t="n">
        <v>26182</v>
      </c>
      <c r="E433" s="2" t="s">
        <v>28</v>
      </c>
      <c r="F433" s="71" t="n">
        <v>1298.3</v>
      </c>
      <c r="G433" s="3" t="s">
        <v>592</v>
      </c>
      <c r="H433" s="17"/>
      <c r="N433" s="71"/>
      <c r="P433" s="17"/>
      <c r="V433" s="71"/>
      <c r="X433" s="17"/>
    </row>
    <row r="434" customFormat="false" ht="15" hidden="false" customHeight="false" outlineLevel="0" collapsed="false">
      <c r="B434" s="4" t="s">
        <v>898</v>
      </c>
      <c r="C434" s="69" t="n">
        <v>26392</v>
      </c>
      <c r="E434" s="70" t="s">
        <v>28</v>
      </c>
      <c r="F434" s="71" t="n">
        <v>506</v>
      </c>
      <c r="G434" s="3" t="s">
        <v>592</v>
      </c>
      <c r="H434" s="17"/>
      <c r="N434" s="71"/>
      <c r="O434" s="71"/>
      <c r="P434" s="17"/>
      <c r="V434" s="71"/>
      <c r="W434" s="71"/>
      <c r="X434" s="17"/>
    </row>
    <row r="435" customFormat="false" ht="15" hidden="false" customHeight="false" outlineLevel="0" collapsed="false">
      <c r="B435" s="4" t="s">
        <v>886</v>
      </c>
      <c r="C435" s="69" t="n">
        <v>26179</v>
      </c>
      <c r="E435" s="2" t="s">
        <v>28</v>
      </c>
      <c r="F435" s="71" t="n">
        <v>425.7</v>
      </c>
      <c r="G435" s="3" t="s">
        <v>592</v>
      </c>
      <c r="H435" s="17"/>
      <c r="N435" s="71"/>
      <c r="O435" s="71"/>
      <c r="P435" s="17"/>
      <c r="V435" s="71"/>
      <c r="W435" s="71"/>
      <c r="X435" s="17"/>
    </row>
    <row r="436" customFormat="false" ht="15" hidden="false" customHeight="false" outlineLevel="0" collapsed="false">
      <c r="B436" s="4" t="s">
        <v>887</v>
      </c>
      <c r="C436" s="69" t="n">
        <v>26532</v>
      </c>
      <c r="E436" s="2" t="s">
        <v>28</v>
      </c>
      <c r="F436" s="71" t="n">
        <v>234.3</v>
      </c>
      <c r="G436" s="3" t="s">
        <v>592</v>
      </c>
      <c r="H436" s="17"/>
      <c r="N436" s="71"/>
      <c r="O436" s="71"/>
      <c r="P436" s="17"/>
      <c r="V436" s="71"/>
      <c r="W436" s="71"/>
      <c r="X436" s="17"/>
    </row>
    <row r="437" customFormat="false" ht="15" hidden="false" customHeight="false" outlineLevel="0" collapsed="false">
      <c r="B437" s="4" t="s">
        <v>888</v>
      </c>
      <c r="C437" s="69" t="n">
        <v>26177</v>
      </c>
      <c r="E437" s="70" t="s">
        <v>28</v>
      </c>
      <c r="G437" s="3" t="s">
        <v>719</v>
      </c>
      <c r="H437" s="17"/>
      <c r="N437" s="71"/>
      <c r="O437" s="71"/>
      <c r="P437" s="17"/>
      <c r="V437" s="71"/>
      <c r="W437" s="71"/>
      <c r="X437" s="17"/>
    </row>
    <row r="438" customFormat="false" ht="15" hidden="false" customHeight="false" outlineLevel="0" collapsed="false">
      <c r="B438" s="4" t="s">
        <v>891</v>
      </c>
      <c r="C438" s="69" t="s">
        <v>892</v>
      </c>
      <c r="G438" s="3" t="s">
        <v>736</v>
      </c>
      <c r="H438" s="17"/>
      <c r="N438" s="71"/>
      <c r="O438" s="71"/>
      <c r="P438" s="17"/>
      <c r="V438" s="71"/>
      <c r="W438" s="71"/>
      <c r="X438" s="17"/>
    </row>
    <row r="439" customFormat="false" ht="15" hidden="false" customHeight="false" outlineLevel="0" collapsed="false">
      <c r="B439" s="4" t="s">
        <v>899</v>
      </c>
      <c r="G439" s="3" t="s">
        <v>736</v>
      </c>
      <c r="H439" s="17"/>
      <c r="N439" s="71"/>
      <c r="O439" s="71"/>
      <c r="P439" s="17"/>
      <c r="V439" s="71"/>
      <c r="W439" s="71"/>
      <c r="X439" s="17"/>
    </row>
    <row r="440" customFormat="false" ht="15" hidden="false" customHeight="false" outlineLevel="0" collapsed="false">
      <c r="B440" s="4" t="s">
        <v>900</v>
      </c>
      <c r="G440" s="3" t="s">
        <v>736</v>
      </c>
      <c r="H440" s="17"/>
      <c r="N440" s="71"/>
      <c r="O440" s="71"/>
      <c r="P440" s="17"/>
      <c r="V440" s="71"/>
      <c r="W440" s="71"/>
      <c r="X440" s="17"/>
    </row>
    <row r="441" customFormat="false" ht="15" hidden="false" customHeight="false" outlineLevel="0" collapsed="false">
      <c r="B441" s="4" t="s">
        <v>889</v>
      </c>
      <c r="G441" s="3" t="s">
        <v>9</v>
      </c>
      <c r="H441" s="17"/>
      <c r="N441" s="71"/>
      <c r="O441" s="71"/>
      <c r="P441" s="17"/>
      <c r="V441" s="71"/>
      <c r="W441" s="71"/>
      <c r="X441" s="17"/>
    </row>
    <row r="442" customFormat="false" ht="15" hidden="false" customHeight="false" outlineLevel="0" collapsed="false">
      <c r="B442" s="4" t="s">
        <v>893</v>
      </c>
      <c r="G442" s="3" t="s">
        <v>9</v>
      </c>
      <c r="H442" s="17"/>
      <c r="N442" s="71"/>
      <c r="O442" s="71"/>
      <c r="P442" s="17"/>
      <c r="V442" s="71"/>
      <c r="W442" s="71"/>
      <c r="X442" s="17"/>
    </row>
    <row r="443" customFormat="false" ht="15" hidden="false" customHeight="false" outlineLevel="0" collapsed="false">
      <c r="B443" s="4" t="s">
        <v>894</v>
      </c>
      <c r="G443" s="3" t="s">
        <v>9</v>
      </c>
      <c r="H443" s="17"/>
      <c r="N443" s="71"/>
      <c r="O443" s="71"/>
      <c r="P443" s="17"/>
      <c r="V443" s="71"/>
      <c r="W443" s="71"/>
      <c r="X443" s="17"/>
    </row>
    <row r="444" customFormat="false" ht="15" hidden="false" customHeight="false" outlineLevel="0" collapsed="false">
      <c r="B444" s="4" t="s">
        <v>895</v>
      </c>
      <c r="G444" s="3" t="s">
        <v>9</v>
      </c>
      <c r="H444" s="17"/>
      <c r="O444" s="71"/>
      <c r="P444" s="17"/>
      <c r="V444" s="3"/>
      <c r="W444" s="71"/>
      <c r="X444" s="17"/>
    </row>
    <row r="445" customFormat="false" ht="15" hidden="false" customHeight="false" outlineLevel="0" collapsed="false">
      <c r="B445" s="4" t="s">
        <v>896</v>
      </c>
      <c r="H445" s="17"/>
      <c r="P445" s="17"/>
      <c r="V445" s="3"/>
      <c r="X445" s="17"/>
    </row>
    <row r="446" customFormat="false" ht="15" hidden="false" customHeight="false" outlineLevel="0" collapsed="false">
      <c r="H446" s="17"/>
      <c r="P446" s="17"/>
      <c r="V446" s="3"/>
      <c r="X446" s="17"/>
    </row>
    <row r="447" customFormat="false" ht="15" hidden="false" customHeight="false" outlineLevel="0" collapsed="false">
      <c r="H447" s="17"/>
      <c r="P447" s="17"/>
      <c r="V447" s="3"/>
      <c r="X447" s="17"/>
    </row>
    <row r="448" customFormat="false" ht="15" hidden="false" customHeight="false" outlineLevel="0" collapsed="false">
      <c r="B448" s="12" t="s">
        <v>901</v>
      </c>
      <c r="C448" s="73" t="s">
        <v>570</v>
      </c>
      <c r="D448" s="73"/>
      <c r="E448" s="74" t="s">
        <v>571</v>
      </c>
      <c r="F448" s="75" t="s">
        <v>572</v>
      </c>
      <c r="G448" s="15" t="s">
        <v>573</v>
      </c>
      <c r="H448" s="15"/>
      <c r="I448" s="9"/>
      <c r="J448" s="12" t="s">
        <v>902</v>
      </c>
      <c r="K448" s="73" t="s">
        <v>570</v>
      </c>
      <c r="L448" s="73"/>
      <c r="M448" s="74" t="s">
        <v>571</v>
      </c>
      <c r="N448" s="15" t="s">
        <v>572</v>
      </c>
      <c r="O448" s="15" t="s">
        <v>573</v>
      </c>
      <c r="P448" s="15"/>
      <c r="Q448" s="9"/>
      <c r="R448" s="12" t="s">
        <v>903</v>
      </c>
      <c r="S448" s="73" t="s">
        <v>570</v>
      </c>
      <c r="T448" s="73"/>
      <c r="U448" s="74" t="s">
        <v>571</v>
      </c>
      <c r="V448" s="15" t="s">
        <v>572</v>
      </c>
      <c r="W448" s="15" t="s">
        <v>573</v>
      </c>
      <c r="X448" s="15"/>
    </row>
    <row r="449" customFormat="false" ht="15" hidden="false" customHeight="false" outlineLevel="0" collapsed="false">
      <c r="B449" s="16" t="s">
        <v>8</v>
      </c>
      <c r="F449" s="72" t="n">
        <f aca="false">SUM(F450:F464)+0.1</f>
        <v>3813</v>
      </c>
      <c r="G449" s="72"/>
      <c r="H449" s="15"/>
      <c r="I449" s="1"/>
      <c r="J449" s="16" t="s">
        <v>46</v>
      </c>
      <c r="N449" s="72" t="n">
        <f aca="false">SUM(N450:N464)</f>
        <v>0</v>
      </c>
      <c r="O449" s="72"/>
      <c r="P449" s="15"/>
      <c r="Q449" s="1"/>
      <c r="R449" s="16" t="s">
        <v>119</v>
      </c>
      <c r="V449" s="72" t="n">
        <f aca="false">SUM(V450:V464)</f>
        <v>0</v>
      </c>
      <c r="W449" s="72"/>
      <c r="X449" s="15"/>
    </row>
    <row r="450" customFormat="false" ht="15" hidden="false" customHeight="false" outlineLevel="0" collapsed="false">
      <c r="B450" s="4" t="s">
        <v>904</v>
      </c>
      <c r="C450" s="69" t="n">
        <v>27509</v>
      </c>
      <c r="E450" s="2" t="s">
        <v>28</v>
      </c>
      <c r="F450" s="71" t="n">
        <v>1800.3</v>
      </c>
      <c r="G450" s="3" t="s">
        <v>592</v>
      </c>
      <c r="H450" s="17"/>
      <c r="P450" s="17"/>
      <c r="V450" s="3"/>
      <c r="X450" s="17"/>
    </row>
    <row r="451" customFormat="false" ht="15" hidden="false" customHeight="false" outlineLevel="0" collapsed="false">
      <c r="B451" s="4" t="s">
        <v>905</v>
      </c>
      <c r="C451" s="69" t="n">
        <v>26724</v>
      </c>
      <c r="E451" s="2" t="s">
        <v>28</v>
      </c>
      <c r="F451" s="71" t="n">
        <v>595</v>
      </c>
      <c r="G451" s="3" t="s">
        <v>592</v>
      </c>
      <c r="H451" s="17"/>
      <c r="P451" s="17"/>
      <c r="V451" s="3"/>
      <c r="X451" s="17"/>
    </row>
    <row r="452" customFormat="false" ht="15" hidden="false" customHeight="false" outlineLevel="0" collapsed="false">
      <c r="B452" s="4" t="s">
        <v>898</v>
      </c>
      <c r="C452" s="69" t="n">
        <v>26392</v>
      </c>
      <c r="E452" s="70" t="s">
        <v>28</v>
      </c>
      <c r="F452" s="71" t="n">
        <v>506</v>
      </c>
      <c r="G452" s="3" t="s">
        <v>592</v>
      </c>
      <c r="H452" s="17"/>
      <c r="P452" s="17"/>
      <c r="V452" s="3"/>
      <c r="X452" s="17"/>
    </row>
    <row r="453" customFormat="false" ht="15" hidden="false" customHeight="false" outlineLevel="0" collapsed="false">
      <c r="B453" s="4" t="s">
        <v>906</v>
      </c>
      <c r="C453" s="69" t="n">
        <v>27484</v>
      </c>
      <c r="E453" s="2"/>
      <c r="F453" s="71" t="n">
        <v>263</v>
      </c>
      <c r="G453" s="3" t="s">
        <v>592</v>
      </c>
      <c r="H453" s="17"/>
      <c r="P453" s="17"/>
      <c r="V453" s="3"/>
      <c r="X453" s="17"/>
    </row>
    <row r="454" customFormat="false" ht="15" hidden="false" customHeight="false" outlineLevel="0" collapsed="false">
      <c r="B454" s="4" t="s">
        <v>907</v>
      </c>
      <c r="C454" s="69" t="n">
        <v>27407</v>
      </c>
      <c r="E454" s="2" t="s">
        <v>28</v>
      </c>
      <c r="F454" s="71" t="n">
        <v>242</v>
      </c>
      <c r="G454" s="3" t="s">
        <v>592</v>
      </c>
      <c r="H454" s="17"/>
      <c r="P454" s="17"/>
      <c r="V454" s="3"/>
      <c r="X454" s="17"/>
    </row>
    <row r="455" customFormat="false" ht="15" hidden="false" customHeight="false" outlineLevel="0" collapsed="false">
      <c r="B455" s="4" t="s">
        <v>887</v>
      </c>
      <c r="C455" s="69" t="n">
        <v>26532</v>
      </c>
      <c r="E455" s="2" t="s">
        <v>28</v>
      </c>
      <c r="F455" s="71" t="n">
        <v>234.3</v>
      </c>
      <c r="G455" s="3" t="s">
        <v>592</v>
      </c>
      <c r="H455" s="17"/>
      <c r="P455" s="17"/>
      <c r="V455" s="3"/>
      <c r="X455" s="17"/>
    </row>
    <row r="456" customFormat="false" ht="15" hidden="false" customHeight="false" outlineLevel="0" collapsed="false">
      <c r="B456" s="4" t="s">
        <v>908</v>
      </c>
      <c r="C456" s="69" t="n">
        <v>27636</v>
      </c>
      <c r="E456" s="2" t="s">
        <v>28</v>
      </c>
      <c r="F456" s="71" t="n">
        <v>172.3</v>
      </c>
      <c r="G456" s="3" t="s">
        <v>592</v>
      </c>
      <c r="H456" s="17"/>
      <c r="P456" s="17"/>
      <c r="V456" s="3"/>
      <c r="X456" s="17"/>
    </row>
    <row r="457" customFormat="false" ht="15" hidden="false" customHeight="false" outlineLevel="0" collapsed="false">
      <c r="B457" s="4" t="s">
        <v>891</v>
      </c>
      <c r="C457" s="69" t="s">
        <v>892</v>
      </c>
      <c r="G457" s="3" t="s">
        <v>736</v>
      </c>
      <c r="H457" s="17"/>
      <c r="P457" s="17"/>
      <c r="V457" s="3"/>
      <c r="X457" s="17"/>
    </row>
    <row r="458" customFormat="false" ht="15" hidden="false" customHeight="false" outlineLevel="0" collapsed="false">
      <c r="B458" s="4" t="s">
        <v>899</v>
      </c>
      <c r="G458" s="3" t="s">
        <v>736</v>
      </c>
      <c r="H458" s="17"/>
      <c r="P458" s="17"/>
      <c r="V458" s="3"/>
      <c r="X458" s="17"/>
    </row>
    <row r="459" customFormat="false" ht="15" hidden="false" customHeight="false" outlineLevel="0" collapsed="false">
      <c r="B459" s="4" t="s">
        <v>909</v>
      </c>
      <c r="G459" s="3" t="s">
        <v>736</v>
      </c>
      <c r="H459" s="17"/>
      <c r="P459" s="17"/>
      <c r="V459" s="3"/>
      <c r="X459" s="17"/>
    </row>
    <row r="460" customFormat="false" ht="15" hidden="false" customHeight="false" outlineLevel="0" collapsed="false">
      <c r="B460" s="4" t="s">
        <v>910</v>
      </c>
      <c r="G460" s="3" t="s">
        <v>9</v>
      </c>
      <c r="H460" s="17"/>
      <c r="P460" s="17"/>
      <c r="V460" s="3"/>
      <c r="X460" s="17"/>
    </row>
    <row r="461" customFormat="false" ht="15" hidden="false" customHeight="false" outlineLevel="0" collapsed="false">
      <c r="B461" s="4" t="s">
        <v>911</v>
      </c>
      <c r="G461" s="3" t="s">
        <v>9</v>
      </c>
      <c r="H461" s="17"/>
      <c r="P461" s="17"/>
      <c r="V461" s="3"/>
      <c r="X461" s="17"/>
    </row>
    <row r="462" customFormat="false" ht="15" hidden="false" customHeight="false" outlineLevel="0" collapsed="false">
      <c r="B462" s="4" t="s">
        <v>912</v>
      </c>
      <c r="H462" s="17"/>
      <c r="P462" s="17"/>
      <c r="V462" s="3"/>
      <c r="X462" s="17"/>
    </row>
    <row r="463" customFormat="false" ht="15" hidden="false" customHeight="false" outlineLevel="0" collapsed="false">
      <c r="H463" s="17"/>
      <c r="P463" s="17"/>
      <c r="V463" s="3"/>
      <c r="X463" s="17"/>
    </row>
    <row r="464" customFormat="false" ht="15" hidden="false" customHeight="false" outlineLevel="0" collapsed="false">
      <c r="H464" s="17"/>
      <c r="P464" s="17"/>
      <c r="V464" s="3"/>
      <c r="X464" s="17"/>
    </row>
    <row r="465" customFormat="false" ht="15" hidden="false" customHeight="false" outlineLevel="0" collapsed="false">
      <c r="B465" s="12" t="s">
        <v>913</v>
      </c>
      <c r="C465" s="73" t="s">
        <v>570</v>
      </c>
      <c r="D465" s="73"/>
      <c r="E465" s="74" t="s">
        <v>571</v>
      </c>
      <c r="F465" s="75" t="s">
        <v>572</v>
      </c>
      <c r="G465" s="15" t="s">
        <v>573</v>
      </c>
      <c r="H465" s="15"/>
      <c r="I465" s="9"/>
      <c r="J465" s="12" t="s">
        <v>914</v>
      </c>
      <c r="K465" s="73" t="s">
        <v>570</v>
      </c>
      <c r="L465" s="73"/>
      <c r="M465" s="74" t="s">
        <v>571</v>
      </c>
      <c r="N465" s="15" t="s">
        <v>572</v>
      </c>
      <c r="O465" s="15" t="s">
        <v>573</v>
      </c>
      <c r="P465" s="15"/>
      <c r="Q465" s="9"/>
      <c r="R465" s="12" t="s">
        <v>915</v>
      </c>
      <c r="S465" s="73" t="s">
        <v>570</v>
      </c>
      <c r="T465" s="73"/>
      <c r="U465" s="74" t="s">
        <v>571</v>
      </c>
      <c r="V465" s="15" t="s">
        <v>572</v>
      </c>
      <c r="W465" s="15" t="s">
        <v>573</v>
      </c>
      <c r="X465" s="15"/>
    </row>
    <row r="466" customFormat="false" ht="15" hidden="false" customHeight="false" outlineLevel="0" collapsed="false">
      <c r="B466" s="16" t="s">
        <v>119</v>
      </c>
      <c r="F466" s="72" t="n">
        <f aca="false">SUM(F467:F480)</f>
        <v>5775.7</v>
      </c>
      <c r="G466" s="72"/>
      <c r="H466" s="15"/>
      <c r="I466" s="1"/>
      <c r="J466" s="16" t="s">
        <v>48</v>
      </c>
      <c r="N466" s="72" t="n">
        <f aca="false">SUM(N467:N480)</f>
        <v>0</v>
      </c>
      <c r="O466" s="72"/>
      <c r="P466" s="15"/>
      <c r="Q466" s="1"/>
      <c r="R466" s="16" t="s">
        <v>7</v>
      </c>
      <c r="V466" s="72" t="n">
        <f aca="false">SUM(V467:V480)</f>
        <v>0</v>
      </c>
      <c r="W466" s="72"/>
      <c r="X466" s="15"/>
    </row>
    <row r="467" customFormat="false" ht="15" hidden="false" customHeight="false" outlineLevel="0" collapsed="false">
      <c r="B467" s="4" t="s">
        <v>916</v>
      </c>
      <c r="C467" s="69" t="n">
        <v>27277</v>
      </c>
      <c r="F467" s="71" t="n">
        <v>2114.7</v>
      </c>
      <c r="G467" s="3" t="s">
        <v>592</v>
      </c>
      <c r="H467" s="17"/>
      <c r="P467" s="17"/>
      <c r="R467" s="2"/>
      <c r="V467" s="71"/>
      <c r="W467" s="71"/>
      <c r="X467" s="17"/>
    </row>
    <row r="468" customFormat="false" ht="15" hidden="false" customHeight="false" outlineLevel="0" collapsed="false">
      <c r="B468" s="4" t="s">
        <v>917</v>
      </c>
      <c r="C468" s="69" t="n">
        <v>27740</v>
      </c>
      <c r="E468" s="70" t="s">
        <v>918</v>
      </c>
      <c r="F468" s="71" t="n">
        <v>1463</v>
      </c>
      <c r="G468" s="3" t="s">
        <v>592</v>
      </c>
      <c r="H468" s="17"/>
      <c r="P468" s="17"/>
      <c r="V468" s="71"/>
      <c r="W468" s="71"/>
      <c r="X468" s="17"/>
    </row>
    <row r="469" customFormat="false" ht="15" hidden="false" customHeight="false" outlineLevel="0" collapsed="false">
      <c r="B469" s="4" t="s">
        <v>919</v>
      </c>
      <c r="C469" s="69" t="n">
        <v>27262</v>
      </c>
      <c r="E469" s="70" t="s">
        <v>920</v>
      </c>
      <c r="F469" s="71" t="n">
        <v>969</v>
      </c>
      <c r="G469" s="3" t="s">
        <v>592</v>
      </c>
      <c r="H469" s="17"/>
      <c r="P469" s="17"/>
      <c r="V469" s="71"/>
      <c r="W469" s="71"/>
      <c r="X469" s="17"/>
    </row>
    <row r="470" customFormat="false" ht="15" hidden="false" customHeight="false" outlineLevel="0" collapsed="false">
      <c r="B470" s="4" t="s">
        <v>921</v>
      </c>
      <c r="C470" s="69" t="n">
        <v>27043</v>
      </c>
      <c r="F470" s="71" t="n">
        <v>863</v>
      </c>
      <c r="G470" s="3" t="s">
        <v>592</v>
      </c>
      <c r="H470" s="17"/>
      <c r="P470" s="17"/>
      <c r="V470" s="71"/>
      <c r="W470" s="71"/>
      <c r="X470" s="17"/>
    </row>
    <row r="471" customFormat="false" ht="15" hidden="false" customHeight="false" outlineLevel="0" collapsed="false">
      <c r="B471" s="4" t="s">
        <v>922</v>
      </c>
      <c r="C471" s="69" t="n">
        <v>26761</v>
      </c>
      <c r="F471" s="71" t="n">
        <v>200</v>
      </c>
      <c r="G471" s="3" t="s">
        <v>592</v>
      </c>
      <c r="H471" s="17"/>
      <c r="P471" s="17"/>
      <c r="V471" s="71"/>
      <c r="W471" s="71"/>
      <c r="X471" s="17"/>
    </row>
    <row r="472" customFormat="false" ht="15" hidden="false" customHeight="false" outlineLevel="0" collapsed="false">
      <c r="B472" s="4" t="s">
        <v>923</v>
      </c>
      <c r="C472" s="69" t="n">
        <v>26725</v>
      </c>
      <c r="F472" s="71" t="n">
        <v>166</v>
      </c>
      <c r="G472" s="3" t="s">
        <v>592</v>
      </c>
      <c r="H472" s="17"/>
      <c r="P472" s="17"/>
      <c r="V472" s="71"/>
      <c r="W472" s="71"/>
      <c r="X472" s="17"/>
    </row>
    <row r="473" customFormat="false" ht="15" hidden="false" customHeight="false" outlineLevel="0" collapsed="false">
      <c r="B473" s="4" t="s">
        <v>924</v>
      </c>
      <c r="G473" s="3" t="s">
        <v>736</v>
      </c>
      <c r="H473" s="17"/>
      <c r="P473" s="17"/>
      <c r="V473" s="71"/>
      <c r="W473" s="71"/>
      <c r="X473" s="17"/>
    </row>
    <row r="474" customFormat="false" ht="15" hidden="false" customHeight="false" outlineLevel="0" collapsed="false">
      <c r="B474" s="4" t="s">
        <v>925</v>
      </c>
      <c r="G474" s="3" t="s">
        <v>9</v>
      </c>
      <c r="H474" s="17"/>
      <c r="P474" s="17"/>
      <c r="V474" s="71"/>
      <c r="W474" s="71"/>
      <c r="X474" s="17"/>
    </row>
    <row r="475" customFormat="false" ht="15" hidden="false" customHeight="false" outlineLevel="0" collapsed="false">
      <c r="B475" s="4" t="s">
        <v>926</v>
      </c>
      <c r="G475" s="3" t="s">
        <v>9</v>
      </c>
      <c r="H475" s="17"/>
      <c r="P475" s="17"/>
      <c r="V475" s="71"/>
      <c r="W475" s="71"/>
      <c r="X475" s="17"/>
    </row>
    <row r="476" customFormat="false" ht="15" hidden="false" customHeight="false" outlineLevel="0" collapsed="false">
      <c r="B476" s="4" t="s">
        <v>927</v>
      </c>
      <c r="G476" s="3" t="s">
        <v>9</v>
      </c>
      <c r="H476" s="17"/>
      <c r="P476" s="17"/>
      <c r="V476" s="71"/>
      <c r="W476" s="71"/>
      <c r="X476" s="17"/>
    </row>
    <row r="477" customFormat="false" ht="15" hidden="false" customHeight="false" outlineLevel="0" collapsed="false">
      <c r="B477" s="4" t="s">
        <v>928</v>
      </c>
      <c r="G477" s="3" t="s">
        <v>9</v>
      </c>
      <c r="H477" s="17"/>
      <c r="P477" s="17"/>
      <c r="V477" s="71"/>
      <c r="W477" s="71"/>
      <c r="X477" s="17"/>
    </row>
    <row r="478" customFormat="false" ht="15" hidden="false" customHeight="false" outlineLevel="0" collapsed="false">
      <c r="B478" s="4" t="s">
        <v>929</v>
      </c>
      <c r="G478" s="3" t="s">
        <v>9</v>
      </c>
      <c r="H478" s="17"/>
      <c r="P478" s="17"/>
      <c r="V478" s="3"/>
      <c r="W478" s="71"/>
      <c r="X478" s="17"/>
    </row>
    <row r="479" customFormat="false" ht="15" hidden="false" customHeight="false" outlineLevel="0" collapsed="false">
      <c r="B479" s="4" t="s">
        <v>930</v>
      </c>
      <c r="H479" s="17"/>
      <c r="P479" s="17"/>
      <c r="V479" s="3"/>
      <c r="W479" s="71"/>
      <c r="X479" s="17"/>
    </row>
    <row r="480" customFormat="false" ht="15" hidden="false" customHeight="false" outlineLevel="0" collapsed="false">
      <c r="H480" s="17"/>
      <c r="P480" s="17"/>
      <c r="V480" s="3"/>
      <c r="X480" s="17"/>
    </row>
    <row r="481" customFormat="false" ht="15" hidden="false" customHeight="false" outlineLevel="0" collapsed="false">
      <c r="H481" s="17"/>
      <c r="P481" s="17"/>
      <c r="V481" s="3"/>
      <c r="X481" s="17"/>
    </row>
    <row r="482" customFormat="false" ht="15" hidden="false" customHeight="false" outlineLevel="0" collapsed="false">
      <c r="B482" s="12" t="s">
        <v>931</v>
      </c>
      <c r="C482" s="73" t="s">
        <v>570</v>
      </c>
      <c r="D482" s="73"/>
      <c r="E482" s="74" t="s">
        <v>571</v>
      </c>
      <c r="F482" s="75" t="s">
        <v>572</v>
      </c>
      <c r="G482" s="15" t="s">
        <v>573</v>
      </c>
      <c r="H482" s="15"/>
      <c r="I482" s="9"/>
      <c r="J482" s="12" t="s">
        <v>932</v>
      </c>
      <c r="K482" s="73" t="s">
        <v>570</v>
      </c>
      <c r="L482" s="73"/>
      <c r="M482" s="74" t="s">
        <v>571</v>
      </c>
      <c r="N482" s="15" t="s">
        <v>572</v>
      </c>
      <c r="O482" s="15" t="s">
        <v>573</v>
      </c>
      <c r="P482" s="15"/>
      <c r="Q482" s="9"/>
      <c r="R482" s="12" t="s">
        <v>933</v>
      </c>
      <c r="S482" s="73" t="s">
        <v>570</v>
      </c>
      <c r="T482" s="73"/>
      <c r="U482" s="74" t="s">
        <v>571</v>
      </c>
      <c r="V482" s="15" t="s">
        <v>572</v>
      </c>
      <c r="W482" s="15" t="s">
        <v>573</v>
      </c>
      <c r="X482" s="15"/>
    </row>
    <row r="483" customFormat="false" ht="15" hidden="false" customHeight="false" outlineLevel="0" collapsed="false">
      <c r="B483" s="16" t="s">
        <v>129</v>
      </c>
      <c r="F483" s="72" t="n">
        <f aca="false">SUM(F484:F500)</f>
        <v>7057.3</v>
      </c>
      <c r="G483" s="72"/>
      <c r="H483" s="15"/>
      <c r="I483" s="1"/>
      <c r="J483" s="16" t="s">
        <v>34</v>
      </c>
      <c r="N483" s="72" t="n">
        <f aca="false">SUM(N484:N500)</f>
        <v>0</v>
      </c>
      <c r="O483" s="72"/>
      <c r="P483" s="15"/>
      <c r="Q483" s="1"/>
      <c r="R483" s="16" t="s">
        <v>97</v>
      </c>
      <c r="V483" s="72" t="n">
        <f aca="false">SUM(V484:V500)</f>
        <v>0</v>
      </c>
      <c r="W483" s="72"/>
      <c r="X483" s="15"/>
    </row>
    <row r="484" customFormat="false" ht="15" hidden="false" customHeight="false" outlineLevel="0" collapsed="false">
      <c r="B484" s="4" t="s">
        <v>934</v>
      </c>
      <c r="C484" s="69" t="n">
        <v>27772</v>
      </c>
      <c r="E484" s="2" t="s">
        <v>935</v>
      </c>
      <c r="F484" s="71" t="n">
        <v>3627.3</v>
      </c>
      <c r="G484" s="3" t="s">
        <v>592</v>
      </c>
      <c r="H484" s="17"/>
      <c r="J484" s="4" t="s">
        <v>936</v>
      </c>
      <c r="M484" s="2"/>
      <c r="N484" s="71"/>
      <c r="P484" s="17"/>
      <c r="R484" s="2" t="s">
        <v>937</v>
      </c>
      <c r="V484" s="71"/>
      <c r="W484" s="71"/>
      <c r="X484" s="17"/>
    </row>
    <row r="485" customFormat="false" ht="15" hidden="false" customHeight="false" outlineLevel="0" collapsed="false">
      <c r="B485" s="4" t="s">
        <v>938</v>
      </c>
      <c r="C485" s="69" t="n">
        <v>27338</v>
      </c>
      <c r="F485" s="71" t="n">
        <v>1265.3</v>
      </c>
      <c r="G485" s="3" t="s">
        <v>592</v>
      </c>
      <c r="H485" s="17"/>
      <c r="J485" s="4" t="s">
        <v>939</v>
      </c>
      <c r="M485" s="2"/>
      <c r="N485" s="71"/>
      <c r="P485" s="17"/>
      <c r="R485" s="2"/>
      <c r="V485" s="71"/>
      <c r="W485" s="71"/>
      <c r="X485" s="17"/>
    </row>
    <row r="486" customFormat="false" ht="15" hidden="false" customHeight="false" outlineLevel="0" collapsed="false">
      <c r="B486" s="4" t="s">
        <v>940</v>
      </c>
      <c r="C486" s="69" t="n">
        <v>29032</v>
      </c>
      <c r="E486" s="70" t="s">
        <v>935</v>
      </c>
      <c r="F486" s="71" t="n">
        <v>846.3</v>
      </c>
      <c r="G486" s="3" t="s">
        <v>592</v>
      </c>
      <c r="H486" s="17"/>
      <c r="M486" s="2"/>
      <c r="N486" s="71"/>
      <c r="P486" s="17"/>
      <c r="R486" s="2"/>
      <c r="V486" s="71"/>
      <c r="W486" s="71"/>
      <c r="X486" s="17"/>
    </row>
    <row r="487" customFormat="false" ht="15" hidden="false" customHeight="false" outlineLevel="0" collapsed="false">
      <c r="B487" s="4" t="s">
        <v>941</v>
      </c>
      <c r="C487" s="69" t="n">
        <v>27530</v>
      </c>
      <c r="F487" s="71" t="n">
        <v>768.7</v>
      </c>
      <c r="G487" s="3" t="s">
        <v>592</v>
      </c>
      <c r="H487" s="17"/>
      <c r="M487" s="2"/>
      <c r="N487" s="71"/>
      <c r="P487" s="17"/>
      <c r="R487" s="2"/>
      <c r="V487" s="71"/>
      <c r="W487" s="71"/>
      <c r="X487" s="17"/>
    </row>
    <row r="488" customFormat="false" ht="15" hidden="false" customHeight="false" outlineLevel="0" collapsed="false">
      <c r="B488" s="4" t="s">
        <v>942</v>
      </c>
      <c r="C488" s="69" t="n">
        <v>28027</v>
      </c>
      <c r="F488" s="71" t="n">
        <v>356.7</v>
      </c>
      <c r="G488" s="3" t="s">
        <v>592</v>
      </c>
      <c r="H488" s="17"/>
      <c r="M488" s="2"/>
      <c r="N488" s="71"/>
      <c r="P488" s="17"/>
      <c r="R488" s="2"/>
      <c r="V488" s="71"/>
      <c r="W488" s="71"/>
      <c r="X488" s="17"/>
    </row>
    <row r="489" customFormat="false" ht="15" hidden="false" customHeight="false" outlineLevel="0" collapsed="false">
      <c r="B489" s="4" t="s">
        <v>943</v>
      </c>
      <c r="C489" s="69" t="n">
        <v>27332</v>
      </c>
      <c r="F489" s="71" t="n">
        <v>193</v>
      </c>
      <c r="G489" s="3" t="s">
        <v>592</v>
      </c>
      <c r="H489" s="17"/>
      <c r="M489" s="2"/>
      <c r="N489" s="71"/>
      <c r="P489" s="17"/>
      <c r="R489" s="2"/>
      <c r="V489" s="71"/>
      <c r="W489" s="71"/>
      <c r="X489" s="17"/>
    </row>
    <row r="490" customFormat="false" ht="15" hidden="false" customHeight="false" outlineLevel="0" collapsed="false">
      <c r="B490" s="4" t="s">
        <v>944</v>
      </c>
      <c r="C490" s="69" t="n">
        <v>27848</v>
      </c>
      <c r="F490" s="71" t="n">
        <v>0</v>
      </c>
      <c r="G490" s="3" t="s">
        <v>592</v>
      </c>
      <c r="H490" s="17"/>
      <c r="M490" s="2"/>
      <c r="N490" s="71"/>
      <c r="P490" s="17"/>
      <c r="R490" s="2"/>
      <c r="V490" s="71"/>
      <c r="W490" s="71"/>
      <c r="X490" s="17"/>
    </row>
    <row r="491" customFormat="false" ht="15" hidden="false" customHeight="false" outlineLevel="0" collapsed="false">
      <c r="B491" s="4" t="s">
        <v>945</v>
      </c>
      <c r="G491" s="3" t="s">
        <v>736</v>
      </c>
      <c r="H491" s="17"/>
      <c r="M491" s="2"/>
      <c r="N491" s="71"/>
      <c r="P491" s="17"/>
      <c r="R491" s="2"/>
      <c r="V491" s="71"/>
      <c r="W491" s="71"/>
      <c r="X491" s="17"/>
    </row>
    <row r="492" customFormat="false" ht="15" hidden="false" customHeight="false" outlineLevel="0" collapsed="false">
      <c r="B492" s="4" t="s">
        <v>946</v>
      </c>
      <c r="G492" s="3" t="s">
        <v>736</v>
      </c>
      <c r="H492" s="17"/>
      <c r="M492" s="2"/>
      <c r="N492" s="71"/>
      <c r="P492" s="17"/>
      <c r="R492" s="2"/>
      <c r="V492" s="71"/>
      <c r="W492" s="71"/>
      <c r="X492" s="17"/>
    </row>
    <row r="493" customFormat="false" ht="15" hidden="false" customHeight="false" outlineLevel="0" collapsed="false">
      <c r="B493" s="4" t="s">
        <v>947</v>
      </c>
      <c r="G493" s="3" t="s">
        <v>736</v>
      </c>
      <c r="H493" s="17"/>
      <c r="M493" s="2"/>
      <c r="N493" s="71"/>
      <c r="P493" s="17"/>
      <c r="R493" s="2"/>
      <c r="V493" s="71"/>
      <c r="W493" s="71"/>
      <c r="X493" s="17"/>
    </row>
    <row r="494" customFormat="false" ht="15" hidden="false" customHeight="false" outlineLevel="0" collapsed="false">
      <c r="B494" s="4" t="s">
        <v>948</v>
      </c>
      <c r="G494" s="3" t="s">
        <v>736</v>
      </c>
      <c r="H494" s="17"/>
      <c r="M494" s="2"/>
      <c r="N494" s="71"/>
      <c r="P494" s="17"/>
      <c r="R494" s="2"/>
      <c r="V494" s="71"/>
      <c r="W494" s="71"/>
      <c r="X494" s="17"/>
    </row>
    <row r="495" customFormat="false" ht="15" hidden="false" customHeight="false" outlineLevel="0" collapsed="false">
      <c r="B495" s="4" t="s">
        <v>949</v>
      </c>
      <c r="G495" s="3" t="s">
        <v>736</v>
      </c>
      <c r="H495" s="17"/>
      <c r="M495" s="2"/>
      <c r="N495" s="71"/>
      <c r="P495" s="17"/>
      <c r="R495" s="2"/>
      <c r="V495" s="71"/>
      <c r="W495" s="71"/>
      <c r="X495" s="17"/>
    </row>
    <row r="496" customFormat="false" ht="15" hidden="false" customHeight="false" outlineLevel="0" collapsed="false">
      <c r="B496" s="4" t="s">
        <v>950</v>
      </c>
      <c r="G496" s="3" t="s">
        <v>736</v>
      </c>
      <c r="H496" s="17"/>
      <c r="M496" s="2"/>
      <c r="N496" s="71"/>
      <c r="P496" s="17"/>
      <c r="R496" s="2"/>
      <c r="V496" s="71"/>
      <c r="W496" s="71"/>
      <c r="X496" s="17"/>
    </row>
    <row r="497" customFormat="false" ht="15" hidden="false" customHeight="false" outlineLevel="0" collapsed="false">
      <c r="B497" s="4" t="s">
        <v>951</v>
      </c>
      <c r="G497" s="3" t="s">
        <v>736</v>
      </c>
      <c r="H497" s="17"/>
      <c r="M497" s="2"/>
      <c r="N497" s="71"/>
      <c r="P497" s="17"/>
      <c r="R497" s="2"/>
      <c r="V497" s="71"/>
      <c r="W497" s="71"/>
      <c r="X497" s="17"/>
    </row>
    <row r="498" customFormat="false" ht="15" hidden="false" customHeight="false" outlineLevel="0" collapsed="false">
      <c r="B498" s="4" t="s">
        <v>952</v>
      </c>
      <c r="G498" s="3" t="s">
        <v>9</v>
      </c>
      <c r="H498" s="17"/>
      <c r="M498" s="2"/>
      <c r="N498" s="71"/>
      <c r="P498" s="17"/>
      <c r="V498" s="71"/>
      <c r="W498" s="71"/>
      <c r="X498" s="17"/>
    </row>
    <row r="499" customFormat="false" ht="15" hidden="false" customHeight="false" outlineLevel="0" collapsed="false">
      <c r="B499" s="4" t="s">
        <v>953</v>
      </c>
      <c r="G499" s="3" t="s">
        <v>9</v>
      </c>
      <c r="H499" s="17"/>
      <c r="M499" s="2"/>
      <c r="N499" s="71"/>
      <c r="P499" s="17"/>
      <c r="V499" s="71"/>
      <c r="W499" s="71"/>
      <c r="X499" s="17"/>
    </row>
    <row r="500" customFormat="false" ht="15" hidden="false" customHeight="false" outlineLevel="0" collapsed="false">
      <c r="B500" s="4" t="s">
        <v>954</v>
      </c>
      <c r="H500" s="17"/>
      <c r="N500" s="71"/>
      <c r="O500" s="71"/>
      <c r="P500" s="17"/>
      <c r="V500" s="71"/>
      <c r="W500" s="71"/>
      <c r="X500" s="17"/>
    </row>
    <row r="501" customFormat="false" ht="15" hidden="false" customHeight="false" outlineLevel="0" collapsed="false">
      <c r="H501" s="17"/>
      <c r="P501" s="17"/>
      <c r="V501" s="3"/>
      <c r="X501" s="17"/>
    </row>
    <row r="502" customFormat="false" ht="15" hidden="false" customHeight="false" outlineLevel="0" collapsed="false">
      <c r="H502" s="17"/>
      <c r="P502" s="17"/>
      <c r="V502" s="3"/>
      <c r="X502" s="17"/>
    </row>
    <row r="503" customFormat="false" ht="15" hidden="false" customHeight="false" outlineLevel="0" collapsed="false">
      <c r="B503" s="12" t="s">
        <v>955</v>
      </c>
      <c r="C503" s="73" t="s">
        <v>570</v>
      </c>
      <c r="D503" s="73"/>
      <c r="E503" s="74" t="s">
        <v>571</v>
      </c>
      <c r="F503" s="75" t="s">
        <v>572</v>
      </c>
      <c r="G503" s="15" t="s">
        <v>573</v>
      </c>
      <c r="H503" s="15"/>
      <c r="I503" s="9"/>
      <c r="J503" s="12" t="s">
        <v>956</v>
      </c>
      <c r="K503" s="73" t="s">
        <v>570</v>
      </c>
      <c r="L503" s="73"/>
      <c r="M503" s="74" t="s">
        <v>571</v>
      </c>
      <c r="N503" s="15" t="s">
        <v>572</v>
      </c>
      <c r="O503" s="15" t="s">
        <v>573</v>
      </c>
      <c r="P503" s="15"/>
      <c r="Q503" s="9"/>
      <c r="R503" s="12" t="s">
        <v>957</v>
      </c>
      <c r="S503" s="73" t="s">
        <v>570</v>
      </c>
      <c r="T503" s="73"/>
      <c r="U503" s="74" t="s">
        <v>571</v>
      </c>
      <c r="V503" s="15" t="s">
        <v>572</v>
      </c>
      <c r="W503" s="15" t="s">
        <v>573</v>
      </c>
      <c r="X503" s="15"/>
    </row>
    <row r="504" customFormat="false" ht="15" hidden="false" customHeight="false" outlineLevel="0" collapsed="false">
      <c r="B504" s="16" t="s">
        <v>129</v>
      </c>
      <c r="F504" s="72" t="n">
        <f aca="false">SUM(F505:F523)</f>
        <v>6589.3</v>
      </c>
      <c r="G504" s="72"/>
      <c r="H504" s="15"/>
      <c r="I504" s="1"/>
      <c r="J504" s="16" t="s">
        <v>8</v>
      </c>
      <c r="N504" s="72" t="n">
        <f aca="false">SUM(N505:N523)</f>
        <v>0</v>
      </c>
      <c r="O504" s="72"/>
      <c r="P504" s="15"/>
      <c r="Q504" s="1"/>
      <c r="R504" s="16" t="s">
        <v>34</v>
      </c>
      <c r="V504" s="72" t="n">
        <f aca="false">SUM(V505:V523)</f>
        <v>0</v>
      </c>
      <c r="W504" s="72"/>
      <c r="X504" s="15"/>
    </row>
    <row r="505" customFormat="false" ht="15" hidden="false" customHeight="false" outlineLevel="0" collapsed="false">
      <c r="B505" s="4" t="s">
        <v>934</v>
      </c>
      <c r="C505" s="69" t="n">
        <v>27772</v>
      </c>
      <c r="E505" s="2" t="s">
        <v>935</v>
      </c>
      <c r="F505" s="71" t="n">
        <v>3627.3</v>
      </c>
      <c r="G505" s="3" t="s">
        <v>592</v>
      </c>
      <c r="H505" s="17"/>
      <c r="J505" s="4" t="s">
        <v>908</v>
      </c>
      <c r="N505" s="71"/>
      <c r="O505" s="71"/>
      <c r="P505" s="17"/>
      <c r="R505" s="2" t="s">
        <v>936</v>
      </c>
      <c r="V505" s="71"/>
      <c r="W505" s="71"/>
      <c r="X505" s="17"/>
    </row>
    <row r="506" customFormat="false" ht="15" hidden="false" customHeight="false" outlineLevel="0" collapsed="false">
      <c r="B506" s="4" t="s">
        <v>958</v>
      </c>
      <c r="C506" s="69" t="n">
        <v>28686</v>
      </c>
      <c r="E506" s="70" t="s">
        <v>935</v>
      </c>
      <c r="F506" s="71" t="n">
        <v>950</v>
      </c>
      <c r="G506" s="3" t="s">
        <v>592</v>
      </c>
      <c r="H506" s="17"/>
      <c r="N506" s="71"/>
      <c r="O506" s="71"/>
      <c r="P506" s="17"/>
      <c r="R506" s="2"/>
      <c r="V506" s="71"/>
      <c r="W506" s="71"/>
      <c r="X506" s="17"/>
    </row>
    <row r="507" customFormat="false" ht="15" hidden="false" customHeight="false" outlineLevel="0" collapsed="false">
      <c r="B507" s="4" t="s">
        <v>940</v>
      </c>
      <c r="C507" s="69" t="n">
        <v>29032</v>
      </c>
      <c r="E507" s="70" t="s">
        <v>935</v>
      </c>
      <c r="F507" s="71" t="n">
        <v>846.3</v>
      </c>
      <c r="G507" s="3" t="s">
        <v>592</v>
      </c>
      <c r="H507" s="17"/>
      <c r="N507" s="71"/>
      <c r="O507" s="71"/>
      <c r="P507" s="17"/>
      <c r="R507" s="2"/>
      <c r="V507" s="71"/>
      <c r="W507" s="71"/>
      <c r="X507" s="17"/>
    </row>
    <row r="508" customFormat="false" ht="15" hidden="false" customHeight="false" outlineLevel="0" collapsed="false">
      <c r="B508" s="4" t="s">
        <v>941</v>
      </c>
      <c r="C508" s="69" t="n">
        <v>27530</v>
      </c>
      <c r="F508" s="71" t="n">
        <v>768.7</v>
      </c>
      <c r="G508" s="3" t="s">
        <v>592</v>
      </c>
      <c r="H508" s="17"/>
      <c r="N508" s="71"/>
      <c r="O508" s="71"/>
      <c r="P508" s="17"/>
      <c r="R508" s="2"/>
      <c r="V508" s="71"/>
      <c r="W508" s="71"/>
      <c r="X508" s="17"/>
    </row>
    <row r="509" customFormat="false" ht="15" hidden="false" customHeight="false" outlineLevel="0" collapsed="false">
      <c r="B509" s="4" t="s">
        <v>942</v>
      </c>
      <c r="C509" s="69" t="n">
        <v>28027</v>
      </c>
      <c r="F509" s="71" t="n">
        <v>356.7</v>
      </c>
      <c r="G509" s="3" t="s">
        <v>592</v>
      </c>
      <c r="H509" s="17"/>
      <c r="N509" s="71"/>
      <c r="O509" s="71"/>
      <c r="P509" s="17"/>
      <c r="R509" s="2"/>
      <c r="V509" s="71"/>
      <c r="W509" s="71"/>
      <c r="X509" s="17"/>
    </row>
    <row r="510" customFormat="false" ht="15" hidden="false" customHeight="false" outlineLevel="0" collapsed="false">
      <c r="B510" s="4" t="s">
        <v>959</v>
      </c>
      <c r="C510" s="69" t="n">
        <v>28663</v>
      </c>
      <c r="F510" s="71" t="n">
        <v>40.3</v>
      </c>
      <c r="G510" s="3" t="s">
        <v>592</v>
      </c>
      <c r="H510" s="17"/>
      <c r="N510" s="71"/>
      <c r="O510" s="71"/>
      <c r="P510" s="17"/>
      <c r="R510" s="2"/>
      <c r="V510" s="71"/>
      <c r="W510" s="71"/>
      <c r="X510" s="17"/>
    </row>
    <row r="511" customFormat="false" ht="15" hidden="false" customHeight="false" outlineLevel="0" collapsed="false">
      <c r="B511" s="4" t="s">
        <v>944</v>
      </c>
      <c r="C511" s="69" t="n">
        <v>27848</v>
      </c>
      <c r="F511" s="71" t="n">
        <v>0</v>
      </c>
      <c r="G511" s="3" t="s">
        <v>592</v>
      </c>
      <c r="H511" s="17"/>
      <c r="N511" s="71"/>
      <c r="O511" s="71"/>
      <c r="P511" s="17"/>
      <c r="R511" s="2"/>
      <c r="V511" s="71"/>
      <c r="W511" s="71"/>
      <c r="X511" s="17"/>
    </row>
    <row r="512" customFormat="false" ht="15" hidden="false" customHeight="false" outlineLevel="0" collapsed="false">
      <c r="B512" s="4" t="s">
        <v>946</v>
      </c>
      <c r="G512" s="3" t="s">
        <v>736</v>
      </c>
      <c r="H512" s="17"/>
      <c r="N512" s="71"/>
      <c r="O512" s="71"/>
      <c r="P512" s="17"/>
      <c r="R512" s="2"/>
      <c r="V512" s="71"/>
      <c r="W512" s="71"/>
      <c r="X512" s="17"/>
    </row>
    <row r="513" customFormat="false" ht="15" hidden="false" customHeight="false" outlineLevel="0" collapsed="false">
      <c r="B513" s="4" t="s">
        <v>948</v>
      </c>
      <c r="G513" s="3" t="s">
        <v>736</v>
      </c>
      <c r="H513" s="17"/>
      <c r="N513" s="71"/>
      <c r="O513" s="71"/>
      <c r="P513" s="17"/>
      <c r="R513" s="2"/>
      <c r="V513" s="71"/>
      <c r="W513" s="71"/>
      <c r="X513" s="17"/>
    </row>
    <row r="514" customFormat="false" ht="15" hidden="false" customHeight="false" outlineLevel="0" collapsed="false">
      <c r="B514" s="4" t="s">
        <v>949</v>
      </c>
      <c r="G514" s="3" t="s">
        <v>736</v>
      </c>
      <c r="H514" s="17"/>
      <c r="N514" s="71"/>
      <c r="O514" s="71"/>
      <c r="P514" s="17"/>
      <c r="R514" s="2"/>
      <c r="V514" s="71"/>
      <c r="W514" s="71"/>
      <c r="X514" s="17"/>
    </row>
    <row r="515" customFormat="false" ht="15" hidden="false" customHeight="false" outlineLevel="0" collapsed="false">
      <c r="B515" s="4" t="s">
        <v>951</v>
      </c>
      <c r="G515" s="3" t="s">
        <v>736</v>
      </c>
      <c r="H515" s="17"/>
      <c r="N515" s="71"/>
      <c r="O515" s="71"/>
      <c r="P515" s="17"/>
      <c r="V515" s="71"/>
      <c r="W515" s="71"/>
      <c r="X515" s="17"/>
    </row>
    <row r="516" customFormat="false" ht="15" hidden="false" customHeight="false" outlineLevel="0" collapsed="false">
      <c r="B516" s="4" t="s">
        <v>960</v>
      </c>
      <c r="G516" s="3" t="s">
        <v>9</v>
      </c>
      <c r="H516" s="17"/>
      <c r="N516" s="71"/>
      <c r="O516" s="71"/>
      <c r="P516" s="17"/>
      <c r="V516" s="71"/>
      <c r="W516" s="71"/>
      <c r="X516" s="17"/>
    </row>
    <row r="517" customFormat="false" ht="15" hidden="false" customHeight="false" outlineLevel="0" collapsed="false">
      <c r="B517" s="4" t="s">
        <v>961</v>
      </c>
      <c r="G517" s="3" t="s">
        <v>9</v>
      </c>
      <c r="H517" s="17"/>
      <c r="N517" s="71"/>
      <c r="O517" s="71"/>
      <c r="P517" s="17"/>
      <c r="V517" s="71"/>
      <c r="W517" s="71"/>
      <c r="X517" s="17"/>
    </row>
    <row r="518" customFormat="false" ht="15" hidden="false" customHeight="false" outlineLevel="0" collapsed="false">
      <c r="B518" s="4" t="s">
        <v>952</v>
      </c>
      <c r="G518" s="3" t="s">
        <v>9</v>
      </c>
      <c r="H518" s="17"/>
      <c r="N518" s="71"/>
      <c r="O518" s="71"/>
      <c r="P518" s="17"/>
      <c r="V518" s="71"/>
      <c r="W518" s="71"/>
      <c r="X518" s="17"/>
    </row>
    <row r="519" customFormat="false" ht="15" hidden="false" customHeight="false" outlineLevel="0" collapsed="false">
      <c r="B519" s="4" t="s">
        <v>962</v>
      </c>
      <c r="G519" s="3" t="s">
        <v>9</v>
      </c>
      <c r="H519" s="17"/>
      <c r="N519" s="71"/>
      <c r="O519" s="71"/>
      <c r="P519" s="17"/>
      <c r="V519" s="71"/>
      <c r="W519" s="71"/>
      <c r="X519" s="17"/>
    </row>
    <row r="520" customFormat="false" ht="15" hidden="false" customHeight="false" outlineLevel="0" collapsed="false">
      <c r="B520" s="4" t="s">
        <v>963</v>
      </c>
      <c r="G520" s="3" t="s">
        <v>9</v>
      </c>
      <c r="H520" s="17"/>
      <c r="O520" s="71"/>
      <c r="P520" s="17"/>
      <c r="V520" s="3"/>
      <c r="W520" s="71"/>
      <c r="X520" s="17"/>
    </row>
    <row r="521" customFormat="false" ht="15" hidden="false" customHeight="false" outlineLevel="0" collapsed="false">
      <c r="B521" s="4" t="s">
        <v>964</v>
      </c>
      <c r="G521" s="3" t="s">
        <v>9</v>
      </c>
      <c r="H521" s="17"/>
      <c r="P521" s="17"/>
      <c r="V521" s="3"/>
      <c r="X521" s="17"/>
    </row>
    <row r="522" customFormat="false" ht="15" hidden="false" customHeight="false" outlineLevel="0" collapsed="false">
      <c r="B522" s="4" t="s">
        <v>953</v>
      </c>
      <c r="G522" s="3" t="s">
        <v>9</v>
      </c>
      <c r="H522" s="17"/>
      <c r="P522" s="17"/>
      <c r="V522" s="3"/>
      <c r="X522" s="17"/>
    </row>
    <row r="523" customFormat="false" ht="15" hidden="false" customHeight="false" outlineLevel="0" collapsed="false">
      <c r="B523" s="4" t="s">
        <v>954</v>
      </c>
      <c r="H523" s="17"/>
      <c r="P523" s="17"/>
      <c r="V523" s="3"/>
      <c r="X523" s="17"/>
    </row>
    <row r="524" customFormat="false" ht="15" hidden="false" customHeight="false" outlineLevel="0" collapsed="false">
      <c r="H524" s="17"/>
      <c r="P524" s="17"/>
      <c r="X524" s="17"/>
    </row>
    <row r="525" customFormat="false" ht="15" hidden="false" customHeight="false" outlineLevel="0" collapsed="false">
      <c r="H525" s="17"/>
      <c r="P525" s="17"/>
      <c r="X525" s="17"/>
    </row>
    <row r="526" customFormat="false" ht="15" hidden="false" customHeight="false" outlineLevel="0" collapsed="false">
      <c r="B526" s="12" t="s">
        <v>965</v>
      </c>
      <c r="C526" s="73" t="s">
        <v>570</v>
      </c>
      <c r="D526" s="73"/>
      <c r="E526" s="74" t="s">
        <v>571</v>
      </c>
      <c r="F526" s="75" t="s">
        <v>572</v>
      </c>
      <c r="G526" s="15" t="s">
        <v>573</v>
      </c>
      <c r="H526" s="15"/>
      <c r="I526" s="9"/>
      <c r="J526" s="12" t="s">
        <v>966</v>
      </c>
      <c r="K526" s="73" t="s">
        <v>570</v>
      </c>
      <c r="L526" s="73"/>
      <c r="M526" s="74" t="s">
        <v>571</v>
      </c>
      <c r="N526" s="15" t="s">
        <v>572</v>
      </c>
      <c r="O526" s="15" t="s">
        <v>573</v>
      </c>
      <c r="P526" s="15"/>
      <c r="Q526" s="9"/>
      <c r="R526" s="12" t="s">
        <v>967</v>
      </c>
      <c r="S526" s="73" t="s">
        <v>570</v>
      </c>
      <c r="T526" s="73"/>
      <c r="U526" s="74" t="s">
        <v>571</v>
      </c>
      <c r="V526" s="15" t="s">
        <v>572</v>
      </c>
      <c r="W526" s="15" t="s">
        <v>573</v>
      </c>
      <c r="X526" s="15"/>
    </row>
    <row r="527" customFormat="false" ht="15" hidden="false" customHeight="false" outlineLevel="0" collapsed="false">
      <c r="B527" s="16" t="s">
        <v>129</v>
      </c>
      <c r="F527" s="72" t="n">
        <f aca="false">SUM(F528:F541)</f>
        <v>8136.3</v>
      </c>
      <c r="G527" s="72"/>
      <c r="H527" s="15"/>
      <c r="I527" s="1"/>
      <c r="J527" s="16" t="s">
        <v>83</v>
      </c>
      <c r="N527" s="72" t="n">
        <f aca="false">SUM(N528:N541)</f>
        <v>0</v>
      </c>
      <c r="O527" s="72"/>
      <c r="P527" s="15"/>
      <c r="Q527" s="1"/>
      <c r="R527" s="16" t="s">
        <v>15</v>
      </c>
      <c r="V527" s="72" t="n">
        <f aca="false">SUM(V528:V541)</f>
        <v>0</v>
      </c>
      <c r="W527" s="72"/>
      <c r="X527" s="15"/>
    </row>
    <row r="528" customFormat="false" ht="15" hidden="false" customHeight="false" outlineLevel="0" collapsed="false">
      <c r="B528" s="4" t="s">
        <v>934</v>
      </c>
      <c r="C528" s="69" t="n">
        <v>27772</v>
      </c>
      <c r="E528" s="2" t="s">
        <v>935</v>
      </c>
      <c r="F528" s="71" t="n">
        <v>3627.3</v>
      </c>
      <c r="G528" s="3" t="s">
        <v>592</v>
      </c>
      <c r="H528" s="17"/>
      <c r="J528" s="4" t="s">
        <v>968</v>
      </c>
      <c r="N528" s="71"/>
      <c r="O528" s="71"/>
      <c r="P528" s="17"/>
      <c r="V528" s="71"/>
      <c r="W528" s="71"/>
      <c r="X528" s="17"/>
    </row>
    <row r="529" customFormat="false" ht="15" hidden="false" customHeight="false" outlineLevel="0" collapsed="false">
      <c r="B529" s="4" t="s">
        <v>969</v>
      </c>
      <c r="C529" s="69" t="n">
        <v>29049</v>
      </c>
      <c r="E529" s="70" t="s">
        <v>970</v>
      </c>
      <c r="F529" s="71" t="n">
        <v>2356</v>
      </c>
      <c r="G529" s="3" t="s">
        <v>592</v>
      </c>
      <c r="H529" s="17"/>
      <c r="J529" s="4" t="s">
        <v>971</v>
      </c>
      <c r="N529" s="71"/>
      <c r="O529" s="71"/>
      <c r="P529" s="17"/>
      <c r="V529" s="71"/>
      <c r="W529" s="71"/>
      <c r="X529" s="17"/>
    </row>
    <row r="530" customFormat="false" ht="15" hidden="false" customHeight="false" outlineLevel="0" collapsed="false">
      <c r="B530" s="4" t="s">
        <v>958</v>
      </c>
      <c r="C530" s="69" t="n">
        <v>28686</v>
      </c>
      <c r="E530" s="70" t="s">
        <v>935</v>
      </c>
      <c r="F530" s="71" t="n">
        <v>950</v>
      </c>
      <c r="G530" s="3" t="s">
        <v>592</v>
      </c>
      <c r="H530" s="17"/>
      <c r="N530" s="71"/>
      <c r="O530" s="71"/>
      <c r="P530" s="17"/>
      <c r="V530" s="71"/>
      <c r="W530" s="71"/>
      <c r="X530" s="17"/>
    </row>
    <row r="531" customFormat="false" ht="15" hidden="false" customHeight="false" outlineLevel="0" collapsed="false">
      <c r="B531" s="4" t="s">
        <v>940</v>
      </c>
      <c r="C531" s="69" t="n">
        <v>29032</v>
      </c>
      <c r="E531" s="70" t="s">
        <v>935</v>
      </c>
      <c r="F531" s="71" t="n">
        <v>846.3</v>
      </c>
      <c r="G531" s="3" t="s">
        <v>592</v>
      </c>
      <c r="H531" s="17"/>
      <c r="N531" s="71"/>
      <c r="O531" s="71"/>
      <c r="P531" s="17"/>
      <c r="V531" s="71"/>
      <c r="W531" s="71"/>
      <c r="X531" s="17"/>
    </row>
    <row r="532" customFormat="false" ht="15" hidden="false" customHeight="false" outlineLevel="0" collapsed="false">
      <c r="B532" s="4" t="s">
        <v>942</v>
      </c>
      <c r="C532" s="69" t="n">
        <v>28027</v>
      </c>
      <c r="F532" s="71" t="n">
        <v>356.7</v>
      </c>
      <c r="G532" s="3" t="s">
        <v>592</v>
      </c>
      <c r="H532" s="17"/>
      <c r="N532" s="71"/>
      <c r="O532" s="71"/>
      <c r="P532" s="17"/>
      <c r="V532" s="71"/>
      <c r="W532" s="71"/>
      <c r="X532" s="17"/>
    </row>
    <row r="533" customFormat="false" ht="15" hidden="false" customHeight="false" outlineLevel="0" collapsed="false">
      <c r="B533" s="4" t="s">
        <v>944</v>
      </c>
      <c r="C533" s="69" t="n">
        <v>27848</v>
      </c>
      <c r="F533" s="71" t="n">
        <v>0</v>
      </c>
      <c r="G533" s="3" t="s">
        <v>592</v>
      </c>
      <c r="H533" s="17"/>
      <c r="N533" s="71"/>
      <c r="O533" s="71"/>
      <c r="P533" s="17"/>
      <c r="V533" s="71"/>
      <c r="W533" s="71"/>
      <c r="X533" s="17"/>
    </row>
    <row r="534" customFormat="false" ht="15" hidden="false" customHeight="false" outlineLevel="0" collapsed="false">
      <c r="B534" s="4" t="s">
        <v>951</v>
      </c>
      <c r="G534" s="3" t="s">
        <v>736</v>
      </c>
      <c r="H534" s="17"/>
      <c r="N534" s="71"/>
      <c r="O534" s="71"/>
      <c r="P534" s="17"/>
      <c r="V534" s="71"/>
      <c r="W534" s="71"/>
      <c r="X534" s="17"/>
    </row>
    <row r="535" customFormat="false" ht="15" hidden="false" customHeight="false" outlineLevel="0" collapsed="false">
      <c r="B535" s="4" t="s">
        <v>960</v>
      </c>
      <c r="G535" s="3" t="s">
        <v>9</v>
      </c>
      <c r="H535" s="17"/>
      <c r="N535" s="71"/>
      <c r="O535" s="71"/>
      <c r="P535" s="17"/>
      <c r="V535" s="71"/>
      <c r="W535" s="71"/>
      <c r="X535" s="17"/>
    </row>
    <row r="536" customFormat="false" ht="15" hidden="false" customHeight="false" outlineLevel="0" collapsed="false">
      <c r="B536" s="4" t="s">
        <v>961</v>
      </c>
      <c r="G536" s="3" t="s">
        <v>9</v>
      </c>
      <c r="H536" s="17"/>
      <c r="N536" s="71"/>
      <c r="O536" s="71"/>
      <c r="P536" s="17"/>
      <c r="V536" s="71"/>
      <c r="W536" s="71"/>
      <c r="X536" s="17"/>
    </row>
    <row r="537" customFormat="false" ht="15" hidden="false" customHeight="false" outlineLevel="0" collapsed="false">
      <c r="B537" s="4" t="s">
        <v>962</v>
      </c>
      <c r="G537" s="3" t="s">
        <v>9</v>
      </c>
      <c r="H537" s="17"/>
      <c r="N537" s="71"/>
      <c r="O537" s="71"/>
      <c r="P537" s="17"/>
      <c r="V537" s="71"/>
      <c r="W537" s="71"/>
      <c r="X537" s="17"/>
    </row>
    <row r="538" customFormat="false" ht="15" hidden="false" customHeight="false" outlineLevel="0" collapsed="false">
      <c r="B538" s="4" t="s">
        <v>972</v>
      </c>
      <c r="G538" s="3" t="s">
        <v>9</v>
      </c>
      <c r="H538" s="17"/>
      <c r="O538" s="71"/>
      <c r="P538" s="17"/>
      <c r="V538" s="3"/>
      <c r="W538" s="71"/>
      <c r="X538" s="17"/>
    </row>
    <row r="539" customFormat="false" ht="15" hidden="false" customHeight="false" outlineLevel="0" collapsed="false">
      <c r="B539" s="4" t="s">
        <v>973</v>
      </c>
      <c r="G539" s="3" t="s">
        <v>9</v>
      </c>
      <c r="H539" s="17"/>
      <c r="O539" s="71"/>
      <c r="P539" s="17"/>
      <c r="V539" s="3"/>
      <c r="W539" s="71"/>
      <c r="X539" s="17"/>
    </row>
    <row r="540" customFormat="false" ht="15" hidden="false" customHeight="false" outlineLevel="0" collapsed="false">
      <c r="B540" s="4" t="s">
        <v>964</v>
      </c>
      <c r="G540" s="3" t="s">
        <v>9</v>
      </c>
      <c r="H540" s="17"/>
      <c r="P540" s="17"/>
      <c r="V540" s="3"/>
      <c r="X540" s="17"/>
    </row>
    <row r="541" customFormat="false" ht="15" hidden="false" customHeight="false" outlineLevel="0" collapsed="false">
      <c r="B541" s="4" t="s">
        <v>974</v>
      </c>
      <c r="G541" s="3" t="s">
        <v>9</v>
      </c>
      <c r="H541" s="17"/>
      <c r="P541" s="17"/>
      <c r="V541" s="3"/>
      <c r="X541" s="17"/>
    </row>
    <row r="542" customFormat="false" ht="15" hidden="false" customHeight="false" outlineLevel="0" collapsed="false">
      <c r="B542" s="4" t="s">
        <v>975</v>
      </c>
      <c r="H542" s="17"/>
      <c r="P542" s="17"/>
      <c r="V542" s="3"/>
      <c r="X542" s="17"/>
    </row>
    <row r="543" customFormat="false" ht="15" hidden="false" customHeight="false" outlineLevel="0" collapsed="false">
      <c r="B543" s="4" t="s">
        <v>954</v>
      </c>
      <c r="H543" s="17"/>
      <c r="P543" s="17"/>
      <c r="V543" s="3"/>
      <c r="X543" s="17"/>
    </row>
    <row r="544" customFormat="false" ht="15" hidden="false" customHeight="false" outlineLevel="0" collapsed="false">
      <c r="B544" s="4" t="s">
        <v>976</v>
      </c>
      <c r="H544" s="17"/>
      <c r="P544" s="17"/>
      <c r="V544" s="3"/>
      <c r="X544" s="17"/>
    </row>
    <row r="545" customFormat="false" ht="15" hidden="false" customHeight="false" outlineLevel="0" collapsed="false">
      <c r="H545" s="17"/>
      <c r="P545" s="17"/>
      <c r="V545" s="3"/>
      <c r="X545" s="17"/>
    </row>
    <row r="546" customFormat="false" ht="15" hidden="false" customHeight="false" outlineLevel="0" collapsed="false">
      <c r="H546" s="17"/>
      <c r="P546" s="17"/>
      <c r="V546" s="3"/>
      <c r="X546" s="17"/>
    </row>
    <row r="547" customFormat="false" ht="15" hidden="false" customHeight="false" outlineLevel="0" collapsed="false">
      <c r="B547" s="12" t="s">
        <v>977</v>
      </c>
      <c r="C547" s="73" t="s">
        <v>570</v>
      </c>
      <c r="D547" s="73"/>
      <c r="E547" s="74" t="s">
        <v>571</v>
      </c>
      <c r="F547" s="75" t="s">
        <v>572</v>
      </c>
      <c r="G547" s="15" t="s">
        <v>573</v>
      </c>
      <c r="H547" s="15"/>
      <c r="I547" s="9"/>
      <c r="J547" s="12" t="s">
        <v>978</v>
      </c>
      <c r="K547" s="73" t="s">
        <v>570</v>
      </c>
      <c r="L547" s="73"/>
      <c r="M547" s="74" t="s">
        <v>571</v>
      </c>
      <c r="N547" s="15" t="s">
        <v>572</v>
      </c>
      <c r="O547" s="15" t="s">
        <v>573</v>
      </c>
      <c r="P547" s="15"/>
      <c r="Q547" s="9"/>
      <c r="R547" s="12" t="s">
        <v>979</v>
      </c>
      <c r="S547" s="73" t="s">
        <v>570</v>
      </c>
      <c r="T547" s="73"/>
      <c r="U547" s="74" t="s">
        <v>571</v>
      </c>
      <c r="V547" s="15" t="s">
        <v>572</v>
      </c>
      <c r="W547" s="15" t="s">
        <v>573</v>
      </c>
      <c r="X547" s="15"/>
    </row>
    <row r="548" customFormat="false" ht="15" hidden="false" customHeight="false" outlineLevel="0" collapsed="false">
      <c r="B548" s="16" t="s">
        <v>46</v>
      </c>
      <c r="F548" s="72" t="n">
        <f aca="false">SUM(F549:F562)-0.1</f>
        <v>5183.3</v>
      </c>
      <c r="G548" s="72"/>
      <c r="H548" s="15"/>
      <c r="I548" s="1"/>
      <c r="J548" s="16" t="s">
        <v>5</v>
      </c>
      <c r="N548" s="72" t="n">
        <f aca="false">SUM(N549:N562)</f>
        <v>0</v>
      </c>
      <c r="O548" s="72"/>
      <c r="P548" s="15"/>
      <c r="Q548" s="1"/>
      <c r="R548" s="16" t="s">
        <v>8</v>
      </c>
      <c r="V548" s="72" t="n">
        <f aca="false">SUM(V549:V562)</f>
        <v>0</v>
      </c>
      <c r="W548" s="72"/>
      <c r="X548" s="15"/>
    </row>
    <row r="549" customFormat="false" ht="15" hidden="false" customHeight="false" outlineLevel="0" collapsed="false">
      <c r="B549" s="4" t="s">
        <v>980</v>
      </c>
      <c r="C549" s="69" t="n">
        <v>28322</v>
      </c>
      <c r="E549" s="2" t="s">
        <v>981</v>
      </c>
      <c r="F549" s="71" t="n">
        <v>1818</v>
      </c>
      <c r="G549" s="3" t="s">
        <v>592</v>
      </c>
      <c r="H549" s="17"/>
      <c r="J549" s="4" t="s">
        <v>982</v>
      </c>
      <c r="M549" s="2"/>
      <c r="N549" s="71"/>
      <c r="P549" s="17"/>
      <c r="R549" s="4" t="s">
        <v>983</v>
      </c>
      <c r="U549" s="2"/>
      <c r="V549" s="71"/>
      <c r="X549" s="17"/>
    </row>
    <row r="550" customFormat="false" ht="15" hidden="false" customHeight="false" outlineLevel="0" collapsed="false">
      <c r="B550" s="4" t="s">
        <v>984</v>
      </c>
      <c r="C550" s="69" t="n">
        <v>28632</v>
      </c>
      <c r="E550" s="2" t="s">
        <v>981</v>
      </c>
      <c r="F550" s="71" t="n">
        <v>1261.7</v>
      </c>
      <c r="G550" s="3" t="s">
        <v>592</v>
      </c>
      <c r="H550" s="17"/>
      <c r="M550" s="2"/>
      <c r="N550" s="71"/>
      <c r="P550" s="17"/>
      <c r="R550" s="4" t="s">
        <v>908</v>
      </c>
      <c r="U550" s="2"/>
      <c r="V550" s="71"/>
      <c r="X550" s="17"/>
    </row>
    <row r="551" customFormat="false" ht="15" hidden="false" customHeight="false" outlineLevel="0" collapsed="false">
      <c r="B551" s="4" t="s">
        <v>985</v>
      </c>
      <c r="C551" s="69" t="n">
        <v>28410</v>
      </c>
      <c r="E551" s="2" t="s">
        <v>986</v>
      </c>
      <c r="F551" s="71" t="n">
        <v>1145</v>
      </c>
      <c r="G551" s="3" t="s">
        <v>592</v>
      </c>
      <c r="H551" s="17"/>
      <c r="M551" s="2"/>
      <c r="N551" s="71"/>
      <c r="P551" s="17"/>
      <c r="R551" s="4" t="s">
        <v>987</v>
      </c>
      <c r="U551" s="2"/>
      <c r="V551" s="71"/>
      <c r="X551" s="17"/>
    </row>
    <row r="552" customFormat="false" ht="15" hidden="false" customHeight="false" outlineLevel="0" collapsed="false">
      <c r="B552" s="4" t="s">
        <v>988</v>
      </c>
      <c r="C552" s="69" t="n">
        <v>28243</v>
      </c>
      <c r="E552" s="2"/>
      <c r="F552" s="71" t="n">
        <v>488</v>
      </c>
      <c r="G552" s="3" t="s">
        <v>592</v>
      </c>
      <c r="H552" s="17"/>
      <c r="M552" s="2"/>
      <c r="N552" s="71"/>
      <c r="P552" s="17"/>
      <c r="R552" s="4"/>
      <c r="U552" s="2"/>
      <c r="V552" s="71"/>
      <c r="X552" s="17"/>
    </row>
    <row r="553" customFormat="false" ht="15" hidden="false" customHeight="false" outlineLevel="0" collapsed="false">
      <c r="B553" s="4" t="s">
        <v>989</v>
      </c>
      <c r="C553" s="69" t="n">
        <v>28292</v>
      </c>
      <c r="E553" s="2"/>
      <c r="F553" s="71" t="n">
        <v>297</v>
      </c>
      <c r="G553" s="3" t="s">
        <v>592</v>
      </c>
      <c r="H553" s="17"/>
      <c r="M553" s="2"/>
      <c r="N553" s="71"/>
      <c r="P553" s="17"/>
      <c r="R553" s="4"/>
      <c r="U553" s="2"/>
      <c r="V553" s="71"/>
      <c r="X553" s="17"/>
    </row>
    <row r="554" customFormat="false" ht="15" hidden="false" customHeight="false" outlineLevel="0" collapsed="false">
      <c r="B554" s="4" t="s">
        <v>990</v>
      </c>
      <c r="C554" s="69" t="n">
        <v>28164</v>
      </c>
      <c r="E554" s="2" t="s">
        <v>981</v>
      </c>
      <c r="F554" s="71" t="n">
        <v>108.7</v>
      </c>
      <c r="G554" s="3" t="s">
        <v>592</v>
      </c>
      <c r="H554" s="17"/>
      <c r="M554" s="2"/>
      <c r="N554" s="71"/>
      <c r="P554" s="17"/>
      <c r="R554" s="4"/>
      <c r="U554" s="2"/>
      <c r="V554" s="71"/>
      <c r="X554" s="17"/>
    </row>
    <row r="555" customFormat="false" ht="15" hidden="false" customHeight="false" outlineLevel="0" collapsed="false">
      <c r="B555" s="4" t="s">
        <v>991</v>
      </c>
      <c r="C555" s="69" t="n">
        <v>28725</v>
      </c>
      <c r="E555" s="2"/>
      <c r="F555" s="71" t="n">
        <v>44.3</v>
      </c>
      <c r="G555" s="3" t="s">
        <v>592</v>
      </c>
      <c r="H555" s="17"/>
      <c r="M555" s="2"/>
      <c r="N555" s="71"/>
      <c r="P555" s="17"/>
      <c r="R555" s="4"/>
      <c r="U555" s="2"/>
      <c r="V555" s="71"/>
      <c r="X555" s="17"/>
    </row>
    <row r="556" customFormat="false" ht="15" hidden="false" customHeight="false" outlineLevel="0" collapsed="false">
      <c r="B556" s="4" t="s">
        <v>992</v>
      </c>
      <c r="C556" s="69" t="n">
        <v>28667</v>
      </c>
      <c r="E556" s="2"/>
      <c r="F556" s="71" t="n">
        <v>16.7</v>
      </c>
      <c r="G556" s="3" t="s">
        <v>592</v>
      </c>
      <c r="H556" s="17"/>
      <c r="M556" s="2"/>
      <c r="N556" s="71"/>
      <c r="P556" s="17"/>
      <c r="R556" s="4"/>
      <c r="U556" s="2"/>
      <c r="V556" s="71"/>
      <c r="X556" s="17"/>
    </row>
    <row r="557" customFormat="false" ht="15" hidden="false" customHeight="false" outlineLevel="0" collapsed="false">
      <c r="B557" s="4" t="s">
        <v>993</v>
      </c>
      <c r="C557" s="69" t="n">
        <v>28133</v>
      </c>
      <c r="E557" s="2"/>
      <c r="F557" s="71" t="n">
        <v>4</v>
      </c>
      <c r="G557" s="3" t="s">
        <v>592</v>
      </c>
      <c r="H557" s="17"/>
      <c r="M557" s="2"/>
      <c r="N557" s="71"/>
      <c r="P557" s="17"/>
      <c r="R557" s="4"/>
      <c r="U557" s="2"/>
      <c r="V557" s="71"/>
      <c r="X557" s="17"/>
    </row>
    <row r="558" customFormat="false" ht="15" hidden="false" customHeight="false" outlineLevel="0" collapsed="false">
      <c r="B558" s="4" t="s">
        <v>994</v>
      </c>
      <c r="E558" s="2"/>
      <c r="G558" s="3" t="s">
        <v>719</v>
      </c>
      <c r="H558" s="17"/>
      <c r="M558" s="2"/>
      <c r="N558" s="71"/>
      <c r="P558" s="17"/>
      <c r="R558" s="4"/>
      <c r="U558" s="2"/>
      <c r="V558" s="71"/>
      <c r="X558" s="17"/>
    </row>
    <row r="559" customFormat="false" ht="15" hidden="false" customHeight="false" outlineLevel="0" collapsed="false">
      <c r="B559" s="4" t="s">
        <v>995</v>
      </c>
      <c r="C559" s="69" t="n">
        <v>28131</v>
      </c>
      <c r="E559" s="2"/>
      <c r="G559" s="3" t="s">
        <v>736</v>
      </c>
      <c r="H559" s="17"/>
      <c r="M559" s="2"/>
      <c r="N559" s="71"/>
      <c r="P559" s="17"/>
      <c r="R559" s="4"/>
      <c r="U559" s="2"/>
      <c r="V559" s="71"/>
      <c r="X559" s="17"/>
    </row>
    <row r="560" customFormat="false" ht="15" hidden="false" customHeight="false" outlineLevel="0" collapsed="false">
      <c r="B560" s="4" t="s">
        <v>996</v>
      </c>
      <c r="E560" s="2"/>
      <c r="G560" s="3" t="s">
        <v>9</v>
      </c>
      <c r="H560" s="17"/>
      <c r="M560" s="2"/>
      <c r="N560" s="71"/>
      <c r="P560" s="17"/>
      <c r="R560" s="4"/>
      <c r="U560" s="2"/>
      <c r="V560" s="71"/>
      <c r="X560" s="17"/>
    </row>
    <row r="561" customFormat="false" ht="15" hidden="false" customHeight="false" outlineLevel="0" collapsed="false">
      <c r="B561" s="4" t="s">
        <v>997</v>
      </c>
      <c r="E561" s="2"/>
      <c r="G561" s="3" t="s">
        <v>9</v>
      </c>
      <c r="H561" s="17"/>
      <c r="M561" s="2"/>
      <c r="N561" s="71"/>
      <c r="P561" s="17"/>
      <c r="R561" s="4"/>
      <c r="U561" s="2"/>
      <c r="V561" s="71"/>
      <c r="X561" s="17"/>
    </row>
    <row r="562" customFormat="false" ht="15" hidden="false" customHeight="false" outlineLevel="0" collapsed="false">
      <c r="B562" s="4" t="s">
        <v>998</v>
      </c>
      <c r="E562" s="2"/>
      <c r="H562" s="17"/>
      <c r="M562" s="2"/>
      <c r="N562" s="71"/>
      <c r="P562" s="17"/>
      <c r="R562" s="4"/>
      <c r="U562" s="2"/>
      <c r="V562" s="71"/>
      <c r="X562" s="17"/>
    </row>
    <row r="563" customFormat="false" ht="15" hidden="false" customHeight="false" outlineLevel="0" collapsed="false">
      <c r="H563" s="17"/>
      <c r="P563" s="17"/>
      <c r="X563" s="17"/>
    </row>
    <row r="564" customFormat="false" ht="15" hidden="false" customHeight="false" outlineLevel="0" collapsed="false">
      <c r="H564" s="17"/>
      <c r="P564" s="17"/>
      <c r="X564" s="17"/>
    </row>
    <row r="565" customFormat="false" ht="15" hidden="false" customHeight="false" outlineLevel="0" collapsed="false">
      <c r="B565" s="12" t="s">
        <v>999</v>
      </c>
      <c r="C565" s="73" t="s">
        <v>570</v>
      </c>
      <c r="D565" s="73"/>
      <c r="E565" s="74" t="s">
        <v>571</v>
      </c>
      <c r="F565" s="75" t="s">
        <v>572</v>
      </c>
      <c r="G565" s="15" t="s">
        <v>573</v>
      </c>
      <c r="H565" s="15"/>
      <c r="I565" s="9"/>
      <c r="J565" s="12" t="s">
        <v>1000</v>
      </c>
      <c r="K565" s="73" t="s">
        <v>570</v>
      </c>
      <c r="L565" s="73"/>
      <c r="M565" s="74" t="s">
        <v>571</v>
      </c>
      <c r="N565" s="15" t="s">
        <v>572</v>
      </c>
      <c r="O565" s="15" t="s">
        <v>573</v>
      </c>
      <c r="P565" s="15"/>
      <c r="Q565" s="9"/>
      <c r="R565" s="12" t="s">
        <v>1001</v>
      </c>
      <c r="S565" s="73" t="s">
        <v>570</v>
      </c>
      <c r="T565" s="73"/>
      <c r="U565" s="74" t="s">
        <v>571</v>
      </c>
      <c r="V565" s="15" t="s">
        <v>572</v>
      </c>
      <c r="W565" s="15" t="s">
        <v>573</v>
      </c>
      <c r="X565" s="15"/>
    </row>
    <row r="566" customFormat="false" ht="15" hidden="false" customHeight="false" outlineLevel="0" collapsed="false">
      <c r="B566" s="16" t="s">
        <v>8</v>
      </c>
      <c r="F566" s="72" t="n">
        <f aca="false">SUM(F567:F581)</f>
        <v>4007.3</v>
      </c>
      <c r="G566" s="72"/>
      <c r="H566" s="15"/>
      <c r="I566" s="1"/>
      <c r="J566" s="16" t="s">
        <v>33</v>
      </c>
      <c r="N566" s="72" t="n">
        <f aca="false">SUM(N567:N581)</f>
        <v>0</v>
      </c>
      <c r="O566" s="72"/>
      <c r="P566" s="15"/>
      <c r="Q566" s="1"/>
      <c r="R566" s="16" t="s">
        <v>13</v>
      </c>
      <c r="V566" s="72" t="n">
        <f aca="false">SUM(V567:V581)</f>
        <v>0</v>
      </c>
      <c r="W566" s="72"/>
      <c r="X566" s="15"/>
    </row>
    <row r="567" customFormat="false" ht="15" hidden="false" customHeight="false" outlineLevel="0" collapsed="false">
      <c r="B567" s="4" t="s">
        <v>908</v>
      </c>
      <c r="C567" s="69" t="n">
        <v>28644</v>
      </c>
      <c r="E567" s="70" t="s">
        <v>28</v>
      </c>
      <c r="F567" s="71" t="n">
        <v>2772.7</v>
      </c>
      <c r="G567" s="3" t="s">
        <v>592</v>
      </c>
      <c r="H567" s="17"/>
      <c r="P567" s="17"/>
      <c r="X567" s="17"/>
    </row>
    <row r="568" customFormat="false" ht="15" hidden="false" customHeight="false" outlineLevel="0" collapsed="false">
      <c r="B568" s="4" t="s">
        <v>1002</v>
      </c>
      <c r="C568" s="69" t="n">
        <v>29340</v>
      </c>
      <c r="E568" s="70" t="s">
        <v>28</v>
      </c>
      <c r="F568" s="71" t="n">
        <v>721</v>
      </c>
      <c r="G568" s="3" t="s">
        <v>592</v>
      </c>
      <c r="H568" s="17"/>
      <c r="P568" s="17"/>
      <c r="X568" s="17"/>
    </row>
    <row r="569" customFormat="false" ht="15" hidden="false" customHeight="false" outlineLevel="0" collapsed="false">
      <c r="B569" s="4" t="s">
        <v>1003</v>
      </c>
      <c r="C569" s="69" t="n">
        <v>28707</v>
      </c>
      <c r="E569" s="70" t="s">
        <v>28</v>
      </c>
      <c r="F569" s="71" t="n">
        <v>341.3</v>
      </c>
      <c r="G569" s="3" t="s">
        <v>592</v>
      </c>
      <c r="H569" s="17"/>
      <c r="P569" s="17"/>
      <c r="X569" s="17"/>
    </row>
    <row r="570" customFormat="false" ht="15" hidden="false" customHeight="false" outlineLevel="0" collapsed="false">
      <c r="B570" s="4" t="s">
        <v>1004</v>
      </c>
      <c r="C570" s="69" t="n">
        <v>29090</v>
      </c>
      <c r="E570" s="70" t="s">
        <v>28</v>
      </c>
      <c r="F570" s="71" t="n">
        <v>120</v>
      </c>
      <c r="G570" s="3" t="s">
        <v>592</v>
      </c>
      <c r="H570" s="17"/>
      <c r="P570" s="17"/>
      <c r="X570" s="17"/>
    </row>
    <row r="571" customFormat="false" ht="15" hidden="false" customHeight="false" outlineLevel="0" collapsed="false">
      <c r="B571" s="4" t="s">
        <v>1005</v>
      </c>
      <c r="C571" s="69" t="n">
        <v>29390</v>
      </c>
      <c r="E571" s="70" t="s">
        <v>28</v>
      </c>
      <c r="F571" s="71" t="n">
        <v>52.3</v>
      </c>
      <c r="G571" s="3" t="s">
        <v>592</v>
      </c>
      <c r="H571" s="17"/>
      <c r="P571" s="17"/>
      <c r="X571" s="17"/>
    </row>
    <row r="572" customFormat="false" ht="15" hidden="false" customHeight="false" outlineLevel="0" collapsed="false">
      <c r="B572" s="4" t="s">
        <v>1006</v>
      </c>
      <c r="C572" s="69" t="n">
        <v>28789</v>
      </c>
      <c r="E572" s="70" t="s">
        <v>981</v>
      </c>
      <c r="F572" s="71" t="n">
        <v>0</v>
      </c>
      <c r="G572" s="3" t="s">
        <v>592</v>
      </c>
      <c r="H572" s="17"/>
      <c r="P572" s="17"/>
      <c r="X572" s="17"/>
    </row>
    <row r="573" customFormat="false" ht="15" hidden="false" customHeight="false" outlineLevel="0" collapsed="false">
      <c r="B573" s="4" t="s">
        <v>1007</v>
      </c>
      <c r="G573" s="3" t="s">
        <v>736</v>
      </c>
      <c r="H573" s="17"/>
      <c r="P573" s="17"/>
      <c r="X573" s="17"/>
    </row>
    <row r="574" customFormat="false" ht="15" hidden="false" customHeight="false" outlineLevel="0" collapsed="false">
      <c r="B574" s="4" t="s">
        <v>1008</v>
      </c>
      <c r="G574" s="3" t="s">
        <v>736</v>
      </c>
      <c r="H574" s="17"/>
      <c r="P574" s="17"/>
      <c r="X574" s="17"/>
    </row>
    <row r="575" customFormat="false" ht="15" hidden="false" customHeight="false" outlineLevel="0" collapsed="false">
      <c r="B575" s="4" t="s">
        <v>1009</v>
      </c>
      <c r="G575" s="3" t="s">
        <v>9</v>
      </c>
      <c r="H575" s="17"/>
      <c r="P575" s="17"/>
      <c r="X575" s="17"/>
    </row>
    <row r="576" customFormat="false" ht="15" hidden="false" customHeight="false" outlineLevel="0" collapsed="false">
      <c r="B576" s="4" t="s">
        <v>1010</v>
      </c>
      <c r="G576" s="3" t="s">
        <v>9</v>
      </c>
      <c r="H576" s="17"/>
      <c r="P576" s="17"/>
      <c r="X576" s="17"/>
    </row>
    <row r="577" customFormat="false" ht="15" hidden="false" customHeight="false" outlineLevel="0" collapsed="false">
      <c r="B577" s="4" t="s">
        <v>1011</v>
      </c>
      <c r="G577" s="3" t="s">
        <v>9</v>
      </c>
      <c r="H577" s="17"/>
      <c r="P577" s="17"/>
      <c r="X577" s="17"/>
    </row>
    <row r="578" customFormat="false" ht="15" hidden="false" customHeight="false" outlineLevel="0" collapsed="false">
      <c r="B578" s="4" t="s">
        <v>1012</v>
      </c>
      <c r="G578" s="3" t="s">
        <v>9</v>
      </c>
      <c r="H578" s="17"/>
      <c r="P578" s="17"/>
      <c r="X578" s="17"/>
    </row>
    <row r="579" customFormat="false" ht="15" hidden="false" customHeight="false" outlineLevel="0" collapsed="false">
      <c r="B579" s="4" t="s">
        <v>1013</v>
      </c>
      <c r="G579" s="3" t="s">
        <v>9</v>
      </c>
      <c r="H579" s="17"/>
      <c r="P579" s="17"/>
      <c r="X579" s="17"/>
    </row>
    <row r="580" customFormat="false" ht="15" hidden="false" customHeight="false" outlineLevel="0" collapsed="false">
      <c r="B580" s="4" t="s">
        <v>1014</v>
      </c>
      <c r="G580" s="3" t="s">
        <v>9</v>
      </c>
      <c r="H580" s="17"/>
      <c r="P580" s="17"/>
      <c r="X580" s="17"/>
    </row>
    <row r="581" customFormat="false" ht="15" hidden="false" customHeight="false" outlineLevel="0" collapsed="false">
      <c r="B581" s="4" t="s">
        <v>1015</v>
      </c>
      <c r="H581" s="17"/>
      <c r="P581" s="17"/>
      <c r="X581" s="17"/>
    </row>
    <row r="582" customFormat="false" ht="15" hidden="false" customHeight="false" outlineLevel="0" collapsed="false">
      <c r="H582" s="17"/>
      <c r="P582" s="17"/>
      <c r="R582" s="2"/>
      <c r="X582" s="17"/>
    </row>
    <row r="583" customFormat="false" ht="15" hidden="false" customHeight="false" outlineLevel="0" collapsed="false">
      <c r="H583" s="17"/>
      <c r="P583" s="17"/>
      <c r="R583" s="2"/>
      <c r="X583" s="17"/>
    </row>
    <row r="584" customFormat="false" ht="15" hidden="false" customHeight="false" outlineLevel="0" collapsed="false">
      <c r="B584" s="12" t="s">
        <v>1016</v>
      </c>
      <c r="C584" s="73" t="s">
        <v>570</v>
      </c>
      <c r="D584" s="73"/>
      <c r="E584" s="74" t="s">
        <v>571</v>
      </c>
      <c r="F584" s="75" t="s">
        <v>572</v>
      </c>
      <c r="G584" s="15" t="s">
        <v>573</v>
      </c>
      <c r="H584" s="15"/>
      <c r="I584" s="9"/>
      <c r="J584" s="12" t="s">
        <v>1017</v>
      </c>
      <c r="K584" s="73" t="s">
        <v>570</v>
      </c>
      <c r="L584" s="73"/>
      <c r="M584" s="74" t="s">
        <v>571</v>
      </c>
      <c r="N584" s="15" t="s">
        <v>572</v>
      </c>
      <c r="O584" s="15" t="s">
        <v>573</v>
      </c>
      <c r="P584" s="15"/>
      <c r="Q584" s="9"/>
      <c r="R584" s="12" t="s">
        <v>1018</v>
      </c>
      <c r="S584" s="73" t="s">
        <v>570</v>
      </c>
      <c r="T584" s="73"/>
      <c r="U584" s="74" t="s">
        <v>571</v>
      </c>
      <c r="V584" s="15" t="s">
        <v>572</v>
      </c>
      <c r="W584" s="15" t="s">
        <v>573</v>
      </c>
      <c r="X584" s="15"/>
    </row>
    <row r="585" customFormat="false" ht="15" hidden="false" customHeight="false" outlineLevel="0" collapsed="false">
      <c r="B585" s="16" t="s">
        <v>8</v>
      </c>
      <c r="F585" s="72" t="n">
        <f aca="false">SUM(F586:F600)</f>
        <v>2322.9</v>
      </c>
      <c r="G585" s="72"/>
      <c r="H585" s="15"/>
      <c r="I585" s="1"/>
      <c r="J585" s="16" t="s">
        <v>33</v>
      </c>
      <c r="N585" s="72" t="n">
        <f aca="false">SUM(N586:N600)</f>
        <v>0</v>
      </c>
      <c r="O585" s="72"/>
      <c r="P585" s="15"/>
      <c r="Q585" s="1"/>
      <c r="R585" s="16" t="s">
        <v>46</v>
      </c>
      <c r="V585" s="72" t="n">
        <f aca="false">SUM(V586:V600)</f>
        <v>0</v>
      </c>
      <c r="W585" s="72"/>
      <c r="X585" s="15"/>
    </row>
    <row r="586" customFormat="false" ht="15" hidden="false" customHeight="false" outlineLevel="0" collapsed="false">
      <c r="B586" s="4" t="s">
        <v>1019</v>
      </c>
      <c r="C586" s="69" t="n">
        <v>29841</v>
      </c>
      <c r="E586" s="70" t="s">
        <v>28</v>
      </c>
      <c r="F586" s="71" t="n">
        <v>1083</v>
      </c>
      <c r="G586" s="3" t="s">
        <v>592</v>
      </c>
      <c r="H586" s="17"/>
      <c r="J586" s="4" t="s">
        <v>1020</v>
      </c>
      <c r="P586" s="17"/>
      <c r="R586" s="2" t="s">
        <v>994</v>
      </c>
      <c r="X586" s="17"/>
    </row>
    <row r="587" customFormat="false" ht="15" hidden="false" customHeight="false" outlineLevel="0" collapsed="false">
      <c r="B587" s="4" t="s">
        <v>1002</v>
      </c>
      <c r="C587" s="69" t="n">
        <v>29340</v>
      </c>
      <c r="E587" s="70" t="s">
        <v>28</v>
      </c>
      <c r="F587" s="71" t="n">
        <v>721</v>
      </c>
      <c r="G587" s="3" t="s">
        <v>592</v>
      </c>
      <c r="H587" s="17"/>
      <c r="J587" s="4" t="s">
        <v>1021</v>
      </c>
      <c r="P587" s="17"/>
      <c r="R587" s="2" t="s">
        <v>1022</v>
      </c>
      <c r="X587" s="17"/>
    </row>
    <row r="588" customFormat="false" ht="15" hidden="false" customHeight="false" outlineLevel="0" collapsed="false">
      <c r="B588" s="4" t="s">
        <v>1023</v>
      </c>
      <c r="C588" s="69" t="n">
        <v>29329</v>
      </c>
      <c r="E588" s="2" t="s">
        <v>28</v>
      </c>
      <c r="F588" s="71" t="n">
        <v>254.3</v>
      </c>
      <c r="G588" s="3" t="s">
        <v>592</v>
      </c>
      <c r="H588" s="17"/>
      <c r="P588" s="17"/>
      <c r="R588" s="2"/>
      <c r="X588" s="17"/>
    </row>
    <row r="589" customFormat="false" ht="15" hidden="false" customHeight="false" outlineLevel="0" collapsed="false">
      <c r="B589" s="4" t="s">
        <v>1004</v>
      </c>
      <c r="C589" s="69" t="n">
        <v>29090</v>
      </c>
      <c r="E589" s="70" t="s">
        <v>28</v>
      </c>
      <c r="F589" s="71" t="n">
        <v>120</v>
      </c>
      <c r="G589" s="3" t="s">
        <v>592</v>
      </c>
      <c r="H589" s="17"/>
      <c r="P589" s="17"/>
      <c r="R589" s="2"/>
      <c r="X589" s="17"/>
    </row>
    <row r="590" customFormat="false" ht="15" hidden="false" customHeight="false" outlineLevel="0" collapsed="false">
      <c r="B590" s="4" t="s">
        <v>1005</v>
      </c>
      <c r="C590" s="69" t="n">
        <v>29390</v>
      </c>
      <c r="E590" s="70" t="s">
        <v>28</v>
      </c>
      <c r="F590" s="71" t="n">
        <v>52.3</v>
      </c>
      <c r="G590" s="3" t="s">
        <v>592</v>
      </c>
      <c r="H590" s="17"/>
      <c r="P590" s="17"/>
      <c r="R590" s="2"/>
      <c r="X590" s="17"/>
    </row>
    <row r="591" customFormat="false" ht="15" hidden="false" customHeight="false" outlineLevel="0" collapsed="false">
      <c r="B591" s="4" t="s">
        <v>1024</v>
      </c>
      <c r="C591" s="69" t="n">
        <v>29565</v>
      </c>
      <c r="E591" s="70" t="s">
        <v>28</v>
      </c>
      <c r="F591" s="71" t="n">
        <v>52</v>
      </c>
      <c r="G591" s="3" t="s">
        <v>592</v>
      </c>
      <c r="H591" s="17"/>
      <c r="P591" s="17"/>
      <c r="R591" s="2"/>
      <c r="X591" s="17"/>
    </row>
    <row r="592" customFormat="false" ht="15" hidden="false" customHeight="false" outlineLevel="0" collapsed="false">
      <c r="B592" s="4" t="s">
        <v>1025</v>
      </c>
      <c r="C592" s="69" t="n">
        <v>29651</v>
      </c>
      <c r="E592" s="70" t="s">
        <v>28</v>
      </c>
      <c r="F592" s="71" t="n">
        <v>40.3</v>
      </c>
      <c r="G592" s="3" t="s">
        <v>592</v>
      </c>
      <c r="H592" s="17"/>
      <c r="P592" s="17"/>
      <c r="R592" s="2"/>
      <c r="X592" s="17"/>
    </row>
    <row r="593" customFormat="false" ht="15" hidden="false" customHeight="false" outlineLevel="0" collapsed="false">
      <c r="B593" s="4" t="s">
        <v>1026</v>
      </c>
      <c r="C593" s="69" t="n">
        <v>29399</v>
      </c>
      <c r="E593" s="70" t="s">
        <v>28</v>
      </c>
      <c r="F593" s="71" t="n">
        <v>0</v>
      </c>
      <c r="G593" s="3" t="s">
        <v>592</v>
      </c>
      <c r="H593" s="17"/>
      <c r="P593" s="17"/>
      <c r="R593" s="2"/>
      <c r="X593" s="17"/>
    </row>
    <row r="594" customFormat="false" ht="15" hidden="false" customHeight="false" outlineLevel="0" collapsed="false">
      <c r="B594" s="4" t="s">
        <v>1027</v>
      </c>
      <c r="G594" s="3" t="s">
        <v>736</v>
      </c>
      <c r="H594" s="17"/>
      <c r="P594" s="17"/>
      <c r="R594" s="2"/>
      <c r="X594" s="17"/>
    </row>
    <row r="595" customFormat="false" ht="15" hidden="false" customHeight="false" outlineLevel="0" collapsed="false">
      <c r="B595" s="4" t="s">
        <v>1028</v>
      </c>
      <c r="G595" s="3" t="s">
        <v>9</v>
      </c>
      <c r="H595" s="17"/>
      <c r="P595" s="17"/>
      <c r="R595" s="2"/>
      <c r="X595" s="17"/>
    </row>
    <row r="596" customFormat="false" ht="15" hidden="false" customHeight="false" outlineLevel="0" collapsed="false">
      <c r="B596" s="4" t="s">
        <v>1029</v>
      </c>
      <c r="G596" s="71" t="s">
        <v>9</v>
      </c>
      <c r="H596" s="17"/>
      <c r="P596" s="17"/>
      <c r="R596" s="2"/>
      <c r="X596" s="17"/>
    </row>
    <row r="597" customFormat="false" ht="15" hidden="false" customHeight="false" outlineLevel="0" collapsed="false">
      <c r="B597" s="4" t="s">
        <v>1013</v>
      </c>
      <c r="C597" s="69" t="n">
        <v>29165</v>
      </c>
      <c r="G597" s="3" t="s">
        <v>9</v>
      </c>
      <c r="H597" s="17"/>
      <c r="P597" s="17"/>
      <c r="R597" s="2"/>
      <c r="X597" s="17"/>
    </row>
    <row r="598" customFormat="false" ht="15" hidden="false" customHeight="false" outlineLevel="0" collapsed="false">
      <c r="B598" s="4" t="s">
        <v>1014</v>
      </c>
      <c r="G598" s="3" t="s">
        <v>9</v>
      </c>
      <c r="H598" s="17"/>
      <c r="P598" s="17"/>
      <c r="R598" s="2"/>
      <c r="X598" s="17"/>
    </row>
    <row r="599" customFormat="false" ht="15" hidden="false" customHeight="false" outlineLevel="0" collapsed="false">
      <c r="B599" s="4" t="s">
        <v>1030</v>
      </c>
      <c r="G599" s="3" t="s">
        <v>9</v>
      </c>
      <c r="H599" s="17"/>
      <c r="P599" s="17"/>
      <c r="R599" s="2"/>
      <c r="X599" s="17"/>
    </row>
    <row r="600" customFormat="false" ht="15" hidden="false" customHeight="false" outlineLevel="0" collapsed="false">
      <c r="B600" s="4" t="s">
        <v>1031</v>
      </c>
      <c r="G600" s="3" t="s">
        <v>9</v>
      </c>
      <c r="H600" s="17"/>
      <c r="P600" s="17"/>
      <c r="R600" s="2"/>
      <c r="X600" s="17"/>
    </row>
    <row r="601" customFormat="false" ht="15" hidden="false" customHeight="false" outlineLevel="0" collapsed="false">
      <c r="B601" s="4" t="s">
        <v>1015</v>
      </c>
      <c r="H601" s="17"/>
      <c r="P601" s="17"/>
      <c r="R601" s="2"/>
      <c r="X601" s="17"/>
    </row>
    <row r="602" customFormat="false" ht="15" hidden="false" customHeight="false" outlineLevel="0" collapsed="false">
      <c r="B602" s="4" t="s">
        <v>1032</v>
      </c>
      <c r="H602" s="17"/>
      <c r="P602" s="17"/>
      <c r="R602" s="2"/>
      <c r="X602" s="17"/>
    </row>
    <row r="603" customFormat="false" ht="15" hidden="false" customHeight="false" outlineLevel="0" collapsed="false">
      <c r="H603" s="17"/>
      <c r="P603" s="17"/>
      <c r="R603" s="2"/>
      <c r="X603" s="17"/>
    </row>
    <row r="604" customFormat="false" ht="15" hidden="false" customHeight="false" outlineLevel="0" collapsed="false">
      <c r="H604" s="17"/>
      <c r="P604" s="17"/>
      <c r="R604" s="2"/>
      <c r="X604" s="17"/>
    </row>
    <row r="605" customFormat="false" ht="15" hidden="false" customHeight="false" outlineLevel="0" collapsed="false">
      <c r="B605" s="12" t="s">
        <v>1033</v>
      </c>
      <c r="C605" s="73" t="s">
        <v>570</v>
      </c>
      <c r="D605" s="73"/>
      <c r="E605" s="74" t="s">
        <v>571</v>
      </c>
      <c r="F605" s="75" t="s">
        <v>572</v>
      </c>
      <c r="G605" s="15" t="s">
        <v>573</v>
      </c>
      <c r="H605" s="15"/>
      <c r="I605" s="9"/>
      <c r="J605" s="12" t="s">
        <v>1034</v>
      </c>
      <c r="K605" s="73" t="s">
        <v>570</v>
      </c>
      <c r="L605" s="73"/>
      <c r="M605" s="74" t="s">
        <v>571</v>
      </c>
      <c r="N605" s="15" t="s">
        <v>572</v>
      </c>
      <c r="O605" s="15" t="s">
        <v>573</v>
      </c>
      <c r="P605" s="15"/>
      <c r="Q605" s="9"/>
      <c r="R605" s="12" t="s">
        <v>1035</v>
      </c>
      <c r="S605" s="73" t="s">
        <v>570</v>
      </c>
      <c r="T605" s="73"/>
      <c r="U605" s="74" t="s">
        <v>571</v>
      </c>
      <c r="V605" s="15" t="s">
        <v>572</v>
      </c>
      <c r="W605" s="15" t="s">
        <v>573</v>
      </c>
      <c r="X605" s="15"/>
    </row>
    <row r="606" customFormat="false" ht="15" hidden="false" customHeight="false" outlineLevel="0" collapsed="false">
      <c r="B606" s="16" t="s">
        <v>194</v>
      </c>
      <c r="F606" s="72" t="n">
        <f aca="false">SUM(F607:F621)</f>
        <v>4262.3</v>
      </c>
      <c r="G606" s="72"/>
      <c r="H606" s="15"/>
      <c r="I606" s="1"/>
      <c r="J606" s="16" t="s">
        <v>8</v>
      </c>
      <c r="N606" s="72" t="n">
        <f aca="false">SUM(N607:N621)</f>
        <v>0</v>
      </c>
      <c r="O606" s="72"/>
      <c r="P606" s="15"/>
      <c r="Q606" s="1"/>
      <c r="R606" s="16" t="s">
        <v>83</v>
      </c>
      <c r="V606" s="72" t="n">
        <f aca="false">SUM(V607:V621)</f>
        <v>0</v>
      </c>
      <c r="W606" s="72"/>
      <c r="X606" s="15"/>
    </row>
    <row r="607" customFormat="false" ht="15" hidden="false" customHeight="false" outlineLevel="0" collapsed="false">
      <c r="B607" s="4" t="s">
        <v>1036</v>
      </c>
      <c r="C607" s="69" t="n">
        <v>29442</v>
      </c>
      <c r="E607" s="70" t="s">
        <v>641</v>
      </c>
      <c r="F607" s="71" t="n">
        <v>2528</v>
      </c>
      <c r="G607" s="3" t="s">
        <v>592</v>
      </c>
      <c r="H607" s="17"/>
      <c r="P607" s="17"/>
      <c r="R607" s="2"/>
      <c r="X607" s="17"/>
    </row>
    <row r="608" customFormat="false" ht="15" hidden="false" customHeight="false" outlineLevel="0" collapsed="false">
      <c r="B608" s="4" t="s">
        <v>1037</v>
      </c>
      <c r="C608" s="69" t="n">
        <v>29470</v>
      </c>
      <c r="E608" s="70" t="s">
        <v>641</v>
      </c>
      <c r="F608" s="71" t="n">
        <v>735</v>
      </c>
      <c r="G608" s="3" t="s">
        <v>592</v>
      </c>
      <c r="H608" s="17"/>
      <c r="P608" s="17"/>
      <c r="R608" s="2"/>
      <c r="X608" s="17"/>
    </row>
    <row r="609" customFormat="false" ht="15" hidden="false" customHeight="false" outlineLevel="0" collapsed="false">
      <c r="B609" s="4" t="s">
        <v>1038</v>
      </c>
      <c r="C609" s="69" t="n">
        <v>29518</v>
      </c>
      <c r="F609" s="71" t="n">
        <v>703</v>
      </c>
      <c r="G609" s="3" t="s">
        <v>592</v>
      </c>
      <c r="H609" s="17"/>
      <c r="P609" s="17"/>
      <c r="R609" s="2"/>
      <c r="X609" s="17"/>
    </row>
    <row r="610" customFormat="false" ht="15" hidden="false" customHeight="false" outlineLevel="0" collapsed="false">
      <c r="B610" s="4" t="s">
        <v>1039</v>
      </c>
      <c r="C610" s="69" t="n">
        <v>29510</v>
      </c>
      <c r="E610" s="70" t="s">
        <v>596</v>
      </c>
      <c r="F610" s="71" t="n">
        <v>194.3</v>
      </c>
      <c r="G610" s="3" t="s">
        <v>592</v>
      </c>
      <c r="H610" s="17"/>
      <c r="P610" s="17"/>
      <c r="R610" s="2"/>
      <c r="X610" s="17"/>
    </row>
    <row r="611" customFormat="false" ht="15" hidden="false" customHeight="false" outlineLevel="0" collapsed="false">
      <c r="B611" s="4" t="s">
        <v>1040</v>
      </c>
      <c r="C611" s="69" t="n">
        <v>29549</v>
      </c>
      <c r="F611" s="71" t="n">
        <v>102</v>
      </c>
      <c r="G611" s="3" t="s">
        <v>592</v>
      </c>
      <c r="H611" s="17"/>
      <c r="P611" s="17"/>
      <c r="R611" s="2"/>
      <c r="X611" s="17"/>
    </row>
    <row r="612" customFormat="false" ht="15" hidden="false" customHeight="false" outlineLevel="0" collapsed="false">
      <c r="B612" s="4" t="s">
        <v>1041</v>
      </c>
      <c r="C612" s="69" t="n">
        <v>29335</v>
      </c>
      <c r="F612" s="71" t="n">
        <v>0</v>
      </c>
      <c r="G612" s="3" t="s">
        <v>592</v>
      </c>
      <c r="H612" s="17"/>
      <c r="P612" s="17"/>
      <c r="R612" s="2"/>
      <c r="X612" s="17"/>
    </row>
    <row r="613" customFormat="false" ht="15" hidden="false" customHeight="false" outlineLevel="0" collapsed="false">
      <c r="B613" s="4" t="s">
        <v>1042</v>
      </c>
      <c r="C613" s="69" t="n">
        <v>29444</v>
      </c>
      <c r="G613" s="3" t="s">
        <v>719</v>
      </c>
      <c r="H613" s="17"/>
      <c r="P613" s="17"/>
      <c r="R613" s="2"/>
      <c r="X613" s="17"/>
    </row>
    <row r="614" customFormat="false" ht="15" hidden="false" customHeight="false" outlineLevel="0" collapsed="false">
      <c r="B614" s="4" t="s">
        <v>1043</v>
      </c>
      <c r="C614" s="69" t="n">
        <v>29627</v>
      </c>
      <c r="G614" s="3" t="s">
        <v>719</v>
      </c>
      <c r="H614" s="17"/>
      <c r="P614" s="17"/>
      <c r="R614" s="2"/>
      <c r="X614" s="17"/>
    </row>
    <row r="615" customFormat="false" ht="15" hidden="false" customHeight="false" outlineLevel="0" collapsed="false">
      <c r="B615" s="4" t="s">
        <v>1044</v>
      </c>
      <c r="C615" s="69" t="n">
        <v>28940</v>
      </c>
      <c r="G615" s="3" t="s">
        <v>719</v>
      </c>
      <c r="H615" s="17"/>
      <c r="P615" s="17"/>
      <c r="R615" s="2"/>
      <c r="X615" s="17"/>
    </row>
    <row r="616" customFormat="false" ht="15" hidden="false" customHeight="false" outlineLevel="0" collapsed="false">
      <c r="B616" s="4" t="s">
        <v>1045</v>
      </c>
      <c r="C616" s="69" t="n">
        <v>29394</v>
      </c>
      <c r="E616" s="70" t="s">
        <v>623</v>
      </c>
      <c r="G616" s="3" t="s">
        <v>719</v>
      </c>
      <c r="H616" s="17"/>
      <c r="P616" s="17"/>
      <c r="R616" s="2"/>
      <c r="X616" s="17"/>
    </row>
    <row r="617" customFormat="false" ht="15" hidden="false" customHeight="false" outlineLevel="0" collapsed="false">
      <c r="B617" s="4" t="s">
        <v>1046</v>
      </c>
      <c r="C617" s="69" t="n">
        <v>29230</v>
      </c>
      <c r="G617" s="3" t="s">
        <v>736</v>
      </c>
      <c r="H617" s="17"/>
      <c r="P617" s="17"/>
      <c r="R617" s="2"/>
      <c r="X617" s="17"/>
    </row>
    <row r="618" customFormat="false" ht="15" hidden="false" customHeight="false" outlineLevel="0" collapsed="false">
      <c r="B618" s="4" t="s">
        <v>1047</v>
      </c>
      <c r="G618" s="3" t="s">
        <v>736</v>
      </c>
      <c r="H618" s="17"/>
      <c r="P618" s="17"/>
      <c r="R618" s="2"/>
      <c r="X618" s="17"/>
    </row>
    <row r="619" customFormat="false" ht="15" hidden="false" customHeight="false" outlineLevel="0" collapsed="false">
      <c r="B619" s="4" t="s">
        <v>1048</v>
      </c>
      <c r="G619" s="3" t="s">
        <v>736</v>
      </c>
      <c r="H619" s="17"/>
      <c r="P619" s="17"/>
      <c r="R619" s="2"/>
      <c r="X619" s="17"/>
    </row>
    <row r="620" customFormat="false" ht="15" hidden="false" customHeight="false" outlineLevel="0" collapsed="false">
      <c r="B620" s="4" t="s">
        <v>1049</v>
      </c>
      <c r="G620" s="3" t="s">
        <v>9</v>
      </c>
      <c r="H620" s="17"/>
      <c r="P620" s="17"/>
      <c r="R620" s="2"/>
      <c r="X620" s="17"/>
    </row>
    <row r="621" customFormat="false" ht="15" hidden="false" customHeight="false" outlineLevel="0" collapsed="false">
      <c r="B621" s="4" t="s">
        <v>1050</v>
      </c>
      <c r="H621" s="17"/>
      <c r="P621" s="17"/>
      <c r="R621" s="2"/>
      <c r="X621" s="17"/>
    </row>
    <row r="622" customFormat="false" ht="15" hidden="false" customHeight="false" outlineLevel="0" collapsed="false">
      <c r="B622" s="4" t="s">
        <v>1051</v>
      </c>
      <c r="H622" s="17"/>
      <c r="P622" s="17"/>
      <c r="R622" s="2"/>
      <c r="X622" s="17"/>
    </row>
    <row r="623" customFormat="false" ht="15" hidden="false" customHeight="false" outlineLevel="0" collapsed="false">
      <c r="H623" s="17"/>
      <c r="P623" s="17"/>
      <c r="R623" s="2"/>
      <c r="X623" s="17"/>
    </row>
    <row r="624" customFormat="false" ht="15" hidden="false" customHeight="false" outlineLevel="0" collapsed="false">
      <c r="H624" s="17"/>
      <c r="P624" s="17"/>
      <c r="R624" s="2"/>
      <c r="X624" s="17"/>
    </row>
    <row r="625" customFormat="false" ht="15" hidden="false" customHeight="false" outlineLevel="0" collapsed="false">
      <c r="B625" s="12" t="s">
        <v>1052</v>
      </c>
      <c r="C625" s="73" t="s">
        <v>570</v>
      </c>
      <c r="D625" s="73"/>
      <c r="E625" s="74" t="s">
        <v>571</v>
      </c>
      <c r="F625" s="75" t="s">
        <v>572</v>
      </c>
      <c r="G625" s="15" t="s">
        <v>573</v>
      </c>
      <c r="H625" s="15"/>
      <c r="I625" s="9"/>
      <c r="J625" s="12" t="s">
        <v>1053</v>
      </c>
      <c r="K625" s="73" t="s">
        <v>570</v>
      </c>
      <c r="L625" s="73"/>
      <c r="M625" s="74" t="s">
        <v>571</v>
      </c>
      <c r="N625" s="15" t="s">
        <v>572</v>
      </c>
      <c r="O625" s="15" t="s">
        <v>573</v>
      </c>
      <c r="P625" s="15"/>
      <c r="Q625" s="9"/>
      <c r="R625" s="12" t="s">
        <v>1054</v>
      </c>
      <c r="S625" s="73" t="s">
        <v>570</v>
      </c>
      <c r="T625" s="73"/>
      <c r="U625" s="74" t="s">
        <v>571</v>
      </c>
      <c r="V625" s="15" t="s">
        <v>572</v>
      </c>
      <c r="W625" s="15" t="s">
        <v>573</v>
      </c>
      <c r="X625" s="15"/>
    </row>
    <row r="626" customFormat="false" ht="15" hidden="false" customHeight="false" outlineLevel="0" collapsed="false">
      <c r="B626" s="16" t="s">
        <v>8</v>
      </c>
      <c r="F626" s="72" t="n">
        <f aca="false">SUM(F627:F640)+0.1</f>
        <v>5012</v>
      </c>
      <c r="G626" s="72"/>
      <c r="H626" s="15"/>
      <c r="I626" s="1"/>
      <c r="J626" s="16" t="s">
        <v>83</v>
      </c>
      <c r="N626" s="72" t="n">
        <f aca="false">SUM(N627:N640)</f>
        <v>0</v>
      </c>
      <c r="O626" s="72"/>
      <c r="P626" s="15"/>
      <c r="Q626" s="1"/>
      <c r="R626" s="16" t="s">
        <v>46</v>
      </c>
      <c r="V626" s="72" t="n">
        <f aca="false">SUM(V627:V640)</f>
        <v>0</v>
      </c>
      <c r="W626" s="72"/>
      <c r="X626" s="15"/>
    </row>
    <row r="627" customFormat="false" ht="15" hidden="false" customHeight="false" outlineLevel="0" collapsed="false">
      <c r="B627" s="4" t="s">
        <v>1055</v>
      </c>
      <c r="C627" s="69" t="n">
        <v>29695</v>
      </c>
      <c r="E627" s="70" t="s">
        <v>28</v>
      </c>
      <c r="F627" s="71" t="n">
        <v>3645</v>
      </c>
      <c r="G627" s="3" t="s">
        <v>592</v>
      </c>
      <c r="H627" s="17"/>
      <c r="P627" s="17"/>
      <c r="R627" s="2"/>
      <c r="X627" s="17"/>
    </row>
    <row r="628" customFormat="false" ht="15" hidden="false" customHeight="false" outlineLevel="0" collapsed="false">
      <c r="B628" s="4" t="s">
        <v>1019</v>
      </c>
      <c r="C628" s="69" t="n">
        <v>29841</v>
      </c>
      <c r="E628" s="2" t="s">
        <v>28</v>
      </c>
      <c r="F628" s="71" t="n">
        <v>1083</v>
      </c>
      <c r="G628" s="3" t="s">
        <v>592</v>
      </c>
      <c r="H628" s="17"/>
      <c r="P628" s="17"/>
      <c r="R628" s="2"/>
      <c r="X628" s="17"/>
    </row>
    <row r="629" customFormat="false" ht="15" hidden="false" customHeight="false" outlineLevel="0" collapsed="false">
      <c r="B629" s="4" t="s">
        <v>1056</v>
      </c>
      <c r="C629" s="69" t="n">
        <v>30063</v>
      </c>
      <c r="E629" s="2" t="s">
        <v>28</v>
      </c>
      <c r="F629" s="71" t="n">
        <v>212.3</v>
      </c>
      <c r="G629" s="3" t="s">
        <v>592</v>
      </c>
      <c r="H629" s="17"/>
      <c r="P629" s="17"/>
      <c r="R629" s="2"/>
      <c r="X629" s="17"/>
    </row>
    <row r="630" customFormat="false" ht="15" hidden="false" customHeight="false" outlineLevel="0" collapsed="false">
      <c r="B630" s="4" t="s">
        <v>1025</v>
      </c>
      <c r="C630" s="69" t="n">
        <v>29651</v>
      </c>
      <c r="E630" s="2" t="s">
        <v>28</v>
      </c>
      <c r="F630" s="71" t="n">
        <v>40.3</v>
      </c>
      <c r="G630" s="3" t="s">
        <v>592</v>
      </c>
      <c r="H630" s="17"/>
      <c r="P630" s="17"/>
      <c r="R630" s="2"/>
      <c r="X630" s="17"/>
    </row>
    <row r="631" customFormat="false" ht="15" hidden="false" customHeight="false" outlineLevel="0" collapsed="false">
      <c r="B631" s="4" t="s">
        <v>1057</v>
      </c>
      <c r="C631" s="69" t="n">
        <v>30031</v>
      </c>
      <c r="F631" s="71" t="n">
        <v>19.3</v>
      </c>
      <c r="G631" s="3" t="s">
        <v>592</v>
      </c>
      <c r="H631" s="17"/>
      <c r="P631" s="17"/>
      <c r="R631" s="2"/>
      <c r="X631" s="17"/>
    </row>
    <row r="632" customFormat="false" ht="15" hidden="false" customHeight="false" outlineLevel="0" collapsed="false">
      <c r="B632" s="4" t="s">
        <v>1058</v>
      </c>
      <c r="C632" s="69" t="n">
        <v>30019</v>
      </c>
      <c r="E632" s="70" t="s">
        <v>28</v>
      </c>
      <c r="F632" s="71" t="n">
        <v>12</v>
      </c>
      <c r="G632" s="3" t="s">
        <v>592</v>
      </c>
      <c r="H632" s="17"/>
      <c r="P632" s="17"/>
      <c r="R632" s="2"/>
      <c r="X632" s="17"/>
    </row>
    <row r="633" customFormat="false" ht="15" hidden="false" customHeight="false" outlineLevel="0" collapsed="false">
      <c r="B633" s="4" t="s">
        <v>1026</v>
      </c>
      <c r="C633" s="69" t="n">
        <v>29399</v>
      </c>
      <c r="E633" s="70" t="s">
        <v>28</v>
      </c>
      <c r="F633" s="71" t="n">
        <v>0</v>
      </c>
      <c r="G633" s="3" t="s">
        <v>592</v>
      </c>
      <c r="H633" s="17"/>
      <c r="P633" s="17"/>
      <c r="R633" s="2"/>
      <c r="X633" s="17"/>
    </row>
    <row r="634" customFormat="false" ht="15" hidden="false" customHeight="false" outlineLevel="0" collapsed="false">
      <c r="B634" s="4" t="s">
        <v>1059</v>
      </c>
      <c r="C634" s="69" t="n">
        <v>29764</v>
      </c>
      <c r="G634" s="3" t="s">
        <v>719</v>
      </c>
      <c r="H634" s="17"/>
      <c r="P634" s="17"/>
      <c r="R634" s="2"/>
      <c r="X634" s="17"/>
    </row>
    <row r="635" customFormat="false" ht="15" hidden="false" customHeight="false" outlineLevel="0" collapsed="false">
      <c r="B635" s="4" t="s">
        <v>1027</v>
      </c>
      <c r="G635" s="3" t="s">
        <v>736</v>
      </c>
      <c r="H635" s="17"/>
      <c r="P635" s="17"/>
      <c r="R635" s="2"/>
      <c r="X635" s="17"/>
    </row>
    <row r="636" customFormat="false" ht="15" hidden="false" customHeight="false" outlineLevel="0" collapsed="false">
      <c r="B636" s="4" t="s">
        <v>1060</v>
      </c>
      <c r="G636" s="3" t="s">
        <v>9</v>
      </c>
      <c r="H636" s="17"/>
      <c r="P636" s="17"/>
      <c r="R636" s="2"/>
      <c r="X636" s="17"/>
    </row>
    <row r="637" customFormat="false" ht="15" hidden="false" customHeight="false" outlineLevel="0" collapsed="false">
      <c r="B637" s="4" t="s">
        <v>1061</v>
      </c>
      <c r="G637" s="3" t="s">
        <v>9</v>
      </c>
      <c r="H637" s="17"/>
      <c r="P637" s="17"/>
      <c r="R637" s="2"/>
      <c r="X637" s="17"/>
    </row>
    <row r="638" customFormat="false" ht="15" hidden="false" customHeight="false" outlineLevel="0" collapsed="false">
      <c r="B638" s="4" t="s">
        <v>1015</v>
      </c>
      <c r="H638" s="17"/>
      <c r="P638" s="17"/>
      <c r="R638" s="2"/>
      <c r="X638" s="17"/>
    </row>
    <row r="639" customFormat="false" ht="15" hidden="false" customHeight="false" outlineLevel="0" collapsed="false">
      <c r="H639" s="17"/>
      <c r="P639" s="17"/>
      <c r="R639" s="2"/>
      <c r="X639" s="17"/>
    </row>
    <row r="640" customFormat="false" ht="15" hidden="false" customHeight="false" outlineLevel="0" collapsed="false">
      <c r="H640" s="17"/>
      <c r="P640" s="17"/>
      <c r="R640" s="2"/>
      <c r="X640" s="17"/>
    </row>
    <row r="641" customFormat="false" ht="15" hidden="false" customHeight="false" outlineLevel="0" collapsed="false">
      <c r="B641" s="12" t="s">
        <v>1062</v>
      </c>
      <c r="C641" s="73" t="s">
        <v>570</v>
      </c>
      <c r="D641" s="73"/>
      <c r="E641" s="74" t="s">
        <v>571</v>
      </c>
      <c r="F641" s="75" t="s">
        <v>572</v>
      </c>
      <c r="G641" s="15" t="s">
        <v>573</v>
      </c>
      <c r="H641" s="15"/>
      <c r="I641" s="9"/>
      <c r="J641" s="12" t="s">
        <v>1063</v>
      </c>
      <c r="K641" s="73" t="s">
        <v>570</v>
      </c>
      <c r="L641" s="73"/>
      <c r="M641" s="74" t="s">
        <v>571</v>
      </c>
      <c r="N641" s="15" t="s">
        <v>572</v>
      </c>
      <c r="O641" s="15" t="s">
        <v>573</v>
      </c>
      <c r="P641" s="15"/>
      <c r="Q641" s="9"/>
      <c r="R641" s="12" t="s">
        <v>1064</v>
      </c>
      <c r="S641" s="73" t="s">
        <v>570</v>
      </c>
      <c r="T641" s="73"/>
      <c r="U641" s="74" t="s">
        <v>571</v>
      </c>
      <c r="V641" s="15" t="s">
        <v>572</v>
      </c>
      <c r="W641" s="15" t="s">
        <v>573</v>
      </c>
      <c r="X641" s="15"/>
    </row>
    <row r="642" customFormat="false" ht="15" hidden="false" customHeight="false" outlineLevel="0" collapsed="false">
      <c r="B642" s="16" t="s">
        <v>13</v>
      </c>
      <c r="F642" s="72" t="n">
        <f aca="false">SUM(F643:F657)+0.1</f>
        <v>5043.7</v>
      </c>
      <c r="G642" s="72"/>
      <c r="H642" s="15"/>
      <c r="I642" s="1"/>
      <c r="J642" s="16" t="s">
        <v>8</v>
      </c>
      <c r="N642" s="72" t="n">
        <f aca="false">SUM(N643:N657)-0.2</f>
        <v>-0.2</v>
      </c>
      <c r="O642" s="72"/>
      <c r="P642" s="15"/>
      <c r="Q642" s="1"/>
      <c r="R642" s="16" t="s">
        <v>160</v>
      </c>
      <c r="V642" s="72" t="n">
        <f aca="false">SUM(V643:V657)+0.1</f>
        <v>0.1</v>
      </c>
      <c r="W642" s="72"/>
      <c r="X642" s="15"/>
    </row>
    <row r="643" customFormat="false" ht="15" hidden="false" customHeight="false" outlineLevel="0" collapsed="false">
      <c r="B643" s="4" t="s">
        <v>1065</v>
      </c>
      <c r="C643" s="69" t="n">
        <v>30523</v>
      </c>
      <c r="E643" s="70" t="s">
        <v>1066</v>
      </c>
      <c r="F643" s="71" t="n">
        <v>3534</v>
      </c>
      <c r="G643" s="3" t="s">
        <v>592</v>
      </c>
      <c r="H643" s="17"/>
      <c r="P643" s="17"/>
      <c r="R643" s="2"/>
      <c r="X643" s="17"/>
    </row>
    <row r="644" customFormat="false" ht="15" hidden="false" customHeight="false" outlineLevel="0" collapsed="false">
      <c r="B644" s="4" t="s">
        <v>1067</v>
      </c>
      <c r="C644" s="69" t="n">
        <v>30025</v>
      </c>
      <c r="E644" s="70" t="s">
        <v>1068</v>
      </c>
      <c r="F644" s="71" t="n">
        <v>1386.3</v>
      </c>
      <c r="G644" s="3" t="s">
        <v>592</v>
      </c>
      <c r="H644" s="17"/>
      <c r="P644" s="17"/>
      <c r="R644" s="2"/>
      <c r="X644" s="17"/>
    </row>
    <row r="645" customFormat="false" ht="15" hidden="false" customHeight="false" outlineLevel="0" collapsed="false">
      <c r="B645" s="4" t="s">
        <v>1069</v>
      </c>
      <c r="C645" s="69" t="n">
        <v>30651</v>
      </c>
      <c r="E645" s="70" t="s">
        <v>1068</v>
      </c>
      <c r="F645" s="71" t="n">
        <v>64.3</v>
      </c>
      <c r="G645" s="3" t="s">
        <v>592</v>
      </c>
      <c r="H645" s="17"/>
      <c r="P645" s="17"/>
      <c r="R645" s="2"/>
      <c r="X645" s="17"/>
    </row>
    <row r="646" customFormat="false" ht="15" hidden="false" customHeight="false" outlineLevel="0" collapsed="false">
      <c r="B646" s="4" t="s">
        <v>1070</v>
      </c>
      <c r="C646" s="69" t="n">
        <v>30012</v>
      </c>
      <c r="F646" s="71" t="n">
        <v>29.7</v>
      </c>
      <c r="G646" s="3" t="s">
        <v>592</v>
      </c>
      <c r="H646" s="17"/>
      <c r="P646" s="17"/>
      <c r="R646" s="2"/>
      <c r="X646" s="17"/>
    </row>
    <row r="647" customFormat="false" ht="15" hidden="false" customHeight="false" outlineLevel="0" collapsed="false">
      <c r="B647" s="4" t="s">
        <v>1071</v>
      </c>
      <c r="C647" s="69" t="n">
        <v>29920</v>
      </c>
      <c r="E647" s="70" t="s">
        <v>660</v>
      </c>
      <c r="F647" s="71" t="n">
        <v>17</v>
      </c>
      <c r="G647" s="3" t="s">
        <v>592</v>
      </c>
      <c r="H647" s="17"/>
      <c r="P647" s="17"/>
      <c r="R647" s="2"/>
      <c r="X647" s="17"/>
    </row>
    <row r="648" customFormat="false" ht="15" hidden="false" customHeight="false" outlineLevel="0" collapsed="false">
      <c r="B648" s="4" t="s">
        <v>1072</v>
      </c>
      <c r="C648" s="69" t="n">
        <v>29970</v>
      </c>
      <c r="F648" s="71" t="n">
        <v>12.3</v>
      </c>
      <c r="G648" s="3" t="s">
        <v>592</v>
      </c>
      <c r="H648" s="17"/>
      <c r="P648" s="17"/>
      <c r="R648" s="2"/>
      <c r="X648" s="17"/>
    </row>
    <row r="649" customFormat="false" ht="15" hidden="false" customHeight="false" outlineLevel="0" collapsed="false">
      <c r="B649" s="4" t="s">
        <v>1073</v>
      </c>
      <c r="C649" s="69" t="n">
        <v>30061</v>
      </c>
      <c r="F649" s="71" t="n">
        <v>0</v>
      </c>
      <c r="G649" s="3" t="s">
        <v>592</v>
      </c>
      <c r="H649" s="17"/>
      <c r="P649" s="17"/>
      <c r="R649" s="2"/>
      <c r="X649" s="17"/>
    </row>
    <row r="650" customFormat="false" ht="15" hidden="false" customHeight="false" outlineLevel="0" collapsed="false">
      <c r="B650" s="4" t="s">
        <v>1074</v>
      </c>
      <c r="C650" s="69" t="n">
        <v>30691</v>
      </c>
      <c r="E650" s="70" t="s">
        <v>1068</v>
      </c>
      <c r="F650" s="71" t="n">
        <v>0</v>
      </c>
      <c r="G650" s="3" t="s">
        <v>592</v>
      </c>
      <c r="H650" s="17"/>
      <c r="P650" s="17"/>
      <c r="R650" s="2"/>
      <c r="X650" s="17"/>
    </row>
    <row r="651" customFormat="false" ht="15" hidden="false" customHeight="false" outlineLevel="0" collapsed="false">
      <c r="B651" s="4" t="s">
        <v>1075</v>
      </c>
      <c r="C651" s="69" t="n">
        <v>30593</v>
      </c>
      <c r="F651" s="71" t="n">
        <v>0</v>
      </c>
      <c r="G651" s="3" t="s">
        <v>592</v>
      </c>
      <c r="H651" s="17"/>
      <c r="P651" s="17"/>
      <c r="R651" s="2"/>
      <c r="X651" s="17"/>
    </row>
    <row r="652" customFormat="false" ht="15" hidden="false" customHeight="false" outlineLevel="0" collapsed="false">
      <c r="B652" s="4" t="s">
        <v>1076</v>
      </c>
      <c r="C652" s="69" t="n">
        <v>30342</v>
      </c>
      <c r="E652" s="70" t="s">
        <v>1068</v>
      </c>
      <c r="G652" s="3" t="s">
        <v>719</v>
      </c>
      <c r="H652" s="17"/>
      <c r="P652" s="17"/>
      <c r="R652" s="2"/>
      <c r="X652" s="17"/>
    </row>
    <row r="653" customFormat="false" ht="15" hidden="false" customHeight="false" outlineLevel="0" collapsed="false">
      <c r="B653" s="4" t="s">
        <v>1077</v>
      </c>
      <c r="C653" s="69" t="n">
        <v>30426</v>
      </c>
      <c r="G653" s="3" t="s">
        <v>9</v>
      </c>
      <c r="H653" s="17"/>
      <c r="P653" s="17"/>
      <c r="R653" s="2"/>
      <c r="X653" s="17"/>
    </row>
    <row r="654" customFormat="false" ht="15" hidden="false" customHeight="false" outlineLevel="0" collapsed="false">
      <c r="B654" s="4" t="s">
        <v>1078</v>
      </c>
      <c r="G654" s="3" t="s">
        <v>9</v>
      </c>
      <c r="H654" s="17"/>
      <c r="P654" s="17"/>
      <c r="R654" s="2"/>
      <c r="X654" s="17"/>
    </row>
    <row r="655" customFormat="false" ht="15" hidden="false" customHeight="false" outlineLevel="0" collapsed="false">
      <c r="B655" s="4" t="s">
        <v>1079</v>
      </c>
      <c r="H655" s="17"/>
      <c r="P655" s="17"/>
      <c r="R655" s="2"/>
      <c r="X655" s="17"/>
    </row>
    <row r="656" customFormat="false" ht="15" hidden="false" customHeight="false" outlineLevel="0" collapsed="false">
      <c r="H656" s="17"/>
      <c r="P656" s="17"/>
      <c r="R656" s="2"/>
      <c r="X656" s="17"/>
    </row>
    <row r="657" customFormat="false" ht="15" hidden="false" customHeight="false" outlineLevel="0" collapsed="false">
      <c r="H657" s="17"/>
      <c r="P657" s="17"/>
      <c r="R657" s="2"/>
      <c r="X657" s="17"/>
    </row>
    <row r="658" customFormat="false" ht="15" hidden="false" customHeight="false" outlineLevel="0" collapsed="false">
      <c r="B658" s="12" t="s">
        <v>1080</v>
      </c>
      <c r="C658" s="73" t="s">
        <v>570</v>
      </c>
      <c r="D658" s="73"/>
      <c r="E658" s="74" t="s">
        <v>571</v>
      </c>
      <c r="F658" s="75" t="s">
        <v>572</v>
      </c>
      <c r="G658" s="15" t="s">
        <v>573</v>
      </c>
      <c r="H658" s="15"/>
      <c r="I658" s="9"/>
      <c r="J658" s="12" t="s">
        <v>1081</v>
      </c>
      <c r="K658" s="73" t="s">
        <v>570</v>
      </c>
      <c r="L658" s="73"/>
      <c r="M658" s="74" t="s">
        <v>571</v>
      </c>
      <c r="N658" s="15" t="s">
        <v>572</v>
      </c>
      <c r="O658" s="15" t="s">
        <v>573</v>
      </c>
      <c r="P658" s="15"/>
      <c r="Q658" s="9"/>
      <c r="R658" s="12" t="s">
        <v>1082</v>
      </c>
      <c r="S658" s="73" t="s">
        <v>570</v>
      </c>
      <c r="T658" s="73"/>
      <c r="U658" s="74" t="s">
        <v>571</v>
      </c>
      <c r="V658" s="15" t="s">
        <v>572</v>
      </c>
      <c r="W658" s="15" t="s">
        <v>573</v>
      </c>
      <c r="X658" s="15"/>
    </row>
    <row r="659" customFormat="false" ht="15" hidden="false" customHeight="false" outlineLevel="0" collapsed="false">
      <c r="B659" s="16" t="s">
        <v>33</v>
      </c>
      <c r="F659" s="72" t="n">
        <f aca="false">SUM(F660:F674)+0.1</f>
        <v>2349.7</v>
      </c>
      <c r="G659" s="72"/>
      <c r="H659" s="15"/>
      <c r="I659" s="1"/>
      <c r="J659" s="16" t="s">
        <v>8</v>
      </c>
      <c r="N659" s="72" t="n">
        <f aca="false">SUM(N660:N674)</f>
        <v>0</v>
      </c>
      <c r="O659" s="72"/>
      <c r="P659" s="15"/>
      <c r="Q659" s="1"/>
      <c r="R659" s="16" t="s">
        <v>13</v>
      </c>
      <c r="V659" s="72" t="n">
        <f aca="false">SUM(V660:V674)</f>
        <v>0</v>
      </c>
      <c r="W659" s="72"/>
      <c r="X659" s="15"/>
    </row>
    <row r="660" customFormat="false" ht="15" hidden="false" customHeight="false" outlineLevel="0" collapsed="false">
      <c r="B660" s="4" t="s">
        <v>1083</v>
      </c>
      <c r="C660" s="69" t="n">
        <v>30881</v>
      </c>
      <c r="E660" s="70" t="s">
        <v>1084</v>
      </c>
      <c r="F660" s="71" t="n">
        <v>1496.3</v>
      </c>
      <c r="G660" s="3" t="s">
        <v>592</v>
      </c>
      <c r="H660" s="17"/>
      <c r="P660" s="17"/>
      <c r="R660" s="2"/>
      <c r="X660" s="17"/>
    </row>
    <row r="661" customFormat="false" ht="15" hidden="false" customHeight="false" outlineLevel="0" collapsed="false">
      <c r="B661" s="4" t="s">
        <v>1085</v>
      </c>
      <c r="C661" s="69" t="n">
        <v>30711</v>
      </c>
      <c r="E661" s="70" t="s">
        <v>607</v>
      </c>
      <c r="F661" s="71" t="n">
        <v>510.7</v>
      </c>
      <c r="G661" s="3" t="s">
        <v>592</v>
      </c>
      <c r="H661" s="17"/>
      <c r="P661" s="17"/>
      <c r="R661" s="2"/>
      <c r="X661" s="17"/>
    </row>
    <row r="662" customFormat="false" ht="15" hidden="false" customHeight="false" outlineLevel="0" collapsed="false">
      <c r="B662" s="4" t="s">
        <v>1086</v>
      </c>
      <c r="C662" s="69" t="n">
        <v>30300</v>
      </c>
      <c r="E662" s="70" t="s">
        <v>607</v>
      </c>
      <c r="F662" s="71" t="n">
        <v>312</v>
      </c>
      <c r="G662" s="3" t="s">
        <v>592</v>
      </c>
      <c r="H662" s="17"/>
      <c r="P662" s="17"/>
      <c r="R662" s="2"/>
      <c r="X662" s="17"/>
    </row>
    <row r="663" customFormat="false" ht="15" hidden="false" customHeight="false" outlineLevel="0" collapsed="false">
      <c r="B663" s="4" t="s">
        <v>1087</v>
      </c>
      <c r="C663" s="69" t="n">
        <v>30176</v>
      </c>
      <c r="E663" s="70" t="s">
        <v>607</v>
      </c>
      <c r="F663" s="71" t="n">
        <v>27</v>
      </c>
      <c r="G663" s="3" t="s">
        <v>592</v>
      </c>
      <c r="H663" s="17"/>
      <c r="P663" s="17"/>
      <c r="R663" s="2"/>
      <c r="X663" s="17"/>
    </row>
    <row r="664" customFormat="false" ht="15" hidden="false" customHeight="false" outlineLevel="0" collapsed="false">
      <c r="B664" s="4" t="s">
        <v>1088</v>
      </c>
      <c r="C664" s="69" t="n">
        <v>30370</v>
      </c>
      <c r="F664" s="71" t="n">
        <v>2.3</v>
      </c>
      <c r="G664" s="3" t="s">
        <v>592</v>
      </c>
      <c r="H664" s="17"/>
      <c r="P664" s="17"/>
      <c r="R664" s="2"/>
      <c r="X664" s="17"/>
    </row>
    <row r="665" customFormat="false" ht="15" hidden="false" customHeight="false" outlineLevel="0" collapsed="false">
      <c r="B665" s="4" t="s">
        <v>1089</v>
      </c>
      <c r="C665" s="69" t="n">
        <v>30753</v>
      </c>
      <c r="E665" s="70" t="s">
        <v>607</v>
      </c>
      <c r="F665" s="71" t="n">
        <v>1.3</v>
      </c>
      <c r="G665" s="3" t="s">
        <v>592</v>
      </c>
      <c r="H665" s="17"/>
      <c r="P665" s="17"/>
      <c r="R665" s="2"/>
      <c r="X665" s="17"/>
    </row>
    <row r="666" customFormat="false" ht="15" hidden="false" customHeight="false" outlineLevel="0" collapsed="false">
      <c r="B666" s="4" t="s">
        <v>1090</v>
      </c>
      <c r="C666" s="69" t="n">
        <v>30938</v>
      </c>
      <c r="E666" s="70" t="s">
        <v>607</v>
      </c>
      <c r="G666" s="3" t="s">
        <v>719</v>
      </c>
      <c r="H666" s="17"/>
      <c r="P666" s="17"/>
      <c r="R666" s="2"/>
      <c r="X666" s="17"/>
    </row>
    <row r="667" customFormat="false" ht="15" hidden="false" customHeight="false" outlineLevel="0" collapsed="false">
      <c r="B667" s="4" t="s">
        <v>1091</v>
      </c>
      <c r="C667" s="69" t="n">
        <v>31109</v>
      </c>
      <c r="E667" s="70" t="s">
        <v>607</v>
      </c>
      <c r="G667" s="3" t="s">
        <v>719</v>
      </c>
      <c r="H667" s="17"/>
      <c r="P667" s="17"/>
      <c r="R667" s="2"/>
      <c r="X667" s="17"/>
    </row>
    <row r="668" customFormat="false" ht="15" hidden="false" customHeight="false" outlineLevel="0" collapsed="false">
      <c r="B668" s="4" t="s">
        <v>1092</v>
      </c>
      <c r="C668" s="69" t="n">
        <v>30355</v>
      </c>
      <c r="G668" s="3" t="s">
        <v>719</v>
      </c>
      <c r="H668" s="17"/>
      <c r="P668" s="17"/>
      <c r="R668" s="2"/>
      <c r="X668" s="17"/>
    </row>
    <row r="669" customFormat="false" ht="15" hidden="false" customHeight="false" outlineLevel="0" collapsed="false">
      <c r="B669" s="4" t="s">
        <v>1093</v>
      </c>
      <c r="C669" s="69" t="n">
        <v>30360</v>
      </c>
      <c r="G669" s="3" t="s">
        <v>719</v>
      </c>
      <c r="H669" s="17"/>
      <c r="P669" s="17"/>
      <c r="R669" s="2"/>
      <c r="X669" s="17"/>
    </row>
    <row r="670" customFormat="false" ht="15" hidden="false" customHeight="false" outlineLevel="0" collapsed="false">
      <c r="B670" s="4" t="s">
        <v>1094</v>
      </c>
      <c r="C670" s="69" t="n">
        <v>30379</v>
      </c>
      <c r="G670" s="3" t="s">
        <v>736</v>
      </c>
      <c r="H670" s="17"/>
      <c r="P670" s="17"/>
      <c r="R670" s="2"/>
      <c r="X670" s="17"/>
    </row>
    <row r="671" customFormat="false" ht="15" hidden="false" customHeight="false" outlineLevel="0" collapsed="false">
      <c r="B671" s="4" t="s">
        <v>1095</v>
      </c>
      <c r="G671" s="3" t="s">
        <v>9</v>
      </c>
      <c r="H671" s="17"/>
      <c r="P671" s="17"/>
      <c r="R671" s="2"/>
      <c r="X671" s="17"/>
    </row>
    <row r="672" customFormat="false" ht="15" hidden="false" customHeight="false" outlineLevel="0" collapsed="false">
      <c r="B672" s="4" t="s">
        <v>1096</v>
      </c>
      <c r="H672" s="17"/>
      <c r="P672" s="17"/>
      <c r="R672" s="2"/>
      <c r="X672" s="17"/>
    </row>
    <row r="673" customFormat="false" ht="15" hidden="false" customHeight="false" outlineLevel="0" collapsed="false">
      <c r="H673" s="17"/>
      <c r="P673" s="17"/>
      <c r="R673" s="2"/>
      <c r="X673" s="17"/>
    </row>
    <row r="674" customFormat="false" ht="15" hidden="false" customHeight="false" outlineLevel="0" collapsed="false">
      <c r="H674" s="17"/>
      <c r="P674" s="17"/>
      <c r="R674" s="2"/>
      <c r="X674" s="17"/>
    </row>
    <row r="675" customFormat="false" ht="15" hidden="false" customHeight="false" outlineLevel="0" collapsed="false">
      <c r="B675" s="12" t="s">
        <v>1097</v>
      </c>
      <c r="C675" s="73" t="s">
        <v>570</v>
      </c>
      <c r="D675" s="73"/>
      <c r="E675" s="74" t="s">
        <v>571</v>
      </c>
      <c r="F675" s="75" t="s">
        <v>572</v>
      </c>
      <c r="G675" s="15" t="s">
        <v>573</v>
      </c>
      <c r="H675" s="15"/>
      <c r="I675" s="9"/>
      <c r="J675" s="12" t="s">
        <v>1098</v>
      </c>
      <c r="K675" s="73" t="s">
        <v>570</v>
      </c>
      <c r="L675" s="73"/>
      <c r="M675" s="74" t="s">
        <v>571</v>
      </c>
      <c r="N675" s="15" t="s">
        <v>572</v>
      </c>
      <c r="O675" s="15" t="s">
        <v>573</v>
      </c>
      <c r="P675" s="15"/>
      <c r="Q675" s="9"/>
      <c r="R675" s="12" t="s">
        <v>1099</v>
      </c>
      <c r="S675" s="73" t="s">
        <v>744</v>
      </c>
      <c r="T675" s="73"/>
      <c r="U675" s="74"/>
      <c r="V675" s="9" t="s">
        <v>572</v>
      </c>
      <c r="W675" s="9"/>
      <c r="X675" s="15"/>
    </row>
    <row r="676" customFormat="false" ht="15" hidden="false" customHeight="false" outlineLevel="0" collapsed="false">
      <c r="B676" s="16" t="s">
        <v>53</v>
      </c>
      <c r="F676" s="72" t="n">
        <f aca="false">SUM(F677:F692)</f>
        <v>3536</v>
      </c>
      <c r="G676" s="72"/>
      <c r="H676" s="15"/>
      <c r="I676" s="1"/>
      <c r="J676" s="16" t="s">
        <v>8</v>
      </c>
      <c r="N676" s="72" t="n">
        <f aca="false">SUM(N677:N692)</f>
        <v>0</v>
      </c>
      <c r="O676" s="72"/>
      <c r="P676" s="15"/>
      <c r="Q676" s="1"/>
      <c r="R676" s="16" t="s">
        <v>26</v>
      </c>
      <c r="V676" s="72" t="n">
        <f aca="false">SUM(V677:V692)</f>
        <v>0</v>
      </c>
      <c r="W676" s="72"/>
      <c r="X676" s="15"/>
    </row>
    <row r="677" customFormat="false" ht="15" hidden="false" customHeight="false" outlineLevel="0" collapsed="false">
      <c r="B677" s="4" t="s">
        <v>1100</v>
      </c>
      <c r="C677" s="69" t="n">
        <v>30963</v>
      </c>
      <c r="E677" s="2" t="s">
        <v>1101</v>
      </c>
      <c r="F677" s="71" t="n">
        <v>1360.7</v>
      </c>
      <c r="G677" s="3" t="s">
        <v>592</v>
      </c>
      <c r="H677" s="17"/>
      <c r="P677" s="17"/>
      <c r="R677" s="2"/>
      <c r="X677" s="17"/>
    </row>
    <row r="678" customFormat="false" ht="15" hidden="false" customHeight="false" outlineLevel="0" collapsed="false">
      <c r="B678" s="4" t="s">
        <v>1102</v>
      </c>
      <c r="C678" s="69" t="n">
        <v>30702</v>
      </c>
      <c r="E678" s="2" t="s">
        <v>1103</v>
      </c>
      <c r="F678" s="71" t="n">
        <v>1256.7</v>
      </c>
      <c r="G678" s="3" t="s">
        <v>592</v>
      </c>
      <c r="H678" s="17"/>
      <c r="P678" s="17"/>
      <c r="R678" s="2"/>
      <c r="X678" s="17"/>
    </row>
    <row r="679" customFormat="false" ht="15" hidden="false" customHeight="false" outlineLevel="0" collapsed="false">
      <c r="B679" s="4" t="s">
        <v>1104</v>
      </c>
      <c r="C679" s="69" t="n">
        <v>30827</v>
      </c>
      <c r="E679" s="2" t="s">
        <v>678</v>
      </c>
      <c r="F679" s="71" t="n">
        <v>749.3</v>
      </c>
      <c r="G679" s="3" t="s">
        <v>592</v>
      </c>
      <c r="H679" s="17"/>
      <c r="P679" s="17"/>
      <c r="R679" s="2"/>
      <c r="X679" s="17"/>
    </row>
    <row r="680" customFormat="false" ht="15" hidden="false" customHeight="false" outlineLevel="0" collapsed="false">
      <c r="B680" s="4" t="s">
        <v>1105</v>
      </c>
      <c r="C680" s="69" t="n">
        <v>31095</v>
      </c>
      <c r="E680" s="2"/>
      <c r="F680" s="71" t="n">
        <v>92.3</v>
      </c>
      <c r="G680" s="3" t="s">
        <v>592</v>
      </c>
      <c r="H680" s="17"/>
      <c r="P680" s="17"/>
      <c r="R680" s="2"/>
      <c r="X680" s="17"/>
    </row>
    <row r="681" customFormat="false" ht="15" hidden="false" customHeight="false" outlineLevel="0" collapsed="false">
      <c r="B681" s="4" t="s">
        <v>1106</v>
      </c>
      <c r="C681" s="69" t="n">
        <v>31195</v>
      </c>
      <c r="E681" s="2" t="s">
        <v>1107</v>
      </c>
      <c r="F681" s="71" t="n">
        <v>75</v>
      </c>
      <c r="G681" s="3" t="s">
        <v>592</v>
      </c>
      <c r="H681" s="17"/>
      <c r="P681" s="17"/>
      <c r="R681" s="2"/>
      <c r="X681" s="17"/>
    </row>
    <row r="682" customFormat="false" ht="15" hidden="false" customHeight="false" outlineLevel="0" collapsed="false">
      <c r="B682" s="4" t="s">
        <v>1108</v>
      </c>
      <c r="C682" s="69" t="n">
        <v>30794</v>
      </c>
      <c r="E682" s="2"/>
      <c r="F682" s="71" t="n">
        <v>2</v>
      </c>
      <c r="G682" s="3" t="s">
        <v>592</v>
      </c>
      <c r="H682" s="17"/>
      <c r="P682" s="17"/>
      <c r="R682" s="2"/>
      <c r="X682" s="17"/>
    </row>
    <row r="683" customFormat="false" ht="15" hidden="false" customHeight="false" outlineLevel="0" collapsed="false">
      <c r="B683" s="4" t="s">
        <v>1109</v>
      </c>
      <c r="C683" s="69" t="n">
        <v>30832</v>
      </c>
      <c r="E683" s="70" t="s">
        <v>678</v>
      </c>
      <c r="F683" s="71" t="n">
        <v>0</v>
      </c>
      <c r="G683" s="71" t="s">
        <v>592</v>
      </c>
      <c r="H683" s="17"/>
      <c r="P683" s="17"/>
      <c r="R683" s="2"/>
      <c r="X683" s="17"/>
    </row>
    <row r="684" customFormat="false" ht="15" hidden="false" customHeight="false" outlineLevel="0" collapsed="false">
      <c r="B684" s="4" t="s">
        <v>1110</v>
      </c>
      <c r="C684" s="69" t="n">
        <v>30841</v>
      </c>
      <c r="F684" s="3"/>
      <c r="G684" s="3" t="s">
        <v>719</v>
      </c>
      <c r="H684" s="17"/>
      <c r="P684" s="17"/>
      <c r="R684" s="2"/>
      <c r="X684" s="17"/>
    </row>
    <row r="685" customFormat="false" ht="15" hidden="false" customHeight="false" outlineLevel="0" collapsed="false">
      <c r="B685" s="4" t="s">
        <v>1111</v>
      </c>
      <c r="C685" s="69" t="n">
        <v>30688</v>
      </c>
      <c r="E685" s="70" t="s">
        <v>1101</v>
      </c>
      <c r="F685" s="3"/>
      <c r="G685" s="3" t="s">
        <v>736</v>
      </c>
      <c r="H685" s="17"/>
      <c r="P685" s="17"/>
      <c r="R685" s="2"/>
      <c r="X685" s="17"/>
    </row>
    <row r="686" customFormat="false" ht="15" hidden="false" customHeight="false" outlineLevel="0" collapsed="false">
      <c r="B686" s="2" t="s">
        <v>1112</v>
      </c>
      <c r="C686" s="69" t="n">
        <v>30722</v>
      </c>
      <c r="F686" s="3"/>
      <c r="G686" s="3" t="s">
        <v>736</v>
      </c>
      <c r="H686" s="17"/>
      <c r="P686" s="17"/>
      <c r="R686" s="2"/>
      <c r="X686" s="17"/>
    </row>
    <row r="687" customFormat="false" ht="15" hidden="false" customHeight="false" outlineLevel="0" collapsed="false">
      <c r="B687" s="4" t="s">
        <v>1113</v>
      </c>
      <c r="C687" s="69" t="n">
        <v>31034</v>
      </c>
      <c r="F687" s="3"/>
      <c r="G687" s="3" t="s">
        <v>736</v>
      </c>
      <c r="H687" s="17"/>
      <c r="P687" s="17"/>
      <c r="R687" s="2"/>
      <c r="X687" s="17"/>
    </row>
    <row r="688" customFormat="false" ht="15" hidden="false" customHeight="false" outlineLevel="0" collapsed="false">
      <c r="B688" s="4" t="s">
        <v>1114</v>
      </c>
      <c r="C688" s="69" t="n">
        <v>30977</v>
      </c>
      <c r="G688" s="3" t="s">
        <v>736</v>
      </c>
      <c r="H688" s="17"/>
      <c r="P688" s="17"/>
      <c r="R688" s="2"/>
      <c r="X688" s="17"/>
    </row>
    <row r="689" customFormat="false" ht="15" hidden="false" customHeight="false" outlineLevel="0" collapsed="false">
      <c r="B689" s="4" t="s">
        <v>1115</v>
      </c>
      <c r="C689" s="69" t="n">
        <v>31010</v>
      </c>
      <c r="G689" s="3" t="s">
        <v>736</v>
      </c>
      <c r="H689" s="17"/>
      <c r="P689" s="17"/>
      <c r="R689" s="2"/>
      <c r="X689" s="17"/>
    </row>
    <row r="690" customFormat="false" ht="15" hidden="false" customHeight="false" outlineLevel="0" collapsed="false">
      <c r="B690" s="4" t="s">
        <v>1116</v>
      </c>
      <c r="H690" s="17"/>
      <c r="P690" s="17"/>
      <c r="R690" s="2"/>
      <c r="X690" s="17"/>
    </row>
    <row r="691" customFormat="false" ht="15" hidden="false" customHeight="false" outlineLevel="0" collapsed="false">
      <c r="H691" s="17"/>
      <c r="P691" s="17"/>
      <c r="R691" s="2"/>
      <c r="X691" s="17"/>
    </row>
    <row r="692" customFormat="false" ht="15" hidden="false" customHeight="false" outlineLevel="0" collapsed="false">
      <c r="H692" s="17"/>
      <c r="P692" s="17"/>
      <c r="R692" s="2"/>
      <c r="X692" s="17"/>
    </row>
    <row r="693" customFormat="false" ht="15" hidden="false" customHeight="false" outlineLevel="0" collapsed="false">
      <c r="B693" s="12" t="s">
        <v>1117</v>
      </c>
      <c r="C693" s="73" t="s">
        <v>570</v>
      </c>
      <c r="D693" s="73"/>
      <c r="E693" s="74" t="s">
        <v>571</v>
      </c>
      <c r="F693" s="75" t="s">
        <v>572</v>
      </c>
      <c r="G693" s="15" t="s">
        <v>573</v>
      </c>
      <c r="H693" s="15"/>
      <c r="I693" s="9"/>
      <c r="J693" s="12" t="s">
        <v>1118</v>
      </c>
      <c r="K693" s="73" t="s">
        <v>570</v>
      </c>
      <c r="L693" s="73"/>
      <c r="M693" s="74" t="s">
        <v>571</v>
      </c>
      <c r="N693" s="15" t="s">
        <v>572</v>
      </c>
      <c r="O693" s="15" t="s">
        <v>573</v>
      </c>
      <c r="P693" s="15"/>
      <c r="Q693" s="9"/>
      <c r="R693" s="12" t="s">
        <v>1119</v>
      </c>
      <c r="S693" s="73" t="s">
        <v>570</v>
      </c>
      <c r="T693" s="73"/>
      <c r="U693" s="74" t="s">
        <v>571</v>
      </c>
      <c r="V693" s="15" t="s">
        <v>572</v>
      </c>
      <c r="W693" s="15" t="s">
        <v>573</v>
      </c>
      <c r="X693" s="15"/>
    </row>
    <row r="694" customFormat="false" ht="15" hidden="false" customHeight="false" outlineLevel="0" collapsed="false">
      <c r="B694" s="16" t="s">
        <v>26</v>
      </c>
      <c r="F694" s="72" t="n">
        <f aca="false">SUM(F695:F709)</f>
        <v>0</v>
      </c>
      <c r="G694" s="72"/>
      <c r="H694" s="15"/>
      <c r="I694" s="1"/>
      <c r="J694" s="16" t="s">
        <v>83</v>
      </c>
      <c r="N694" s="72" t="n">
        <f aca="false">SUM(N695:N709)</f>
        <v>0</v>
      </c>
      <c r="O694" s="72"/>
      <c r="P694" s="15"/>
      <c r="Q694" s="1"/>
      <c r="R694" s="16" t="s">
        <v>8</v>
      </c>
      <c r="V694" s="72" t="n">
        <f aca="false">SUM(V695:V709)</f>
        <v>0</v>
      </c>
      <c r="W694" s="72"/>
      <c r="X694" s="15"/>
    </row>
    <row r="695" customFormat="false" ht="15" hidden="false" customHeight="false" outlineLevel="0" collapsed="false">
      <c r="H695" s="17"/>
      <c r="P695" s="17"/>
      <c r="R695" s="2"/>
      <c r="X695" s="17"/>
    </row>
    <row r="696" customFormat="false" ht="15" hidden="false" customHeight="false" outlineLevel="0" collapsed="false">
      <c r="H696" s="17"/>
      <c r="P696" s="17"/>
      <c r="R696" s="2"/>
      <c r="X696" s="17"/>
    </row>
    <row r="697" customFormat="false" ht="15" hidden="false" customHeight="false" outlineLevel="0" collapsed="false">
      <c r="H697" s="17"/>
      <c r="P697" s="17"/>
      <c r="R697" s="2"/>
      <c r="X697" s="17"/>
    </row>
    <row r="698" customFormat="false" ht="15" hidden="false" customHeight="false" outlineLevel="0" collapsed="false">
      <c r="H698" s="17"/>
      <c r="P698" s="17"/>
      <c r="R698" s="2"/>
      <c r="X698" s="17"/>
    </row>
    <row r="699" customFormat="false" ht="15" hidden="false" customHeight="false" outlineLevel="0" collapsed="false">
      <c r="H699" s="17"/>
      <c r="P699" s="17"/>
      <c r="R699" s="2"/>
      <c r="X699" s="17"/>
    </row>
    <row r="700" customFormat="false" ht="15" hidden="false" customHeight="false" outlineLevel="0" collapsed="false">
      <c r="H700" s="17"/>
      <c r="P700" s="17"/>
      <c r="R700" s="2"/>
      <c r="X700" s="17"/>
    </row>
    <row r="701" customFormat="false" ht="15" hidden="false" customHeight="false" outlineLevel="0" collapsed="false">
      <c r="H701" s="17"/>
      <c r="P701" s="17"/>
      <c r="R701" s="2"/>
      <c r="X701" s="17"/>
    </row>
    <row r="702" customFormat="false" ht="15" hidden="false" customHeight="false" outlineLevel="0" collapsed="false">
      <c r="H702" s="17"/>
      <c r="P702" s="17"/>
      <c r="R702" s="2"/>
      <c r="X702" s="17"/>
    </row>
    <row r="703" customFormat="false" ht="15" hidden="false" customHeight="false" outlineLevel="0" collapsed="false">
      <c r="H703" s="17"/>
      <c r="P703" s="17"/>
      <c r="R703" s="2"/>
      <c r="X703" s="17"/>
    </row>
    <row r="704" customFormat="false" ht="15" hidden="false" customHeight="false" outlineLevel="0" collapsed="false">
      <c r="H704" s="17"/>
      <c r="P704" s="17"/>
      <c r="R704" s="2"/>
      <c r="X704" s="17"/>
    </row>
    <row r="705" customFormat="false" ht="15" hidden="false" customHeight="false" outlineLevel="0" collapsed="false">
      <c r="H705" s="17"/>
      <c r="P705" s="17"/>
      <c r="R705" s="2"/>
      <c r="X705" s="17"/>
    </row>
    <row r="706" customFormat="false" ht="15" hidden="false" customHeight="false" outlineLevel="0" collapsed="false">
      <c r="H706" s="17"/>
      <c r="P706" s="17"/>
      <c r="R706" s="2"/>
      <c r="X706" s="17"/>
    </row>
    <row r="707" customFormat="false" ht="15" hidden="false" customHeight="false" outlineLevel="0" collapsed="false">
      <c r="H707" s="17"/>
      <c r="P707" s="17"/>
      <c r="R707" s="2"/>
      <c r="X707" s="17"/>
    </row>
    <row r="708" customFormat="false" ht="15" hidden="false" customHeight="false" outlineLevel="0" collapsed="false">
      <c r="H708" s="17"/>
      <c r="P708" s="17"/>
      <c r="R708" s="2"/>
      <c r="X708" s="17"/>
    </row>
    <row r="709" customFormat="false" ht="15" hidden="false" customHeight="false" outlineLevel="0" collapsed="false">
      <c r="H709" s="17"/>
      <c r="P709" s="17"/>
      <c r="R709" s="2"/>
      <c r="X709" s="17"/>
    </row>
    <row r="710" customFormat="false" ht="15" hidden="false" customHeight="false" outlineLevel="0" collapsed="false">
      <c r="H710" s="17"/>
      <c r="P710" s="17"/>
      <c r="R710" s="2"/>
      <c r="X710" s="17"/>
    </row>
    <row r="711" customFormat="false" ht="15" hidden="false" customHeight="false" outlineLevel="0" collapsed="false">
      <c r="H711" s="17"/>
      <c r="P711" s="17"/>
      <c r="R711" s="2"/>
      <c r="X711" s="17"/>
    </row>
    <row r="712" customFormat="false" ht="15" hidden="false" customHeight="false" outlineLevel="0" collapsed="false">
      <c r="H712" s="17"/>
      <c r="P712" s="17"/>
      <c r="R712" s="2"/>
      <c r="X712" s="17"/>
    </row>
    <row r="713" customFormat="false" ht="15" hidden="false" customHeight="false" outlineLevel="0" collapsed="false">
      <c r="H713" s="17"/>
      <c r="P713" s="17"/>
      <c r="R713" s="2"/>
      <c r="X713" s="17"/>
    </row>
    <row r="714" customFormat="false" ht="15" hidden="false" customHeight="false" outlineLevel="0" collapsed="false">
      <c r="H714" s="17"/>
      <c r="P714" s="17"/>
      <c r="R714" s="2"/>
      <c r="X714" s="17"/>
    </row>
    <row r="715" customFormat="false" ht="15" hidden="false" customHeight="false" outlineLevel="0" collapsed="false">
      <c r="H715" s="17"/>
      <c r="P715" s="17"/>
      <c r="R715" s="2"/>
      <c r="V715" s="72"/>
      <c r="X715" s="17"/>
    </row>
    <row r="716" customFormat="false" ht="15" hidden="false" customHeight="false" outlineLevel="0" collapsed="false">
      <c r="H716" s="17"/>
      <c r="P716" s="17"/>
      <c r="R716" s="2"/>
      <c r="V716" s="72"/>
      <c r="X716" s="17"/>
    </row>
    <row r="717" customFormat="false" ht="15" hidden="false" customHeight="false" outlineLevel="0" collapsed="false">
      <c r="B717" s="76" t="s">
        <v>1120</v>
      </c>
      <c r="C717" s="73" t="s">
        <v>570</v>
      </c>
      <c r="D717" s="73"/>
      <c r="E717" s="74" t="s">
        <v>571</v>
      </c>
      <c r="F717" s="75" t="s">
        <v>572</v>
      </c>
      <c r="G717" s="15" t="s">
        <v>573</v>
      </c>
      <c r="H717" s="15"/>
      <c r="I717" s="15"/>
      <c r="J717" s="76" t="s">
        <v>1121</v>
      </c>
      <c r="K717" s="73" t="s">
        <v>570</v>
      </c>
      <c r="L717" s="73"/>
      <c r="M717" s="74" t="s">
        <v>571</v>
      </c>
      <c r="N717" s="15" t="s">
        <v>572</v>
      </c>
      <c r="O717" s="15" t="s">
        <v>573</v>
      </c>
      <c r="P717" s="15"/>
      <c r="Q717" s="15"/>
      <c r="R717" s="76" t="s">
        <v>1122</v>
      </c>
      <c r="S717" s="73" t="s">
        <v>570</v>
      </c>
      <c r="T717" s="73"/>
      <c r="U717" s="74" t="s">
        <v>571</v>
      </c>
      <c r="V717" s="15" t="s">
        <v>572</v>
      </c>
      <c r="W717" s="15" t="s">
        <v>573</v>
      </c>
      <c r="X717" s="15"/>
    </row>
    <row r="718" customFormat="false" ht="15" hidden="false" customHeight="false" outlineLevel="0" collapsed="false">
      <c r="B718" s="16" t="s">
        <v>257</v>
      </c>
      <c r="F718" s="72" t="n">
        <f aca="false">SUM(F719:F739)</f>
        <v>0</v>
      </c>
      <c r="G718" s="72"/>
      <c r="H718" s="15"/>
      <c r="I718" s="1"/>
      <c r="J718" s="16" t="s">
        <v>83</v>
      </c>
      <c r="N718" s="72" t="n">
        <f aca="false">SUM(N719:N739)</f>
        <v>0</v>
      </c>
      <c r="O718" s="72"/>
      <c r="P718" s="15"/>
      <c r="Q718" s="1"/>
      <c r="R718" s="16" t="s">
        <v>13</v>
      </c>
      <c r="V718" s="72" t="n">
        <f aca="false">SUM(V719:V739)</f>
        <v>0</v>
      </c>
      <c r="W718" s="72"/>
      <c r="X718" s="15"/>
    </row>
    <row r="719" customFormat="false" ht="15" hidden="false" customHeight="false" outlineLevel="0" collapsed="false">
      <c r="H719" s="17"/>
      <c r="P719" s="17"/>
      <c r="R719" s="2"/>
      <c r="X719" s="15"/>
    </row>
    <row r="720" customFormat="false" ht="15" hidden="false" customHeight="false" outlineLevel="0" collapsed="false">
      <c r="H720" s="17"/>
      <c r="P720" s="17"/>
      <c r="R720" s="2"/>
      <c r="X720" s="17"/>
    </row>
    <row r="721" customFormat="false" ht="15" hidden="false" customHeight="false" outlineLevel="0" collapsed="false">
      <c r="H721" s="17"/>
      <c r="P721" s="17"/>
      <c r="R721" s="2"/>
      <c r="X721" s="17"/>
    </row>
    <row r="722" customFormat="false" ht="15" hidden="false" customHeight="false" outlineLevel="0" collapsed="false">
      <c r="H722" s="17"/>
      <c r="P722" s="17"/>
      <c r="R722" s="2"/>
      <c r="X722" s="17"/>
    </row>
    <row r="723" customFormat="false" ht="15" hidden="false" customHeight="false" outlineLevel="0" collapsed="false">
      <c r="H723" s="17"/>
      <c r="P723" s="17"/>
      <c r="R723" s="2"/>
      <c r="X723" s="17"/>
    </row>
    <row r="724" customFormat="false" ht="15" hidden="false" customHeight="false" outlineLevel="0" collapsed="false">
      <c r="H724" s="17"/>
      <c r="P724" s="17"/>
      <c r="R724" s="2"/>
      <c r="X724" s="17"/>
    </row>
    <row r="725" customFormat="false" ht="15" hidden="false" customHeight="false" outlineLevel="0" collapsed="false">
      <c r="H725" s="17"/>
      <c r="P725" s="17"/>
      <c r="R725" s="2"/>
      <c r="X725" s="17"/>
    </row>
    <row r="726" customFormat="false" ht="15" hidden="false" customHeight="false" outlineLevel="0" collapsed="false">
      <c r="H726" s="17"/>
      <c r="P726" s="17"/>
      <c r="R726" s="2"/>
      <c r="X726" s="17"/>
    </row>
    <row r="727" customFormat="false" ht="15" hidden="false" customHeight="false" outlineLevel="0" collapsed="false">
      <c r="H727" s="17"/>
      <c r="P727" s="17"/>
      <c r="R727" s="2"/>
      <c r="X727" s="17"/>
    </row>
    <row r="728" customFormat="false" ht="15" hidden="false" customHeight="false" outlineLevel="0" collapsed="false">
      <c r="H728" s="17"/>
      <c r="P728" s="17"/>
      <c r="R728" s="2"/>
      <c r="X728" s="17"/>
    </row>
    <row r="729" customFormat="false" ht="15" hidden="false" customHeight="false" outlineLevel="0" collapsed="false">
      <c r="H729" s="17"/>
      <c r="P729" s="17"/>
      <c r="R729" s="2"/>
      <c r="X729" s="17"/>
    </row>
    <row r="730" customFormat="false" ht="15" hidden="false" customHeight="false" outlineLevel="0" collapsed="false">
      <c r="H730" s="17"/>
      <c r="P730" s="17"/>
      <c r="R730" s="2"/>
      <c r="X730" s="17"/>
    </row>
    <row r="731" customFormat="false" ht="15" hidden="false" customHeight="false" outlineLevel="0" collapsed="false">
      <c r="H731" s="17"/>
      <c r="P731" s="17"/>
      <c r="R731" s="2"/>
      <c r="X731" s="17"/>
    </row>
    <row r="732" customFormat="false" ht="15" hidden="false" customHeight="false" outlineLevel="0" collapsed="false">
      <c r="H732" s="17"/>
      <c r="P732" s="17"/>
      <c r="R732" s="2"/>
      <c r="X732" s="17"/>
    </row>
    <row r="733" customFormat="false" ht="15" hidden="false" customHeight="false" outlineLevel="0" collapsed="false">
      <c r="H733" s="17"/>
      <c r="P733" s="17"/>
      <c r="R733" s="2"/>
      <c r="X733" s="17"/>
    </row>
    <row r="734" customFormat="false" ht="15" hidden="false" customHeight="false" outlineLevel="0" collapsed="false">
      <c r="H734" s="17"/>
      <c r="P734" s="17"/>
      <c r="R734" s="2"/>
      <c r="X734" s="17"/>
    </row>
    <row r="735" customFormat="false" ht="15" hidden="false" customHeight="false" outlineLevel="0" collapsed="false">
      <c r="H735" s="17"/>
      <c r="P735" s="17"/>
      <c r="R735" s="2"/>
      <c r="X735" s="17"/>
    </row>
    <row r="736" customFormat="false" ht="15" hidden="false" customHeight="false" outlineLevel="0" collapsed="false">
      <c r="H736" s="17"/>
      <c r="P736" s="17"/>
      <c r="R736" s="2"/>
      <c r="X736" s="17"/>
    </row>
    <row r="737" customFormat="false" ht="15" hidden="false" customHeight="false" outlineLevel="0" collapsed="false">
      <c r="H737" s="17"/>
      <c r="P737" s="17"/>
      <c r="R737" s="2"/>
      <c r="X737" s="17"/>
    </row>
    <row r="738" customFormat="false" ht="15" hidden="false" customHeight="false" outlineLevel="0" collapsed="false">
      <c r="H738" s="17"/>
      <c r="P738" s="17"/>
      <c r="R738" s="2"/>
      <c r="X738" s="17"/>
    </row>
    <row r="739" customFormat="false" ht="15" hidden="false" customHeight="false" outlineLevel="0" collapsed="false">
      <c r="H739" s="17"/>
      <c r="P739" s="17"/>
      <c r="R739" s="2"/>
      <c r="X739" s="17"/>
    </row>
    <row r="740" customFormat="false" ht="15" hidden="false" customHeight="false" outlineLevel="0" collapsed="false">
      <c r="B740" s="76" t="s">
        <v>1123</v>
      </c>
      <c r="C740" s="73" t="s">
        <v>570</v>
      </c>
      <c r="D740" s="73"/>
      <c r="E740" s="74" t="s">
        <v>571</v>
      </c>
      <c r="F740" s="75" t="s">
        <v>572</v>
      </c>
      <c r="G740" s="15" t="s">
        <v>573</v>
      </c>
      <c r="H740" s="15"/>
      <c r="I740" s="15"/>
      <c r="J740" s="76" t="s">
        <v>1124</v>
      </c>
      <c r="K740" s="73" t="s">
        <v>570</v>
      </c>
      <c r="L740" s="73"/>
      <c r="M740" s="74" t="s">
        <v>571</v>
      </c>
      <c r="N740" s="15" t="s">
        <v>572</v>
      </c>
      <c r="O740" s="15" t="s">
        <v>573</v>
      </c>
      <c r="P740" s="15"/>
      <c r="Q740" s="15"/>
      <c r="R740" s="76" t="s">
        <v>1125</v>
      </c>
      <c r="S740" s="73" t="s">
        <v>570</v>
      </c>
      <c r="T740" s="73"/>
      <c r="U740" s="74" t="s">
        <v>571</v>
      </c>
      <c r="V740" s="15" t="s">
        <v>572</v>
      </c>
      <c r="W740" s="15" t="s">
        <v>573</v>
      </c>
      <c r="X740" s="15"/>
    </row>
    <row r="741" customFormat="false" ht="15" hidden="false" customHeight="false" outlineLevel="0" collapsed="false">
      <c r="B741" s="16" t="s">
        <v>83</v>
      </c>
      <c r="F741" s="72" t="n">
        <f aca="false">SUM(F742:F757)</f>
        <v>4289.7</v>
      </c>
      <c r="G741" s="72"/>
      <c r="H741" s="15"/>
      <c r="I741" s="1"/>
      <c r="J741" s="16" t="s">
        <v>8</v>
      </c>
      <c r="N741" s="72" t="n">
        <f aca="false">SUM(N742:N757)</f>
        <v>0</v>
      </c>
      <c r="O741" s="72"/>
      <c r="P741" s="15"/>
      <c r="Q741" s="1"/>
      <c r="R741" s="16" t="s">
        <v>257</v>
      </c>
      <c r="V741" s="72" t="n">
        <f aca="false">SUM(V742:V757)</f>
        <v>0</v>
      </c>
      <c r="W741" s="72"/>
      <c r="X741" s="15"/>
    </row>
    <row r="742" customFormat="false" ht="15" hidden="false" customHeight="false" outlineLevel="0" collapsed="false">
      <c r="B742" s="4" t="s">
        <v>1126</v>
      </c>
      <c r="C742" s="69" t="n">
        <v>32361</v>
      </c>
      <c r="E742" s="2" t="s">
        <v>1127</v>
      </c>
      <c r="F742" s="71" t="n">
        <v>2347.3</v>
      </c>
      <c r="G742" s="3" t="s">
        <v>592</v>
      </c>
      <c r="H742" s="17"/>
      <c r="P742" s="17"/>
      <c r="R742" s="2"/>
      <c r="X742" s="17"/>
    </row>
    <row r="743" customFormat="false" ht="15" hidden="false" customHeight="false" outlineLevel="0" collapsed="false">
      <c r="B743" s="4" t="s">
        <v>1128</v>
      </c>
      <c r="C743" s="69" t="n">
        <v>31459</v>
      </c>
      <c r="E743" s="70" t="s">
        <v>1129</v>
      </c>
      <c r="F743" s="71" t="n">
        <v>855</v>
      </c>
      <c r="G743" s="3" t="s">
        <v>592</v>
      </c>
      <c r="H743" s="17"/>
      <c r="P743" s="17"/>
      <c r="R743" s="2"/>
      <c r="X743" s="17"/>
    </row>
    <row r="744" customFormat="false" ht="15" hidden="false" customHeight="false" outlineLevel="0" collapsed="false">
      <c r="B744" s="4" t="s">
        <v>1130</v>
      </c>
      <c r="C744" s="69" t="n">
        <v>31951</v>
      </c>
      <c r="E744" s="2" t="s">
        <v>1131</v>
      </c>
      <c r="F744" s="71" t="n">
        <v>478.7</v>
      </c>
      <c r="G744" s="3" t="s">
        <v>592</v>
      </c>
      <c r="H744" s="17"/>
      <c r="P744" s="17"/>
      <c r="R744" s="2"/>
      <c r="X744" s="17"/>
    </row>
    <row r="745" customFormat="false" ht="15" hidden="false" customHeight="false" outlineLevel="0" collapsed="false">
      <c r="B745" s="4" t="s">
        <v>1132</v>
      </c>
      <c r="C745" s="69" t="n">
        <v>31545</v>
      </c>
      <c r="E745" s="2" t="s">
        <v>814</v>
      </c>
      <c r="F745" s="71" t="n">
        <v>455.7</v>
      </c>
      <c r="G745" s="3" t="s">
        <v>592</v>
      </c>
      <c r="H745" s="17"/>
      <c r="P745" s="17"/>
      <c r="R745" s="2"/>
      <c r="X745" s="17"/>
    </row>
    <row r="746" customFormat="false" ht="15" hidden="false" customHeight="false" outlineLevel="0" collapsed="false">
      <c r="B746" s="4" t="s">
        <v>1133</v>
      </c>
      <c r="C746" s="69" t="n">
        <v>31536</v>
      </c>
      <c r="E746" s="2" t="s">
        <v>623</v>
      </c>
      <c r="F746" s="71" t="n">
        <v>91.7</v>
      </c>
      <c r="G746" s="3" t="s">
        <v>592</v>
      </c>
      <c r="H746" s="17"/>
      <c r="P746" s="17"/>
      <c r="R746" s="2"/>
      <c r="X746" s="17"/>
    </row>
    <row r="747" customFormat="false" ht="15" hidden="false" customHeight="false" outlineLevel="0" collapsed="false">
      <c r="B747" s="4" t="s">
        <v>1134</v>
      </c>
      <c r="C747" s="69" t="n">
        <v>31503</v>
      </c>
      <c r="E747" s="2"/>
      <c r="F747" s="71" t="n">
        <v>27.3</v>
      </c>
      <c r="G747" s="3" t="s">
        <v>592</v>
      </c>
      <c r="H747" s="17"/>
      <c r="P747" s="17"/>
      <c r="R747" s="2"/>
      <c r="X747" s="17"/>
    </row>
    <row r="748" customFormat="false" ht="15" hidden="false" customHeight="false" outlineLevel="0" collapsed="false">
      <c r="B748" s="4" t="s">
        <v>1135</v>
      </c>
      <c r="C748" s="69" t="s">
        <v>1136</v>
      </c>
      <c r="E748" s="2"/>
      <c r="F748" s="71" t="n">
        <v>21</v>
      </c>
      <c r="G748" s="3" t="s">
        <v>592</v>
      </c>
      <c r="H748" s="17"/>
      <c r="P748" s="17"/>
      <c r="R748" s="2"/>
      <c r="X748" s="17"/>
    </row>
    <row r="749" customFormat="false" ht="15" hidden="false" customHeight="false" outlineLevel="0" collapsed="false">
      <c r="B749" s="4" t="s">
        <v>1137</v>
      </c>
      <c r="C749" s="69" t="n">
        <v>32345</v>
      </c>
      <c r="E749" s="2"/>
      <c r="F749" s="71" t="n">
        <v>12.7</v>
      </c>
      <c r="G749" s="3" t="s">
        <v>592</v>
      </c>
      <c r="H749" s="17"/>
      <c r="P749" s="17"/>
      <c r="R749" s="2"/>
      <c r="X749" s="17"/>
    </row>
    <row r="750" customFormat="false" ht="15" hidden="false" customHeight="false" outlineLevel="0" collapsed="false">
      <c r="B750" s="4" t="s">
        <v>1138</v>
      </c>
      <c r="C750" s="69" t="n">
        <v>31546</v>
      </c>
      <c r="E750" s="2"/>
      <c r="F750" s="71" t="n">
        <v>0.3</v>
      </c>
      <c r="G750" s="3" t="s">
        <v>592</v>
      </c>
      <c r="H750" s="17"/>
      <c r="P750" s="17"/>
      <c r="R750" s="2"/>
      <c r="X750" s="17"/>
    </row>
    <row r="751" customFormat="false" ht="15" hidden="false" customHeight="false" outlineLevel="0" collapsed="false">
      <c r="B751" s="4" t="s">
        <v>1139</v>
      </c>
      <c r="C751" s="69" t="n">
        <v>31919</v>
      </c>
      <c r="E751" s="70" t="s">
        <v>1131</v>
      </c>
      <c r="F751" s="71" t="n">
        <v>0</v>
      </c>
      <c r="G751" s="3" t="s">
        <v>592</v>
      </c>
      <c r="H751" s="17"/>
      <c r="P751" s="17"/>
      <c r="R751" s="2"/>
      <c r="X751" s="17"/>
    </row>
    <row r="752" customFormat="false" ht="15" hidden="false" customHeight="false" outlineLevel="0" collapsed="false">
      <c r="B752" s="4" t="s">
        <v>1140</v>
      </c>
      <c r="C752" s="69" t="n">
        <v>31991</v>
      </c>
      <c r="E752" s="70" t="s">
        <v>1131</v>
      </c>
      <c r="G752" s="3" t="s">
        <v>719</v>
      </c>
      <c r="H752" s="17"/>
      <c r="P752" s="17"/>
      <c r="R752" s="2"/>
      <c r="X752" s="17"/>
    </row>
    <row r="753" customFormat="false" ht="15" hidden="false" customHeight="false" outlineLevel="0" collapsed="false">
      <c r="B753" s="4" t="s">
        <v>1141</v>
      </c>
      <c r="G753" s="3" t="s">
        <v>736</v>
      </c>
      <c r="H753" s="17"/>
      <c r="P753" s="17"/>
      <c r="R753" s="2"/>
      <c r="X753" s="17"/>
    </row>
    <row r="754" customFormat="false" ht="15" hidden="false" customHeight="false" outlineLevel="0" collapsed="false">
      <c r="B754" s="4" t="s">
        <v>1142</v>
      </c>
      <c r="G754" s="3" t="s">
        <v>9</v>
      </c>
      <c r="H754" s="17"/>
      <c r="P754" s="17"/>
      <c r="R754" s="2"/>
      <c r="X754" s="17"/>
    </row>
    <row r="755" customFormat="false" ht="15" hidden="false" customHeight="false" outlineLevel="0" collapsed="false">
      <c r="B755" s="4" t="s">
        <v>1143</v>
      </c>
      <c r="H755" s="17"/>
      <c r="P755" s="17"/>
      <c r="R755" s="2"/>
      <c r="X755" s="17"/>
    </row>
    <row r="756" customFormat="false" ht="15" hidden="false" customHeight="false" outlineLevel="0" collapsed="false">
      <c r="H756" s="17"/>
      <c r="P756" s="17"/>
      <c r="R756" s="2"/>
      <c r="X756" s="17"/>
    </row>
    <row r="757" customFormat="false" ht="15" hidden="false" customHeight="false" outlineLevel="0" collapsed="false">
      <c r="H757" s="17"/>
      <c r="P757" s="17"/>
      <c r="R757" s="2"/>
      <c r="X757" s="17"/>
    </row>
    <row r="758" customFormat="false" ht="15" hidden="false" customHeight="false" outlineLevel="0" collapsed="false">
      <c r="B758" s="76" t="s">
        <v>1144</v>
      </c>
      <c r="C758" s="73" t="s">
        <v>570</v>
      </c>
      <c r="D758" s="73"/>
      <c r="E758" s="74" t="s">
        <v>571</v>
      </c>
      <c r="F758" s="75" t="s">
        <v>572</v>
      </c>
      <c r="G758" s="15" t="s">
        <v>573</v>
      </c>
      <c r="H758" s="15"/>
      <c r="I758" s="15"/>
      <c r="J758" s="76" t="s">
        <v>1145</v>
      </c>
      <c r="K758" s="73" t="s">
        <v>570</v>
      </c>
      <c r="L758" s="73"/>
      <c r="M758" s="74" t="s">
        <v>571</v>
      </c>
      <c r="N758" s="15" t="s">
        <v>572</v>
      </c>
      <c r="O758" s="15" t="s">
        <v>573</v>
      </c>
      <c r="P758" s="15"/>
      <c r="Q758" s="15"/>
      <c r="R758" s="76" t="s">
        <v>1146</v>
      </c>
      <c r="S758" s="73" t="s">
        <v>570</v>
      </c>
      <c r="T758" s="73"/>
      <c r="U758" s="74" t="s">
        <v>571</v>
      </c>
      <c r="V758" s="15" t="s">
        <v>572</v>
      </c>
      <c r="W758" s="15" t="s">
        <v>573</v>
      </c>
      <c r="X758" s="15"/>
    </row>
    <row r="759" customFormat="false" ht="15" hidden="false" customHeight="false" outlineLevel="0" collapsed="false">
      <c r="B759" s="16" t="s">
        <v>83</v>
      </c>
      <c r="F759" s="72" t="n">
        <f aca="false">SUM(F760:F775)+0.1</f>
        <v>4452.7</v>
      </c>
      <c r="G759" s="72"/>
      <c r="H759" s="15"/>
      <c r="I759" s="1"/>
      <c r="J759" s="16" t="s">
        <v>8</v>
      </c>
      <c r="N759" s="72" t="n">
        <f aca="false">SUM(N760:N775)</f>
        <v>0</v>
      </c>
      <c r="O759" s="72"/>
      <c r="P759" s="15"/>
      <c r="Q759" s="1"/>
      <c r="R759" s="16" t="s">
        <v>26</v>
      </c>
      <c r="V759" s="72" t="n">
        <f aca="false">SUM(V760:V775)</f>
        <v>0</v>
      </c>
      <c r="W759" s="72"/>
      <c r="X759" s="15"/>
    </row>
    <row r="760" customFormat="false" ht="15" hidden="false" customHeight="false" outlineLevel="0" collapsed="false">
      <c r="B760" s="4" t="s">
        <v>1126</v>
      </c>
      <c r="C760" s="69" t="n">
        <v>32361</v>
      </c>
      <c r="E760" s="2" t="s">
        <v>1127</v>
      </c>
      <c r="F760" s="71" t="n">
        <v>2347.3</v>
      </c>
      <c r="G760" s="3" t="s">
        <v>592</v>
      </c>
      <c r="H760" s="17"/>
      <c r="P760" s="17"/>
      <c r="R760" s="2"/>
      <c r="X760" s="17"/>
    </row>
    <row r="761" customFormat="false" ht="15" hidden="false" customHeight="false" outlineLevel="0" collapsed="false">
      <c r="B761" s="4" t="s">
        <v>1147</v>
      </c>
      <c r="C761" s="69" t="n">
        <v>32699</v>
      </c>
      <c r="E761" s="70" t="s">
        <v>1131</v>
      </c>
      <c r="F761" s="71" t="n">
        <v>1007.3</v>
      </c>
      <c r="G761" s="3" t="s">
        <v>592</v>
      </c>
      <c r="H761" s="17"/>
      <c r="P761" s="17"/>
      <c r="R761" s="2"/>
      <c r="X761" s="17"/>
    </row>
    <row r="762" customFormat="false" ht="15" hidden="false" customHeight="false" outlineLevel="0" collapsed="false">
      <c r="B762" s="4" t="s">
        <v>1148</v>
      </c>
      <c r="C762" s="69" t="n">
        <v>32427</v>
      </c>
      <c r="E762" s="70" t="s">
        <v>1131</v>
      </c>
      <c r="F762" s="71" t="n">
        <v>597.3</v>
      </c>
      <c r="G762" s="3" t="s">
        <v>592</v>
      </c>
      <c r="H762" s="17"/>
      <c r="P762" s="17"/>
      <c r="R762" s="2"/>
      <c r="X762" s="17"/>
    </row>
    <row r="763" customFormat="false" ht="15" hidden="false" customHeight="false" outlineLevel="0" collapsed="false">
      <c r="B763" s="4" t="s">
        <v>1130</v>
      </c>
      <c r="C763" s="69" t="n">
        <v>31951</v>
      </c>
      <c r="E763" s="2" t="s">
        <v>1131</v>
      </c>
      <c r="F763" s="71" t="n">
        <v>478.7</v>
      </c>
      <c r="G763" s="3" t="s">
        <v>592</v>
      </c>
      <c r="H763" s="17"/>
      <c r="P763" s="17"/>
      <c r="R763" s="2"/>
      <c r="X763" s="17"/>
    </row>
    <row r="764" customFormat="false" ht="15" hidden="false" customHeight="false" outlineLevel="0" collapsed="false">
      <c r="B764" s="4" t="s">
        <v>1137</v>
      </c>
      <c r="C764" s="69" t="n">
        <v>32345</v>
      </c>
      <c r="E764" s="2"/>
      <c r="F764" s="71" t="n">
        <v>12.7</v>
      </c>
      <c r="G764" s="3" t="s">
        <v>592</v>
      </c>
      <c r="H764" s="17"/>
      <c r="P764" s="17"/>
      <c r="R764" s="2"/>
      <c r="X764" s="17"/>
    </row>
    <row r="765" customFormat="false" ht="15" hidden="false" customHeight="false" outlineLevel="0" collapsed="false">
      <c r="B765" s="4" t="s">
        <v>1149</v>
      </c>
      <c r="C765" s="69" t="n">
        <v>32390</v>
      </c>
      <c r="E765" s="70" t="s">
        <v>1131</v>
      </c>
      <c r="F765" s="71" t="n">
        <v>9.3</v>
      </c>
      <c r="G765" s="3" t="s">
        <v>592</v>
      </c>
      <c r="H765" s="17"/>
      <c r="P765" s="17"/>
      <c r="R765" s="2"/>
      <c r="X765" s="17"/>
    </row>
    <row r="766" customFormat="false" ht="15" hidden="false" customHeight="false" outlineLevel="0" collapsed="false">
      <c r="B766" s="4" t="s">
        <v>1139</v>
      </c>
      <c r="C766" s="69" t="n">
        <v>31919</v>
      </c>
      <c r="E766" s="70" t="s">
        <v>1131</v>
      </c>
      <c r="F766" s="71" t="n">
        <v>0</v>
      </c>
      <c r="G766" s="3" t="s">
        <v>592</v>
      </c>
      <c r="H766" s="17"/>
      <c r="P766" s="17"/>
      <c r="R766" s="2"/>
      <c r="X766" s="17"/>
    </row>
    <row r="767" customFormat="false" ht="15" hidden="false" customHeight="false" outlineLevel="0" collapsed="false">
      <c r="B767" s="4" t="s">
        <v>1140</v>
      </c>
      <c r="C767" s="69" t="n">
        <v>31991</v>
      </c>
      <c r="E767" s="70" t="s">
        <v>1131</v>
      </c>
      <c r="G767" s="3" t="s">
        <v>719</v>
      </c>
      <c r="H767" s="17"/>
      <c r="P767" s="17"/>
      <c r="R767" s="2"/>
      <c r="X767" s="17"/>
    </row>
    <row r="768" customFormat="false" ht="15" hidden="false" customHeight="false" outlineLevel="0" collapsed="false">
      <c r="B768" s="4" t="s">
        <v>1150</v>
      </c>
      <c r="C768" s="69" t="n">
        <v>31919</v>
      </c>
      <c r="E768" s="70" t="s">
        <v>1131</v>
      </c>
      <c r="G768" s="3" t="s">
        <v>719</v>
      </c>
      <c r="H768" s="17"/>
      <c r="P768" s="17"/>
      <c r="R768" s="2"/>
      <c r="X768" s="17"/>
    </row>
    <row r="769" customFormat="false" ht="15" hidden="false" customHeight="false" outlineLevel="0" collapsed="false">
      <c r="B769" s="4" t="s">
        <v>1151</v>
      </c>
      <c r="C769" s="69" t="n">
        <v>32192</v>
      </c>
      <c r="E769" s="70" t="s">
        <v>1152</v>
      </c>
      <c r="G769" s="3" t="s">
        <v>736</v>
      </c>
      <c r="H769" s="17"/>
      <c r="P769" s="17"/>
      <c r="R769" s="2"/>
      <c r="X769" s="17"/>
    </row>
    <row r="770" customFormat="false" ht="15" hidden="false" customHeight="false" outlineLevel="0" collapsed="false">
      <c r="B770" s="4" t="s">
        <v>1153</v>
      </c>
      <c r="C770" s="69" t="n">
        <v>32160</v>
      </c>
      <c r="G770" s="3" t="s">
        <v>736</v>
      </c>
      <c r="H770" s="17"/>
      <c r="P770" s="17"/>
      <c r="R770" s="2"/>
      <c r="X770" s="17"/>
    </row>
    <row r="771" customFormat="false" ht="15" hidden="false" customHeight="false" outlineLevel="0" collapsed="false">
      <c r="B771" s="4" t="s">
        <v>1154</v>
      </c>
      <c r="C771" s="69" t="n">
        <v>32484</v>
      </c>
      <c r="E771" s="70" t="s">
        <v>1131</v>
      </c>
      <c r="G771" s="3" t="s">
        <v>736</v>
      </c>
      <c r="H771" s="17"/>
      <c r="P771" s="17"/>
      <c r="R771" s="2"/>
      <c r="X771" s="17"/>
    </row>
    <row r="772" customFormat="false" ht="15" hidden="false" customHeight="false" outlineLevel="0" collapsed="false">
      <c r="B772" s="4" t="s">
        <v>1155</v>
      </c>
      <c r="H772" s="17"/>
      <c r="P772" s="17"/>
      <c r="R772" s="2"/>
      <c r="X772" s="17"/>
    </row>
    <row r="773" customFormat="false" ht="15" hidden="false" customHeight="false" outlineLevel="0" collapsed="false">
      <c r="B773" s="4" t="s">
        <v>1156</v>
      </c>
      <c r="H773" s="17"/>
      <c r="P773" s="17"/>
      <c r="R773" s="2"/>
      <c r="X773" s="17"/>
    </row>
    <row r="774" customFormat="false" ht="15" hidden="false" customHeight="false" outlineLevel="0" collapsed="false">
      <c r="H774" s="17"/>
      <c r="P774" s="17"/>
      <c r="R774" s="2"/>
      <c r="X774" s="17"/>
    </row>
    <row r="775" customFormat="false" ht="15" hidden="false" customHeight="false" outlineLevel="0" collapsed="false">
      <c r="H775" s="17"/>
      <c r="P775" s="17"/>
      <c r="R775" s="2"/>
      <c r="X775" s="17"/>
    </row>
    <row r="776" customFormat="false" ht="15" hidden="false" customHeight="false" outlineLevel="0" collapsed="false">
      <c r="B776" s="76" t="s">
        <v>1157</v>
      </c>
      <c r="C776" s="73" t="s">
        <v>570</v>
      </c>
      <c r="D776" s="73"/>
      <c r="E776" s="74" t="s">
        <v>571</v>
      </c>
      <c r="F776" s="75" t="s">
        <v>572</v>
      </c>
      <c r="G776" s="15" t="s">
        <v>573</v>
      </c>
      <c r="H776" s="15"/>
      <c r="I776" s="15"/>
      <c r="J776" s="76" t="s">
        <v>1158</v>
      </c>
      <c r="K776" s="73" t="s">
        <v>570</v>
      </c>
      <c r="L776" s="73"/>
      <c r="M776" s="74" t="s">
        <v>571</v>
      </c>
      <c r="N776" s="15" t="s">
        <v>572</v>
      </c>
      <c r="O776" s="15" t="s">
        <v>573</v>
      </c>
      <c r="P776" s="15"/>
      <c r="Q776" s="15"/>
      <c r="R776" s="76" t="s">
        <v>1159</v>
      </c>
      <c r="S776" s="73" t="s">
        <v>570</v>
      </c>
      <c r="T776" s="73"/>
      <c r="U776" s="74" t="s">
        <v>571</v>
      </c>
      <c r="V776" s="15" t="s">
        <v>572</v>
      </c>
      <c r="W776" s="15" t="s">
        <v>573</v>
      </c>
      <c r="X776" s="15"/>
    </row>
    <row r="777" customFormat="false" ht="15" hidden="false" customHeight="false" outlineLevel="0" collapsed="false">
      <c r="B777" s="16" t="s">
        <v>8</v>
      </c>
      <c r="F777" s="72" t="n">
        <f aca="false">SUM(F778:F797)</f>
        <v>2705.7</v>
      </c>
      <c r="G777" s="72"/>
      <c r="H777" s="15"/>
      <c r="I777" s="1"/>
      <c r="J777" s="16" t="s">
        <v>34</v>
      </c>
      <c r="N777" s="72" t="n">
        <f aca="false">SUM(N778:N797)+0.1</f>
        <v>4227.7</v>
      </c>
      <c r="O777" s="72"/>
      <c r="P777" s="15"/>
      <c r="Q777" s="1"/>
      <c r="R777" s="16" t="s">
        <v>83</v>
      </c>
      <c r="V777" s="72" t="n">
        <f aca="false">SUM(V778:V797)+0.1</f>
        <v>4215.3</v>
      </c>
      <c r="W777" s="72"/>
      <c r="X777" s="15"/>
    </row>
    <row r="778" customFormat="false" ht="15" hidden="false" customHeight="false" outlineLevel="0" collapsed="false">
      <c r="B778" s="4" t="s">
        <v>1160</v>
      </c>
      <c r="C778" s="69" t="n">
        <v>33132</v>
      </c>
      <c r="E778" s="2" t="s">
        <v>1161</v>
      </c>
      <c r="F778" s="71" t="n">
        <v>1275.3</v>
      </c>
      <c r="G778" s="3" t="s">
        <v>592</v>
      </c>
      <c r="H778" s="17"/>
      <c r="J778" s="4" t="s">
        <v>1162</v>
      </c>
      <c r="K778" s="69" t="n">
        <v>32880</v>
      </c>
      <c r="M778" s="2" t="s">
        <v>641</v>
      </c>
      <c r="N778" s="71" t="n">
        <v>2387.7</v>
      </c>
      <c r="O778" s="3" t="s">
        <v>592</v>
      </c>
      <c r="P778" s="17"/>
      <c r="R778" s="4" t="s">
        <v>1126</v>
      </c>
      <c r="S778" s="69" t="n">
        <v>32361</v>
      </c>
      <c r="U778" s="2" t="s">
        <v>1127</v>
      </c>
      <c r="V778" s="71" t="n">
        <v>2347.3</v>
      </c>
      <c r="W778" s="3" t="s">
        <v>592</v>
      </c>
      <c r="X778" s="17"/>
    </row>
    <row r="779" customFormat="false" ht="15" hidden="false" customHeight="false" outlineLevel="0" collapsed="false">
      <c r="B779" s="4" t="s">
        <v>1163</v>
      </c>
      <c r="C779" s="69" t="n">
        <v>32745</v>
      </c>
      <c r="E779" s="2" t="s">
        <v>1164</v>
      </c>
      <c r="F779" s="71" t="n">
        <v>1043</v>
      </c>
      <c r="G779" s="3" t="s">
        <v>592</v>
      </c>
      <c r="H779" s="17"/>
      <c r="J779" s="4" t="s">
        <v>1165</v>
      </c>
      <c r="K779" s="69" t="n">
        <v>33028</v>
      </c>
      <c r="M779" s="2" t="s">
        <v>1131</v>
      </c>
      <c r="N779" s="71" t="n">
        <v>1457</v>
      </c>
      <c r="O779" s="3" t="s">
        <v>592</v>
      </c>
      <c r="P779" s="17"/>
      <c r="R779" s="4" t="s">
        <v>1147</v>
      </c>
      <c r="S779" s="69" t="n">
        <v>32699</v>
      </c>
      <c r="U779" s="2" t="s">
        <v>1131</v>
      </c>
      <c r="V779" s="71" t="n">
        <v>1007.3</v>
      </c>
      <c r="W779" s="3" t="s">
        <v>592</v>
      </c>
      <c r="X779" s="17"/>
    </row>
    <row r="780" customFormat="false" ht="15" hidden="false" customHeight="false" outlineLevel="0" collapsed="false">
      <c r="B780" s="4" t="s">
        <v>1166</v>
      </c>
      <c r="C780" s="69" t="n">
        <v>32482</v>
      </c>
      <c r="E780" s="2" t="s">
        <v>28</v>
      </c>
      <c r="F780" s="71" t="n">
        <v>207.7</v>
      </c>
      <c r="G780" s="3" t="s">
        <v>592</v>
      </c>
      <c r="H780" s="17"/>
      <c r="J780" s="4" t="s">
        <v>1167</v>
      </c>
      <c r="K780" s="69" t="n">
        <v>33040</v>
      </c>
      <c r="M780" s="2" t="s">
        <v>641</v>
      </c>
      <c r="N780" s="71" t="n">
        <v>191.3</v>
      </c>
      <c r="O780" s="3" t="s">
        <v>592</v>
      </c>
      <c r="P780" s="17"/>
      <c r="R780" s="4" t="s">
        <v>1148</v>
      </c>
      <c r="S780" s="69" t="n">
        <v>32427</v>
      </c>
      <c r="U780" s="2" t="s">
        <v>1131</v>
      </c>
      <c r="V780" s="71" t="n">
        <v>597.3</v>
      </c>
      <c r="W780" s="3" t="s">
        <v>592</v>
      </c>
      <c r="X780" s="17"/>
    </row>
    <row r="781" customFormat="false" ht="15" hidden="false" customHeight="false" outlineLevel="0" collapsed="false">
      <c r="B781" s="4" t="s">
        <v>1168</v>
      </c>
      <c r="C781" s="69" t="n">
        <v>32552</v>
      </c>
      <c r="E781" s="2" t="s">
        <v>28</v>
      </c>
      <c r="F781" s="71" t="n">
        <v>87.3</v>
      </c>
      <c r="G781" s="3" t="s">
        <v>592</v>
      </c>
      <c r="H781" s="17"/>
      <c r="J781" s="4" t="s">
        <v>1169</v>
      </c>
      <c r="K781" s="69" t="n">
        <v>32538</v>
      </c>
      <c r="M781" s="2" t="s">
        <v>623</v>
      </c>
      <c r="N781" s="71" t="n">
        <v>136.3</v>
      </c>
      <c r="O781" s="3" t="s">
        <v>592</v>
      </c>
      <c r="P781" s="17"/>
      <c r="R781" s="4" t="s">
        <v>1170</v>
      </c>
      <c r="S781" s="69" t="n">
        <v>32212</v>
      </c>
      <c r="U781" s="2" t="s">
        <v>1171</v>
      </c>
      <c r="V781" s="71" t="n">
        <v>192.3</v>
      </c>
      <c r="W781" s="3" t="s">
        <v>592</v>
      </c>
      <c r="X781" s="17"/>
    </row>
    <row r="782" customFormat="false" ht="15" hidden="false" customHeight="false" outlineLevel="0" collapsed="false">
      <c r="B782" s="4" t="s">
        <v>1172</v>
      </c>
      <c r="C782" s="69" t="n">
        <v>32280</v>
      </c>
      <c r="E782" s="70" t="s">
        <v>1164</v>
      </c>
      <c r="F782" s="71" t="n">
        <v>71.7</v>
      </c>
      <c r="G782" s="3" t="s">
        <v>592</v>
      </c>
      <c r="H782" s="17"/>
      <c r="J782" s="4" t="s">
        <v>1173</v>
      </c>
      <c r="K782" s="69" t="n">
        <v>32851</v>
      </c>
      <c r="M782" s="2" t="s">
        <v>623</v>
      </c>
      <c r="N782" s="71" t="n">
        <v>51.3</v>
      </c>
      <c r="O782" s="3" t="s">
        <v>592</v>
      </c>
      <c r="P782" s="17"/>
      <c r="R782" s="4" t="s">
        <v>1174</v>
      </c>
      <c r="S782" s="69" t="n">
        <v>32851</v>
      </c>
      <c r="U782" s="2" t="s">
        <v>678</v>
      </c>
      <c r="V782" s="71" t="n">
        <v>42.7</v>
      </c>
      <c r="W782" s="3" t="s">
        <v>592</v>
      </c>
      <c r="X782" s="17"/>
    </row>
    <row r="783" customFormat="false" ht="15" hidden="false" customHeight="false" outlineLevel="0" collapsed="false">
      <c r="B783" s="4" t="s">
        <v>1175</v>
      </c>
      <c r="C783" s="69" t="n">
        <v>32908</v>
      </c>
      <c r="E783" s="70" t="s">
        <v>1176</v>
      </c>
      <c r="F783" s="71" t="n">
        <v>12.7</v>
      </c>
      <c r="G783" s="3" t="s">
        <v>592</v>
      </c>
      <c r="H783" s="17"/>
      <c r="J783" s="4" t="s">
        <v>1177</v>
      </c>
      <c r="K783" s="69" t="n">
        <v>32211</v>
      </c>
      <c r="M783" s="2"/>
      <c r="N783" s="71" t="n">
        <v>4</v>
      </c>
      <c r="O783" s="3" t="s">
        <v>592</v>
      </c>
      <c r="P783" s="17"/>
      <c r="R783" s="4" t="s">
        <v>1137</v>
      </c>
      <c r="S783" s="69" t="n">
        <v>32345</v>
      </c>
      <c r="U783" s="2"/>
      <c r="V783" s="71" t="n">
        <v>12.7</v>
      </c>
      <c r="W783" s="3" t="s">
        <v>592</v>
      </c>
      <c r="X783" s="17"/>
    </row>
    <row r="784" customFormat="false" ht="15" hidden="false" customHeight="false" outlineLevel="0" collapsed="false">
      <c r="B784" s="4" t="s">
        <v>1178</v>
      </c>
      <c r="C784" s="69" t="n">
        <v>32492</v>
      </c>
      <c r="E784" s="2" t="s">
        <v>28</v>
      </c>
      <c r="F784" s="71" t="n">
        <v>6</v>
      </c>
      <c r="G784" s="3" t="s">
        <v>592</v>
      </c>
      <c r="H784" s="17"/>
      <c r="J784" s="2" t="s">
        <v>1179</v>
      </c>
      <c r="K784" s="69" t="n">
        <v>32437</v>
      </c>
      <c r="M784" s="70" t="s">
        <v>623</v>
      </c>
      <c r="N784" s="71"/>
      <c r="O784" s="71" t="s">
        <v>719</v>
      </c>
      <c r="P784" s="17"/>
      <c r="R784" s="4" t="s">
        <v>1149</v>
      </c>
      <c r="S784" s="69" t="n">
        <v>32390</v>
      </c>
      <c r="U784" s="2" t="s">
        <v>1131</v>
      </c>
      <c r="V784" s="71" t="n">
        <v>9.3</v>
      </c>
      <c r="W784" s="3" t="s">
        <v>592</v>
      </c>
      <c r="X784" s="17"/>
    </row>
    <row r="785" customFormat="false" ht="15" hidden="false" customHeight="false" outlineLevel="0" collapsed="false">
      <c r="B785" s="4" t="s">
        <v>1180</v>
      </c>
      <c r="C785" s="69" t="n">
        <v>33393</v>
      </c>
      <c r="E785" s="70" t="s">
        <v>28</v>
      </c>
      <c r="F785" s="71" t="n">
        <v>2</v>
      </c>
      <c r="G785" s="3" t="s">
        <v>592</v>
      </c>
      <c r="H785" s="17"/>
      <c r="J785" s="4" t="s">
        <v>1181</v>
      </c>
      <c r="K785" s="69" t="n">
        <v>36196</v>
      </c>
      <c r="O785" s="3" t="s">
        <v>719</v>
      </c>
      <c r="P785" s="17"/>
      <c r="R785" s="2" t="s">
        <v>1182</v>
      </c>
      <c r="S785" s="69" t="n">
        <v>33432</v>
      </c>
      <c r="U785" s="70" t="s">
        <v>1131</v>
      </c>
      <c r="V785" s="3" t="n">
        <v>6.3</v>
      </c>
      <c r="W785" s="3" t="s">
        <v>592</v>
      </c>
      <c r="X785" s="17"/>
    </row>
    <row r="786" customFormat="false" ht="15" hidden="false" customHeight="false" outlineLevel="0" collapsed="false">
      <c r="B786" s="4" t="s">
        <v>1183</v>
      </c>
      <c r="C786" s="69" t="n">
        <v>32161</v>
      </c>
      <c r="E786" s="70" t="s">
        <v>1164</v>
      </c>
      <c r="F786" s="71" t="n">
        <v>0</v>
      </c>
      <c r="G786" s="3" t="s">
        <v>592</v>
      </c>
      <c r="H786" s="17"/>
      <c r="J786" s="2" t="s">
        <v>1184</v>
      </c>
      <c r="K786" s="69" t="n">
        <v>32584</v>
      </c>
      <c r="M786" s="70" t="s">
        <v>623</v>
      </c>
      <c r="O786" s="3" t="s">
        <v>719</v>
      </c>
      <c r="P786" s="17"/>
      <c r="R786" s="4" t="s">
        <v>1185</v>
      </c>
      <c r="S786" s="69" t="n">
        <v>32857</v>
      </c>
      <c r="V786" s="71"/>
      <c r="W786" s="3" t="s">
        <v>719</v>
      </c>
      <c r="X786" s="17"/>
    </row>
    <row r="787" customFormat="false" ht="15" hidden="false" customHeight="false" outlineLevel="0" collapsed="false">
      <c r="B787" s="4" t="s">
        <v>1186</v>
      </c>
      <c r="C787" s="69" t="n">
        <v>32489</v>
      </c>
      <c r="G787" s="3" t="s">
        <v>719</v>
      </c>
      <c r="H787" s="17"/>
      <c r="J787" s="4" t="s">
        <v>1187</v>
      </c>
      <c r="K787" s="69" t="n">
        <v>32878</v>
      </c>
      <c r="M787" s="70" t="s">
        <v>1188</v>
      </c>
      <c r="O787" s="3" t="s">
        <v>719</v>
      </c>
      <c r="P787" s="17"/>
      <c r="R787" s="2" t="s">
        <v>1189</v>
      </c>
      <c r="S787" s="69" t="n">
        <v>33346</v>
      </c>
      <c r="U787" s="70" t="s">
        <v>1190</v>
      </c>
      <c r="W787" s="3" t="s">
        <v>719</v>
      </c>
      <c r="X787" s="17"/>
    </row>
    <row r="788" customFormat="false" ht="15" hidden="false" customHeight="false" outlineLevel="0" collapsed="false">
      <c r="B788" s="4" t="s">
        <v>1191</v>
      </c>
      <c r="C788" s="69" t="n">
        <v>32682</v>
      </c>
      <c r="E788" s="70" t="s">
        <v>1192</v>
      </c>
      <c r="F788" s="3"/>
      <c r="G788" s="3" t="s">
        <v>719</v>
      </c>
      <c r="H788" s="17"/>
      <c r="J788" s="4" t="s">
        <v>1193</v>
      </c>
      <c r="K788" s="69" t="n">
        <v>32218</v>
      </c>
      <c r="O788" s="3" t="s">
        <v>736</v>
      </c>
      <c r="P788" s="17"/>
      <c r="R788" s="4" t="s">
        <v>1154</v>
      </c>
      <c r="S788" s="69" t="n">
        <v>32484</v>
      </c>
      <c r="U788" s="70" t="s">
        <v>1131</v>
      </c>
      <c r="V788" s="71"/>
      <c r="W788" s="3" t="s">
        <v>736</v>
      </c>
      <c r="X788" s="17"/>
    </row>
    <row r="789" customFormat="false" ht="15" hidden="false" customHeight="false" outlineLevel="0" collapsed="false">
      <c r="B789" s="4" t="s">
        <v>1194</v>
      </c>
      <c r="C789" s="69" t="n">
        <v>32174</v>
      </c>
      <c r="E789" s="70" t="s">
        <v>1176</v>
      </c>
      <c r="G789" s="3" t="s">
        <v>719</v>
      </c>
      <c r="H789" s="17"/>
      <c r="J789" s="4" t="s">
        <v>1195</v>
      </c>
      <c r="K789" s="69" t="n">
        <v>32339</v>
      </c>
      <c r="O789" s="3" t="s">
        <v>736</v>
      </c>
      <c r="P789" s="17"/>
      <c r="R789" s="4" t="s">
        <v>1151</v>
      </c>
      <c r="S789" s="69" t="n">
        <v>32192</v>
      </c>
      <c r="U789" s="70" t="s">
        <v>1152</v>
      </c>
      <c r="V789" s="71"/>
      <c r="W789" s="3" t="s">
        <v>736</v>
      </c>
      <c r="X789" s="17"/>
    </row>
    <row r="790" customFormat="false" ht="15" hidden="false" customHeight="false" outlineLevel="0" collapsed="false">
      <c r="B790" s="4" t="s">
        <v>1196</v>
      </c>
      <c r="C790" s="69" t="n">
        <v>32259</v>
      </c>
      <c r="G790" s="3" t="s">
        <v>736</v>
      </c>
      <c r="H790" s="17"/>
      <c r="J790" s="4" t="s">
        <v>1197</v>
      </c>
      <c r="K790" s="69" t="n">
        <v>32149</v>
      </c>
      <c r="O790" s="3" t="s">
        <v>736</v>
      </c>
      <c r="P790" s="17"/>
      <c r="R790" s="2" t="s">
        <v>1198</v>
      </c>
      <c r="S790" s="69" t="n">
        <v>33451</v>
      </c>
      <c r="W790" s="3" t="s">
        <v>736</v>
      </c>
      <c r="X790" s="17"/>
    </row>
    <row r="791" customFormat="false" ht="15" hidden="false" customHeight="false" outlineLevel="0" collapsed="false">
      <c r="B791" s="4" t="s">
        <v>1199</v>
      </c>
      <c r="C791" s="69" t="n">
        <v>33049</v>
      </c>
      <c r="E791" s="70" t="s">
        <v>28</v>
      </c>
      <c r="G791" s="3" t="s">
        <v>736</v>
      </c>
      <c r="H791" s="17"/>
      <c r="J791" s="4" t="s">
        <v>1200</v>
      </c>
      <c r="K791" s="69" t="n">
        <v>32193</v>
      </c>
      <c r="O791" s="3" t="s">
        <v>736</v>
      </c>
      <c r="P791" s="17"/>
      <c r="R791" s="4" t="s">
        <v>1153</v>
      </c>
      <c r="S791" s="69" t="n">
        <v>32160</v>
      </c>
      <c r="V791" s="71"/>
      <c r="W791" s="3" t="s">
        <v>736</v>
      </c>
      <c r="X791" s="17"/>
    </row>
    <row r="792" customFormat="false" ht="15" hidden="false" customHeight="false" outlineLevel="0" collapsed="false">
      <c r="B792" s="4" t="s">
        <v>1201</v>
      </c>
      <c r="C792" s="69" t="n">
        <v>32524</v>
      </c>
      <c r="E792" s="70" t="s">
        <v>28</v>
      </c>
      <c r="F792" s="3"/>
      <c r="G792" s="3" t="s">
        <v>736</v>
      </c>
      <c r="H792" s="17"/>
      <c r="J792" s="4" t="s">
        <v>1202</v>
      </c>
      <c r="K792" s="69" t="n">
        <v>32290</v>
      </c>
      <c r="O792" s="69" t="s">
        <v>9</v>
      </c>
      <c r="P792" s="17"/>
      <c r="R792" s="2" t="s">
        <v>1203</v>
      </c>
      <c r="S792" s="69" t="n">
        <v>32336</v>
      </c>
      <c r="W792" s="3" t="s">
        <v>9</v>
      </c>
      <c r="X792" s="17"/>
    </row>
    <row r="793" customFormat="false" ht="15" hidden="false" customHeight="false" outlineLevel="0" collapsed="false">
      <c r="B793" s="4" t="s">
        <v>1204</v>
      </c>
      <c r="C793" s="69" t="n">
        <v>32877</v>
      </c>
      <c r="E793" s="70" t="s">
        <v>28</v>
      </c>
      <c r="G793" s="3" t="s">
        <v>736</v>
      </c>
      <c r="H793" s="17"/>
      <c r="J793" s="4" t="s">
        <v>1205</v>
      </c>
      <c r="P793" s="17"/>
      <c r="R793" s="4" t="s">
        <v>1155</v>
      </c>
      <c r="X793" s="17"/>
    </row>
    <row r="794" customFormat="false" ht="15" hidden="false" customHeight="false" outlineLevel="0" collapsed="false">
      <c r="B794" s="4" t="s">
        <v>1206</v>
      </c>
      <c r="C794" s="69" t="n">
        <v>32753</v>
      </c>
      <c r="G794" s="3" t="s">
        <v>736</v>
      </c>
      <c r="H794" s="17"/>
      <c r="P794" s="17"/>
      <c r="R794" s="2"/>
      <c r="X794" s="17"/>
    </row>
    <row r="795" customFormat="false" ht="15" hidden="false" customHeight="false" outlineLevel="0" collapsed="false">
      <c r="B795" s="4" t="s">
        <v>1207</v>
      </c>
      <c r="H795" s="17"/>
      <c r="P795" s="17"/>
      <c r="R795" s="2"/>
      <c r="X795" s="17"/>
    </row>
    <row r="796" customFormat="false" ht="15" hidden="false" customHeight="false" outlineLevel="0" collapsed="false">
      <c r="H796" s="17"/>
      <c r="P796" s="17"/>
      <c r="R796" s="2"/>
      <c r="X796" s="17"/>
    </row>
    <row r="797" customFormat="false" ht="15" hidden="false" customHeight="false" outlineLevel="0" collapsed="false">
      <c r="H797" s="17"/>
      <c r="P797" s="17"/>
      <c r="R797" s="2"/>
      <c r="X797" s="17"/>
    </row>
    <row r="798" customFormat="false" ht="15" hidden="false" customHeight="false" outlineLevel="0" collapsed="false">
      <c r="B798" s="76" t="s">
        <v>1208</v>
      </c>
      <c r="C798" s="73" t="s">
        <v>570</v>
      </c>
      <c r="D798" s="73"/>
      <c r="E798" s="74" t="s">
        <v>571</v>
      </c>
      <c r="F798" s="75" t="s">
        <v>572</v>
      </c>
      <c r="G798" s="15" t="s">
        <v>573</v>
      </c>
      <c r="H798" s="15"/>
      <c r="I798" s="15"/>
      <c r="J798" s="76" t="s">
        <v>1209</v>
      </c>
      <c r="K798" s="73" t="s">
        <v>570</v>
      </c>
      <c r="L798" s="73"/>
      <c r="M798" s="74" t="s">
        <v>571</v>
      </c>
      <c r="N798" s="15" t="s">
        <v>572</v>
      </c>
      <c r="O798" s="15" t="s">
        <v>573</v>
      </c>
      <c r="P798" s="15"/>
      <c r="Q798" s="15"/>
      <c r="R798" s="76" t="s">
        <v>1210</v>
      </c>
      <c r="S798" s="73" t="s">
        <v>570</v>
      </c>
      <c r="T798" s="73"/>
      <c r="U798" s="74" t="s">
        <v>571</v>
      </c>
      <c r="V798" s="15" t="s">
        <v>572</v>
      </c>
      <c r="W798" s="15" t="s">
        <v>573</v>
      </c>
      <c r="X798" s="15"/>
    </row>
    <row r="799" customFormat="false" ht="15" hidden="false" customHeight="false" outlineLevel="0" collapsed="false">
      <c r="B799" s="16" t="s">
        <v>34</v>
      </c>
      <c r="F799" s="72" t="n">
        <f aca="false">SUM(F800:F821)+0.1</f>
        <v>4334.3</v>
      </c>
      <c r="G799" s="72"/>
      <c r="H799" s="15"/>
      <c r="I799" s="1"/>
      <c r="J799" s="16" t="s">
        <v>53</v>
      </c>
      <c r="N799" s="72" t="n">
        <f aca="false">SUM(N800:N821)-0.1</f>
        <v>1174.3</v>
      </c>
      <c r="O799" s="72"/>
      <c r="P799" s="15"/>
      <c r="Q799" s="1"/>
      <c r="R799" s="16" t="s">
        <v>8</v>
      </c>
      <c r="V799" s="72" t="n">
        <f aca="false">SUM(V800:V821)+0.1</f>
        <v>2434.7</v>
      </c>
      <c r="W799" s="72"/>
      <c r="X799" s="15"/>
    </row>
    <row r="800" customFormat="false" ht="15" hidden="false" customHeight="false" outlineLevel="0" collapsed="false">
      <c r="B800" s="4" t="s">
        <v>1162</v>
      </c>
      <c r="C800" s="69" t="n">
        <v>32880</v>
      </c>
      <c r="E800" s="2" t="s">
        <v>641</v>
      </c>
      <c r="F800" s="71" t="n">
        <v>2387.7</v>
      </c>
      <c r="G800" s="3" t="s">
        <v>592</v>
      </c>
      <c r="H800" s="17"/>
      <c r="J800" s="4" t="s">
        <v>1211</v>
      </c>
      <c r="K800" s="69" t="n">
        <v>33030</v>
      </c>
      <c r="M800" s="70" t="s">
        <v>678</v>
      </c>
      <c r="N800" s="3" t="n">
        <v>1052.7</v>
      </c>
      <c r="O800" s="3" t="s">
        <v>592</v>
      </c>
      <c r="P800" s="17"/>
      <c r="R800" s="4" t="s">
        <v>1160</v>
      </c>
      <c r="S800" s="69" t="n">
        <v>33132</v>
      </c>
      <c r="U800" s="2" t="s">
        <v>1161</v>
      </c>
      <c r="V800" s="71" t="n">
        <v>1275.3</v>
      </c>
      <c r="W800" s="3" t="s">
        <v>592</v>
      </c>
      <c r="X800" s="17"/>
    </row>
    <row r="801" customFormat="false" ht="15" hidden="false" customHeight="false" outlineLevel="0" collapsed="false">
      <c r="B801" s="4" t="s">
        <v>1165</v>
      </c>
      <c r="C801" s="69" t="n">
        <v>33028</v>
      </c>
      <c r="E801" s="2" t="s">
        <v>1131</v>
      </c>
      <c r="F801" s="71" t="n">
        <v>1457</v>
      </c>
      <c r="G801" s="3" t="s">
        <v>592</v>
      </c>
      <c r="H801" s="17"/>
      <c r="J801" s="4" t="s">
        <v>1212</v>
      </c>
      <c r="K801" s="69" t="n">
        <v>32630</v>
      </c>
      <c r="M801" s="70" t="s">
        <v>678</v>
      </c>
      <c r="N801" s="3" t="n">
        <v>121.7</v>
      </c>
      <c r="O801" s="3" t="s">
        <v>592</v>
      </c>
      <c r="P801" s="17"/>
      <c r="R801" s="4" t="s">
        <v>1163</v>
      </c>
      <c r="S801" s="69" t="n">
        <v>32745</v>
      </c>
      <c r="U801" s="2" t="s">
        <v>1164</v>
      </c>
      <c r="V801" s="71" t="n">
        <v>1043</v>
      </c>
      <c r="W801" s="3" t="s">
        <v>592</v>
      </c>
      <c r="X801" s="17"/>
    </row>
    <row r="802" customFormat="false" ht="15" hidden="false" customHeight="false" outlineLevel="0" collapsed="false">
      <c r="B802" s="4" t="s">
        <v>1167</v>
      </c>
      <c r="C802" s="69" t="n">
        <v>33040</v>
      </c>
      <c r="E802" s="2" t="s">
        <v>641</v>
      </c>
      <c r="F802" s="71" t="n">
        <v>191.3</v>
      </c>
      <c r="G802" s="3" t="s">
        <v>592</v>
      </c>
      <c r="H802" s="17"/>
      <c r="J802" s="4" t="s">
        <v>1213</v>
      </c>
      <c r="K802" s="69" t="n">
        <v>32575</v>
      </c>
      <c r="O802" s="3" t="s">
        <v>719</v>
      </c>
      <c r="P802" s="17"/>
      <c r="R802" s="4" t="s">
        <v>1168</v>
      </c>
      <c r="S802" s="69" t="n">
        <v>32552</v>
      </c>
      <c r="U802" s="2" t="s">
        <v>28</v>
      </c>
      <c r="V802" s="71" t="n">
        <v>87.3</v>
      </c>
      <c r="W802" s="3" t="s">
        <v>592</v>
      </c>
      <c r="X802" s="17"/>
    </row>
    <row r="803" customFormat="false" ht="15" hidden="false" customHeight="false" outlineLevel="0" collapsed="false">
      <c r="B803" s="4" t="s">
        <v>1169</v>
      </c>
      <c r="C803" s="69" t="n">
        <v>32538</v>
      </c>
      <c r="E803" s="2" t="s">
        <v>623</v>
      </c>
      <c r="F803" s="71" t="n">
        <v>136.3</v>
      </c>
      <c r="G803" s="3" t="s">
        <v>592</v>
      </c>
      <c r="H803" s="17"/>
      <c r="J803" s="4" t="s">
        <v>1214</v>
      </c>
      <c r="K803" s="69" t="n">
        <v>33376</v>
      </c>
      <c r="O803" s="3" t="s">
        <v>719</v>
      </c>
      <c r="P803" s="17"/>
      <c r="R803" s="2" t="s">
        <v>1215</v>
      </c>
      <c r="S803" s="69" t="n">
        <v>33342</v>
      </c>
      <c r="U803" s="70" t="s">
        <v>1216</v>
      </c>
      <c r="V803" s="71" t="n">
        <v>14</v>
      </c>
      <c r="W803" s="3" t="s">
        <v>592</v>
      </c>
      <c r="X803" s="17"/>
    </row>
    <row r="804" customFormat="false" ht="15" hidden="false" customHeight="false" outlineLevel="0" collapsed="false">
      <c r="B804" s="4" t="s">
        <v>1217</v>
      </c>
      <c r="C804" s="69" t="n">
        <v>33384</v>
      </c>
      <c r="E804" s="70" t="s">
        <v>623</v>
      </c>
      <c r="F804" s="71" t="n">
        <v>104.3</v>
      </c>
      <c r="G804" s="3" t="s">
        <v>592</v>
      </c>
      <c r="H804" s="17"/>
      <c r="J804" s="4" t="s">
        <v>1218</v>
      </c>
      <c r="K804" s="69" t="n">
        <v>33473</v>
      </c>
      <c r="M804" s="70" t="s">
        <v>1219</v>
      </c>
      <c r="O804" s="3" t="s">
        <v>719</v>
      </c>
      <c r="P804" s="17"/>
      <c r="R804" s="4" t="s">
        <v>1175</v>
      </c>
      <c r="S804" s="69" t="n">
        <v>32908</v>
      </c>
      <c r="U804" s="2" t="s">
        <v>1176</v>
      </c>
      <c r="V804" s="71" t="n">
        <v>12.7</v>
      </c>
      <c r="W804" s="3" t="s">
        <v>592</v>
      </c>
      <c r="X804" s="17"/>
    </row>
    <row r="805" customFormat="false" ht="15" hidden="false" customHeight="false" outlineLevel="0" collapsed="false">
      <c r="B805" s="4" t="s">
        <v>1173</v>
      </c>
      <c r="C805" s="69" t="n">
        <v>32851</v>
      </c>
      <c r="E805" s="2" t="s">
        <v>623</v>
      </c>
      <c r="F805" s="71" t="n">
        <v>51.3</v>
      </c>
      <c r="G805" s="3" t="s">
        <v>592</v>
      </c>
      <c r="H805" s="17"/>
      <c r="J805" s="4" t="s">
        <v>1220</v>
      </c>
      <c r="K805" s="69" t="n">
        <v>32573</v>
      </c>
      <c r="M805" s="70" t="s">
        <v>1101</v>
      </c>
      <c r="O805" s="3" t="s">
        <v>719</v>
      </c>
      <c r="P805" s="17"/>
      <c r="R805" s="4" t="s">
        <v>1180</v>
      </c>
      <c r="S805" s="69" t="n">
        <v>33393</v>
      </c>
      <c r="U805" s="70" t="s">
        <v>28</v>
      </c>
      <c r="V805" s="71" t="n">
        <v>2</v>
      </c>
      <c r="W805" s="3" t="s">
        <v>592</v>
      </c>
      <c r="X805" s="17"/>
    </row>
    <row r="806" customFormat="false" ht="15" hidden="false" customHeight="false" outlineLevel="0" collapsed="false">
      <c r="B806" s="4" t="s">
        <v>1221</v>
      </c>
      <c r="C806" s="69" t="n">
        <v>33432</v>
      </c>
      <c r="E806" s="70" t="s">
        <v>1131</v>
      </c>
      <c r="F806" s="71" t="n">
        <v>6.3</v>
      </c>
      <c r="G806" s="3" t="s">
        <v>736</v>
      </c>
      <c r="H806" s="17"/>
      <c r="J806" s="4" t="s">
        <v>1222</v>
      </c>
      <c r="K806" s="69" t="n">
        <v>32636</v>
      </c>
      <c r="O806" s="3" t="s">
        <v>736</v>
      </c>
      <c r="P806" s="17"/>
      <c r="R806" s="4" t="s">
        <v>1223</v>
      </c>
      <c r="S806" s="69" t="n">
        <v>33282</v>
      </c>
      <c r="U806" s="2" t="s">
        <v>28</v>
      </c>
      <c r="V806" s="71" t="n">
        <v>0.3</v>
      </c>
      <c r="W806" s="3" t="s">
        <v>592</v>
      </c>
      <c r="X806" s="17"/>
    </row>
    <row r="807" customFormat="false" ht="15" hidden="false" customHeight="false" outlineLevel="0" collapsed="false">
      <c r="B807" s="4" t="s">
        <v>1224</v>
      </c>
      <c r="C807" s="69" t="n">
        <v>32951</v>
      </c>
      <c r="G807" s="3" t="s">
        <v>719</v>
      </c>
      <c r="H807" s="17"/>
      <c r="J807" s="4" t="s">
        <v>1225</v>
      </c>
      <c r="K807" s="69" t="n">
        <v>33389</v>
      </c>
      <c r="M807" s="70" t="s">
        <v>678</v>
      </c>
      <c r="O807" s="3" t="s">
        <v>736</v>
      </c>
      <c r="P807" s="17"/>
      <c r="R807" s="4" t="s">
        <v>1199</v>
      </c>
      <c r="S807" s="69" t="n">
        <v>33049</v>
      </c>
      <c r="U807" s="70" t="s">
        <v>28</v>
      </c>
      <c r="V807" s="71"/>
      <c r="W807" s="3" t="s">
        <v>736</v>
      </c>
      <c r="X807" s="17"/>
    </row>
    <row r="808" customFormat="false" ht="15" hidden="false" customHeight="false" outlineLevel="0" collapsed="false">
      <c r="B808" s="4" t="s">
        <v>1226</v>
      </c>
      <c r="C808" s="69" t="n">
        <v>33302</v>
      </c>
      <c r="G808" s="3" t="s">
        <v>719</v>
      </c>
      <c r="H808" s="17"/>
      <c r="J808" s="4" t="s">
        <v>1227</v>
      </c>
      <c r="K808" s="69" t="n">
        <v>32522</v>
      </c>
      <c r="O808" s="3" t="s">
        <v>736</v>
      </c>
      <c r="P808" s="17"/>
      <c r="R808" s="4" t="s">
        <v>1201</v>
      </c>
      <c r="S808" s="69" t="n">
        <v>32524</v>
      </c>
      <c r="U808" s="70" t="s">
        <v>28</v>
      </c>
      <c r="V808" s="3"/>
      <c r="W808" s="3" t="s">
        <v>736</v>
      </c>
      <c r="X808" s="17"/>
    </row>
    <row r="809" customFormat="false" ht="15" hidden="false" customHeight="false" outlineLevel="0" collapsed="false">
      <c r="B809" s="4" t="s">
        <v>1181</v>
      </c>
      <c r="C809" s="69" t="n">
        <v>32544</v>
      </c>
      <c r="G809" s="3" t="s">
        <v>719</v>
      </c>
      <c r="H809" s="17"/>
      <c r="J809" s="4" t="s">
        <v>1228</v>
      </c>
      <c r="K809" s="69" t="n">
        <v>32610</v>
      </c>
      <c r="M809" s="70" t="s">
        <v>1101</v>
      </c>
      <c r="O809" s="3" t="s">
        <v>736</v>
      </c>
      <c r="P809" s="17"/>
      <c r="R809" s="4" t="s">
        <v>1204</v>
      </c>
      <c r="S809" s="69" t="n">
        <v>32877</v>
      </c>
      <c r="U809" s="70" t="s">
        <v>28</v>
      </c>
      <c r="V809" s="71"/>
      <c r="W809" s="3" t="s">
        <v>736</v>
      </c>
      <c r="X809" s="17"/>
    </row>
    <row r="810" customFormat="false" ht="15" hidden="false" customHeight="false" outlineLevel="0" collapsed="false">
      <c r="B810" s="4" t="s">
        <v>1229</v>
      </c>
      <c r="C810" s="69" t="n">
        <v>32582</v>
      </c>
      <c r="E810" s="70" t="s">
        <v>1230</v>
      </c>
      <c r="G810" s="3" t="s">
        <v>719</v>
      </c>
      <c r="H810" s="17"/>
      <c r="J810" s="4" t="s">
        <v>1231</v>
      </c>
      <c r="K810" s="69" t="n">
        <v>32533</v>
      </c>
      <c r="M810" s="70" t="s">
        <v>1101</v>
      </c>
      <c r="O810" s="3" t="s">
        <v>736</v>
      </c>
      <c r="P810" s="17"/>
      <c r="R810" s="4" t="s">
        <v>1207</v>
      </c>
      <c r="X810" s="17"/>
    </row>
    <row r="811" customFormat="false" ht="15" hidden="false" customHeight="false" outlineLevel="0" collapsed="false">
      <c r="B811" s="4" t="s">
        <v>1232</v>
      </c>
      <c r="C811" s="69" t="n">
        <v>32637</v>
      </c>
      <c r="E811" s="70" t="s">
        <v>1233</v>
      </c>
      <c r="G811" s="3" t="s">
        <v>719</v>
      </c>
      <c r="H811" s="17"/>
      <c r="J811" s="4" t="s">
        <v>1234</v>
      </c>
      <c r="K811" s="69" t="n">
        <v>32697</v>
      </c>
      <c r="O811" s="3" t="s">
        <v>736</v>
      </c>
      <c r="P811" s="17"/>
      <c r="R811" s="2"/>
      <c r="X811" s="17"/>
    </row>
    <row r="812" customFormat="false" ht="15" hidden="false" customHeight="false" outlineLevel="0" collapsed="false">
      <c r="B812" s="4" t="s">
        <v>1235</v>
      </c>
      <c r="C812" s="69" t="n">
        <v>32923</v>
      </c>
      <c r="G812" s="3" t="s">
        <v>719</v>
      </c>
      <c r="H812" s="17"/>
      <c r="J812" s="4" t="s">
        <v>1236</v>
      </c>
      <c r="K812" s="69" t="n">
        <v>32582</v>
      </c>
      <c r="O812" s="3" t="s">
        <v>736</v>
      </c>
      <c r="P812" s="17"/>
      <c r="R812" s="2"/>
      <c r="X812" s="17"/>
    </row>
    <row r="813" customFormat="false" ht="15" hidden="false" customHeight="false" outlineLevel="0" collapsed="false">
      <c r="B813" s="2" t="s">
        <v>1184</v>
      </c>
      <c r="C813" s="69" t="n">
        <v>32584</v>
      </c>
      <c r="E813" s="70" t="s">
        <v>623</v>
      </c>
      <c r="F813" s="3"/>
      <c r="G813" s="3" t="s">
        <v>719</v>
      </c>
      <c r="H813" s="17"/>
      <c r="J813" s="4" t="s">
        <v>1237</v>
      </c>
      <c r="K813" s="69" t="n">
        <v>32519</v>
      </c>
      <c r="O813" s="3" t="s">
        <v>736</v>
      </c>
      <c r="P813" s="17"/>
      <c r="R813" s="2"/>
      <c r="X813" s="17"/>
    </row>
    <row r="814" customFormat="false" ht="15" hidden="false" customHeight="false" outlineLevel="0" collapsed="false">
      <c r="B814" s="4" t="s">
        <v>1238</v>
      </c>
      <c r="C814" s="69" t="n">
        <v>33116</v>
      </c>
      <c r="G814" s="3" t="s">
        <v>736</v>
      </c>
      <c r="H814" s="17"/>
      <c r="J814" s="4" t="s">
        <v>1239</v>
      </c>
      <c r="P814" s="17"/>
      <c r="R814" s="2"/>
      <c r="X814" s="17"/>
    </row>
    <row r="815" customFormat="false" ht="15" hidden="false" customHeight="false" outlineLevel="0" collapsed="false">
      <c r="B815" s="4" t="s">
        <v>1240</v>
      </c>
      <c r="C815" s="69" t="n">
        <v>33060</v>
      </c>
      <c r="E815" s="70" t="s">
        <v>1241</v>
      </c>
      <c r="G815" s="3" t="s">
        <v>736</v>
      </c>
      <c r="H815" s="17"/>
      <c r="J815" s="4" t="s">
        <v>1242</v>
      </c>
      <c r="P815" s="17"/>
      <c r="R815" s="2"/>
      <c r="X815" s="17"/>
    </row>
    <row r="816" customFormat="false" ht="15" hidden="false" customHeight="false" outlineLevel="0" collapsed="false">
      <c r="B816" s="4" t="s">
        <v>1187</v>
      </c>
      <c r="C816" s="69" t="n">
        <v>32878</v>
      </c>
      <c r="E816" s="70" t="s">
        <v>1188</v>
      </c>
      <c r="G816" s="3" t="s">
        <v>736</v>
      </c>
      <c r="H816" s="17"/>
      <c r="P816" s="17"/>
      <c r="R816" s="2"/>
      <c r="X816" s="17"/>
    </row>
    <row r="817" customFormat="false" ht="15" hidden="false" customHeight="false" outlineLevel="0" collapsed="false">
      <c r="B817" s="4" t="s">
        <v>1243</v>
      </c>
      <c r="C817" s="69" t="n">
        <v>32972</v>
      </c>
      <c r="E817" s="2" t="s">
        <v>1131</v>
      </c>
      <c r="G817" s="3" t="s">
        <v>736</v>
      </c>
      <c r="H817" s="17"/>
      <c r="P817" s="17"/>
      <c r="R817" s="2"/>
      <c r="X817" s="17"/>
    </row>
    <row r="818" customFormat="false" ht="15" hidden="false" customHeight="false" outlineLevel="0" collapsed="false">
      <c r="B818" s="4" t="s">
        <v>1244</v>
      </c>
      <c r="C818" s="69" t="n">
        <v>33183</v>
      </c>
      <c r="G818" s="3" t="s">
        <v>9</v>
      </c>
      <c r="H818" s="17"/>
      <c r="P818" s="17"/>
      <c r="R818" s="2"/>
      <c r="X818" s="17"/>
    </row>
    <row r="819" customFormat="false" ht="15" hidden="false" customHeight="false" outlineLevel="0" collapsed="false">
      <c r="B819" s="4" t="s">
        <v>1205</v>
      </c>
      <c r="H819" s="17"/>
      <c r="P819" s="17"/>
      <c r="R819" s="2"/>
      <c r="X819" s="17"/>
    </row>
    <row r="820" customFormat="false" ht="15" hidden="false" customHeight="false" outlineLevel="0" collapsed="false">
      <c r="H820" s="17"/>
      <c r="P820" s="17"/>
      <c r="R820" s="2"/>
      <c r="X820" s="17"/>
    </row>
    <row r="821" customFormat="false" ht="15" hidden="false" customHeight="false" outlineLevel="0" collapsed="false">
      <c r="H821" s="17"/>
      <c r="P821" s="17"/>
      <c r="R821" s="2"/>
      <c r="X821" s="17"/>
    </row>
    <row r="822" customFormat="false" ht="15" hidden="false" customHeight="false" outlineLevel="0" collapsed="false">
      <c r="B822" s="12" t="s">
        <v>1245</v>
      </c>
      <c r="C822" s="73" t="s">
        <v>570</v>
      </c>
      <c r="D822" s="73"/>
      <c r="E822" s="74" t="s">
        <v>571</v>
      </c>
      <c r="F822" s="77" t="s">
        <v>572</v>
      </c>
      <c r="G822" s="9" t="s">
        <v>573</v>
      </c>
      <c r="H822" s="15"/>
      <c r="I822" s="9"/>
      <c r="J822" s="12" t="s">
        <v>1246</v>
      </c>
      <c r="K822" s="73" t="s">
        <v>570</v>
      </c>
      <c r="L822" s="73"/>
      <c r="M822" s="74" t="s">
        <v>571</v>
      </c>
      <c r="N822" s="9" t="s">
        <v>572</v>
      </c>
      <c r="O822" s="9" t="s">
        <v>573</v>
      </c>
      <c r="P822" s="15"/>
      <c r="Q822" s="9"/>
      <c r="R822" s="12" t="s">
        <v>1247</v>
      </c>
      <c r="S822" s="73" t="s">
        <v>570</v>
      </c>
      <c r="T822" s="73"/>
      <c r="U822" s="74" t="s">
        <v>571</v>
      </c>
      <c r="V822" s="9" t="s">
        <v>572</v>
      </c>
      <c r="W822" s="9" t="s">
        <v>573</v>
      </c>
      <c r="X822" s="15"/>
    </row>
    <row r="823" customFormat="false" ht="15" hidden="false" customHeight="false" outlineLevel="0" collapsed="false">
      <c r="B823" s="16" t="s">
        <v>1248</v>
      </c>
      <c r="F823" s="72" t="n">
        <f aca="false">SUM(F824:F844)</f>
        <v>4331.3</v>
      </c>
      <c r="G823" s="72"/>
      <c r="H823" s="15"/>
      <c r="I823" s="1"/>
      <c r="J823" s="16" t="s">
        <v>8</v>
      </c>
      <c r="N823" s="72" t="n">
        <f aca="false">SUM(N824:N844)+0.1</f>
        <v>3872</v>
      </c>
      <c r="O823" s="72"/>
      <c r="P823" s="15"/>
      <c r="Q823" s="1"/>
      <c r="R823" s="16" t="s">
        <v>26</v>
      </c>
      <c r="V823" s="72" t="n">
        <f aca="false">SUM(V824:V844)</f>
        <v>2201</v>
      </c>
      <c r="W823" s="72"/>
      <c r="X823" s="15"/>
    </row>
    <row r="824" customFormat="false" ht="15" hidden="false" customHeight="false" outlineLevel="0" collapsed="false">
      <c r="B824" s="4" t="s">
        <v>1249</v>
      </c>
      <c r="C824" s="69" t="n">
        <v>34081</v>
      </c>
      <c r="E824" s="2" t="s">
        <v>591</v>
      </c>
      <c r="F824" s="71" t="n">
        <v>1255.3</v>
      </c>
      <c r="G824" s="3" t="s">
        <v>592</v>
      </c>
      <c r="H824" s="17"/>
      <c r="J824" s="4" t="s">
        <v>1250</v>
      </c>
      <c r="K824" s="69" t="n">
        <v>33913</v>
      </c>
      <c r="M824" s="2" t="s">
        <v>28</v>
      </c>
      <c r="N824" s="71" t="n">
        <v>2103.3</v>
      </c>
      <c r="O824" s="3" t="s">
        <v>592</v>
      </c>
      <c r="P824" s="17"/>
      <c r="R824" s="4" t="s">
        <v>1251</v>
      </c>
      <c r="S824" s="69" t="n">
        <v>33901</v>
      </c>
      <c r="U824" s="2" t="s">
        <v>1252</v>
      </c>
      <c r="V824" s="71" t="n">
        <v>1121</v>
      </c>
      <c r="W824" s="3" t="s">
        <v>592</v>
      </c>
      <c r="X824" s="17"/>
    </row>
    <row r="825" customFormat="false" ht="15" hidden="false" customHeight="false" outlineLevel="0" collapsed="false">
      <c r="B825" s="4" t="s">
        <v>1253</v>
      </c>
      <c r="C825" s="69" t="n">
        <v>33273</v>
      </c>
      <c r="E825" s="2" t="s">
        <v>591</v>
      </c>
      <c r="F825" s="71" t="n">
        <v>1163.3</v>
      </c>
      <c r="G825" s="3" t="s">
        <v>592</v>
      </c>
      <c r="H825" s="17"/>
      <c r="J825" s="4" t="s">
        <v>1160</v>
      </c>
      <c r="K825" s="69" t="n">
        <v>33132</v>
      </c>
      <c r="M825" s="2" t="s">
        <v>1161</v>
      </c>
      <c r="N825" s="71" t="n">
        <v>1275.3</v>
      </c>
      <c r="O825" s="3" t="s">
        <v>592</v>
      </c>
      <c r="P825" s="17"/>
      <c r="R825" s="4" t="s">
        <v>1254</v>
      </c>
      <c r="S825" s="69" t="n">
        <v>33654</v>
      </c>
      <c r="U825" s="2" t="s">
        <v>814</v>
      </c>
      <c r="V825" s="71" t="n">
        <v>905</v>
      </c>
      <c r="W825" s="3" t="s">
        <v>592</v>
      </c>
      <c r="X825" s="17"/>
    </row>
    <row r="826" customFormat="false" ht="15" hidden="false" customHeight="false" outlineLevel="0" collapsed="false">
      <c r="B826" s="4" t="s">
        <v>1255</v>
      </c>
      <c r="C826" s="69" t="n">
        <v>33149</v>
      </c>
      <c r="E826" s="2" t="s">
        <v>591</v>
      </c>
      <c r="F826" s="71" t="n">
        <v>715</v>
      </c>
      <c r="G826" s="3" t="s">
        <v>592</v>
      </c>
      <c r="H826" s="17"/>
      <c r="J826" s="4" t="s">
        <v>1256</v>
      </c>
      <c r="K826" s="69" t="n">
        <v>33266</v>
      </c>
      <c r="M826" s="2" t="s">
        <v>1192</v>
      </c>
      <c r="N826" s="71" t="n">
        <v>464.3</v>
      </c>
      <c r="O826" s="3" t="s">
        <v>592</v>
      </c>
      <c r="P826" s="17"/>
      <c r="R826" s="4" t="s">
        <v>1257</v>
      </c>
      <c r="S826" s="69" t="n">
        <v>33659</v>
      </c>
      <c r="U826" s="2" t="s">
        <v>814</v>
      </c>
      <c r="V826" s="71" t="n">
        <v>175</v>
      </c>
      <c r="W826" s="3" t="s">
        <v>592</v>
      </c>
      <c r="X826" s="17"/>
    </row>
    <row r="827" customFormat="false" ht="15" hidden="false" customHeight="false" outlineLevel="0" collapsed="false">
      <c r="B827" s="4" t="s">
        <v>1258</v>
      </c>
      <c r="C827" s="69" t="n">
        <v>33023</v>
      </c>
      <c r="E827" s="2" t="s">
        <v>591</v>
      </c>
      <c r="F827" s="71" t="n">
        <v>590.3</v>
      </c>
      <c r="G827" s="3" t="s">
        <v>592</v>
      </c>
      <c r="H827" s="17"/>
      <c r="J827" s="2" t="s">
        <v>1215</v>
      </c>
      <c r="K827" s="69" t="n">
        <v>33342</v>
      </c>
      <c r="M827" s="70" t="s">
        <v>1216</v>
      </c>
      <c r="N827" s="71" t="n">
        <v>14</v>
      </c>
      <c r="O827" s="3" t="s">
        <v>592</v>
      </c>
      <c r="P827" s="17"/>
      <c r="R827" s="2" t="s">
        <v>1259</v>
      </c>
      <c r="S827" s="69" t="n">
        <v>33263</v>
      </c>
      <c r="U827" s="2" t="s">
        <v>814</v>
      </c>
      <c r="W827" s="3" t="s">
        <v>719</v>
      </c>
      <c r="X827" s="17"/>
    </row>
    <row r="828" customFormat="false" ht="15" hidden="false" customHeight="false" outlineLevel="0" collapsed="false">
      <c r="B828" s="4" t="s">
        <v>1260</v>
      </c>
      <c r="C828" s="69" t="n">
        <v>33084</v>
      </c>
      <c r="E828" s="2" t="s">
        <v>591</v>
      </c>
      <c r="F828" s="71" t="n">
        <v>431</v>
      </c>
      <c r="G828" s="3" t="s">
        <v>592</v>
      </c>
      <c r="H828" s="17"/>
      <c r="J828" s="4" t="s">
        <v>1175</v>
      </c>
      <c r="K828" s="69" t="n">
        <v>32908</v>
      </c>
      <c r="M828" s="2" t="s">
        <v>1176</v>
      </c>
      <c r="N828" s="71" t="n">
        <v>12.7</v>
      </c>
      <c r="O828" s="3" t="s">
        <v>592</v>
      </c>
      <c r="P828" s="17"/>
      <c r="R828" s="2" t="s">
        <v>1261</v>
      </c>
      <c r="S828" s="69" t="n">
        <v>33279</v>
      </c>
      <c r="U828" s="70" t="s">
        <v>1131</v>
      </c>
      <c r="W828" s="3" t="s">
        <v>719</v>
      </c>
      <c r="X828" s="17"/>
    </row>
    <row r="829" customFormat="false" ht="15" hidden="false" customHeight="false" outlineLevel="0" collapsed="false">
      <c r="B829" s="4" t="s">
        <v>1262</v>
      </c>
      <c r="C829" s="69" t="n">
        <v>33282</v>
      </c>
      <c r="E829" s="2" t="s">
        <v>591</v>
      </c>
      <c r="F829" s="71" t="n">
        <v>98</v>
      </c>
      <c r="G829" s="3" t="s">
        <v>592</v>
      </c>
      <c r="H829" s="17"/>
      <c r="J829" s="4" t="s">
        <v>1180</v>
      </c>
      <c r="K829" s="69" t="n">
        <v>33393</v>
      </c>
      <c r="M829" s="70" t="s">
        <v>28</v>
      </c>
      <c r="N829" s="71" t="n">
        <v>2</v>
      </c>
      <c r="O829" s="3" t="s">
        <v>592</v>
      </c>
      <c r="P829" s="17"/>
      <c r="R829" s="2" t="s">
        <v>1263</v>
      </c>
      <c r="S829" s="69" t="n">
        <v>33325</v>
      </c>
      <c r="U829" s="70" t="s">
        <v>814</v>
      </c>
      <c r="W829" s="3" t="s">
        <v>719</v>
      </c>
      <c r="X829" s="17"/>
    </row>
    <row r="830" customFormat="false" ht="15" hidden="false" customHeight="false" outlineLevel="0" collapsed="false">
      <c r="B830" s="4" t="s">
        <v>1264</v>
      </c>
      <c r="C830" s="69" t="n">
        <v>33174</v>
      </c>
      <c r="E830" s="2" t="s">
        <v>591</v>
      </c>
      <c r="F830" s="71" t="n">
        <v>53.7</v>
      </c>
      <c r="G830" s="3" t="s">
        <v>592</v>
      </c>
      <c r="H830" s="17"/>
      <c r="J830" s="4" t="s">
        <v>1223</v>
      </c>
      <c r="K830" s="69" t="n">
        <v>33282</v>
      </c>
      <c r="M830" s="2" t="s">
        <v>28</v>
      </c>
      <c r="N830" s="71" t="n">
        <v>0.3</v>
      </c>
      <c r="O830" s="3" t="s">
        <v>592</v>
      </c>
      <c r="P830" s="17"/>
      <c r="R830" s="2" t="s">
        <v>1265</v>
      </c>
      <c r="S830" s="69" t="n">
        <v>32927</v>
      </c>
      <c r="W830" s="3" t="s">
        <v>736</v>
      </c>
      <c r="X830" s="17"/>
    </row>
    <row r="831" customFormat="false" ht="15" hidden="false" customHeight="false" outlineLevel="0" collapsed="false">
      <c r="B831" s="4" t="s">
        <v>1266</v>
      </c>
      <c r="C831" s="69" t="n">
        <v>32987</v>
      </c>
      <c r="E831" s="2" t="s">
        <v>591</v>
      </c>
      <c r="F831" s="71" t="n">
        <v>24.7</v>
      </c>
      <c r="G831" s="3" t="s">
        <v>592</v>
      </c>
      <c r="H831" s="17"/>
      <c r="J831" s="2" t="s">
        <v>1267</v>
      </c>
      <c r="K831" s="69" t="n">
        <v>34353</v>
      </c>
      <c r="M831" s="70" t="s">
        <v>28</v>
      </c>
      <c r="O831" s="71" t="s">
        <v>719</v>
      </c>
      <c r="P831" s="17"/>
      <c r="R831" s="2" t="s">
        <v>1268</v>
      </c>
      <c r="S831" s="69" t="n">
        <v>33404</v>
      </c>
      <c r="U831" s="70" t="s">
        <v>1269</v>
      </c>
      <c r="W831" s="3" t="s">
        <v>736</v>
      </c>
      <c r="X831" s="17"/>
    </row>
    <row r="832" customFormat="false" ht="15" hidden="false" customHeight="false" outlineLevel="0" collapsed="false">
      <c r="B832" s="4" t="s">
        <v>1270</v>
      </c>
      <c r="C832" s="69" t="n">
        <v>33256</v>
      </c>
      <c r="E832" s="70" t="s">
        <v>591</v>
      </c>
      <c r="G832" s="71" t="s">
        <v>719</v>
      </c>
      <c r="H832" s="17"/>
      <c r="J832" s="4" t="s">
        <v>1271</v>
      </c>
      <c r="K832" s="69" t="n">
        <v>33597</v>
      </c>
      <c r="O832" s="3" t="s">
        <v>736</v>
      </c>
      <c r="P832" s="17"/>
      <c r="R832" s="2" t="s">
        <v>1272</v>
      </c>
      <c r="S832" s="69" t="n">
        <v>33197</v>
      </c>
      <c r="W832" s="3" t="s">
        <v>736</v>
      </c>
      <c r="X832" s="17"/>
    </row>
    <row r="833" customFormat="false" ht="15" hidden="false" customHeight="false" outlineLevel="0" collapsed="false">
      <c r="B833" s="4" t="s">
        <v>1273</v>
      </c>
      <c r="C833" s="69" t="n">
        <v>32927</v>
      </c>
      <c r="E833" s="70" t="s">
        <v>591</v>
      </c>
      <c r="G833" s="71" t="s">
        <v>719</v>
      </c>
      <c r="H833" s="17"/>
      <c r="J833" s="2" t="s">
        <v>1274</v>
      </c>
      <c r="K833" s="69" t="n">
        <v>33363</v>
      </c>
      <c r="M833" s="70" t="s">
        <v>1275</v>
      </c>
      <c r="N833" s="71"/>
      <c r="O833" s="71" t="s">
        <v>736</v>
      </c>
      <c r="P833" s="17"/>
      <c r="R833" s="2" t="s">
        <v>1276</v>
      </c>
      <c r="S833" s="69" t="n">
        <v>33305</v>
      </c>
      <c r="U833" s="70" t="s">
        <v>814</v>
      </c>
      <c r="W833" s="3" t="s">
        <v>736</v>
      </c>
      <c r="X833" s="17"/>
    </row>
    <row r="834" customFormat="false" ht="15" hidden="false" customHeight="false" outlineLevel="0" collapsed="false">
      <c r="B834" s="2" t="s">
        <v>1277</v>
      </c>
      <c r="C834" s="69" t="n">
        <v>33647</v>
      </c>
      <c r="E834" s="70" t="s">
        <v>591</v>
      </c>
      <c r="G834" s="71" t="s">
        <v>736</v>
      </c>
      <c r="H834" s="17"/>
      <c r="J834" s="4" t="s">
        <v>1199</v>
      </c>
      <c r="K834" s="69" t="n">
        <v>33049</v>
      </c>
      <c r="M834" s="70" t="s">
        <v>28</v>
      </c>
      <c r="N834" s="71"/>
      <c r="O834" s="3" t="s">
        <v>736</v>
      </c>
      <c r="P834" s="17"/>
      <c r="R834" s="2" t="s">
        <v>1278</v>
      </c>
      <c r="S834" s="69" t="n">
        <v>33235</v>
      </c>
      <c r="W834" s="3" t="s">
        <v>736</v>
      </c>
      <c r="X834" s="17"/>
    </row>
    <row r="835" customFormat="false" ht="15" hidden="false" customHeight="false" outlineLevel="0" collapsed="false">
      <c r="B835" s="4" t="s">
        <v>1279</v>
      </c>
      <c r="C835" s="69" t="n">
        <v>33019</v>
      </c>
      <c r="E835" s="70" t="s">
        <v>591</v>
      </c>
      <c r="G835" s="3" t="s">
        <v>736</v>
      </c>
      <c r="H835" s="17"/>
      <c r="J835" s="4" t="s">
        <v>1280</v>
      </c>
      <c r="K835" s="69" t="n">
        <v>33548</v>
      </c>
      <c r="O835" s="3" t="s">
        <v>736</v>
      </c>
      <c r="P835" s="17"/>
      <c r="R835" s="2" t="s">
        <v>1281</v>
      </c>
      <c r="S835" s="69" t="n">
        <v>33103</v>
      </c>
      <c r="W835" s="3" t="s">
        <v>736</v>
      </c>
      <c r="X835" s="17"/>
    </row>
    <row r="836" customFormat="false" ht="15" hidden="false" customHeight="false" outlineLevel="0" collapsed="false">
      <c r="B836" s="4" t="s">
        <v>1282</v>
      </c>
      <c r="C836" s="69" t="n">
        <v>33491</v>
      </c>
      <c r="E836" s="70" t="s">
        <v>1283</v>
      </c>
      <c r="G836" s="3" t="s">
        <v>736</v>
      </c>
      <c r="H836" s="17"/>
      <c r="J836" s="4" t="s">
        <v>1204</v>
      </c>
      <c r="K836" s="69" t="n">
        <v>32877</v>
      </c>
      <c r="M836" s="70" t="s">
        <v>28</v>
      </c>
      <c r="N836" s="71"/>
      <c r="O836" s="3" t="s">
        <v>736</v>
      </c>
      <c r="P836" s="17"/>
      <c r="R836" s="2" t="s">
        <v>1284</v>
      </c>
      <c r="S836" s="69" t="n">
        <v>33371</v>
      </c>
      <c r="U836" s="70" t="s">
        <v>814</v>
      </c>
      <c r="W836" s="3" t="s">
        <v>736</v>
      </c>
      <c r="X836" s="17"/>
    </row>
    <row r="837" customFormat="false" ht="15" hidden="false" customHeight="false" outlineLevel="0" collapsed="false">
      <c r="B837" s="4" t="s">
        <v>1285</v>
      </c>
      <c r="C837" s="69" t="n">
        <v>34721</v>
      </c>
      <c r="G837" s="3" t="s">
        <v>736</v>
      </c>
      <c r="H837" s="17"/>
      <c r="J837" s="2" t="s">
        <v>1015</v>
      </c>
      <c r="P837" s="17"/>
      <c r="R837" s="2" t="s">
        <v>1286</v>
      </c>
      <c r="S837" s="69" t="n">
        <v>33977</v>
      </c>
      <c r="W837" s="3" t="s">
        <v>9</v>
      </c>
      <c r="X837" s="17"/>
    </row>
    <row r="838" customFormat="false" ht="15" hidden="false" customHeight="false" outlineLevel="0" collapsed="false">
      <c r="B838" s="4" t="s">
        <v>1287</v>
      </c>
      <c r="C838" s="69" t="n">
        <v>33249</v>
      </c>
      <c r="G838" s="3" t="s">
        <v>9</v>
      </c>
      <c r="H838" s="17"/>
      <c r="P838" s="17"/>
      <c r="R838" s="2" t="s">
        <v>1288</v>
      </c>
      <c r="X838" s="17"/>
    </row>
    <row r="839" customFormat="false" ht="15" hidden="false" customHeight="false" outlineLevel="0" collapsed="false">
      <c r="B839" s="4" t="s">
        <v>1289</v>
      </c>
      <c r="C839" s="69" t="n">
        <v>33442</v>
      </c>
      <c r="G839" s="3" t="s">
        <v>9</v>
      </c>
      <c r="H839" s="17"/>
      <c r="P839" s="17"/>
      <c r="R839" s="2" t="s">
        <v>1290</v>
      </c>
      <c r="X839" s="17"/>
    </row>
    <row r="840" customFormat="false" ht="15" hidden="false" customHeight="false" outlineLevel="0" collapsed="false">
      <c r="B840" s="4" t="s">
        <v>1291</v>
      </c>
      <c r="H840" s="17"/>
      <c r="P840" s="17"/>
      <c r="R840" s="2"/>
      <c r="X840" s="17"/>
    </row>
    <row r="841" customFormat="false" ht="15" hidden="false" customHeight="false" outlineLevel="0" collapsed="false">
      <c r="B841" s="4" t="s">
        <v>1292</v>
      </c>
      <c r="H841" s="17"/>
      <c r="P841" s="17"/>
      <c r="R841" s="2"/>
      <c r="X841" s="17"/>
    </row>
    <row r="842" customFormat="false" ht="15" hidden="false" customHeight="false" outlineLevel="0" collapsed="false">
      <c r="B842" s="4" t="s">
        <v>1293</v>
      </c>
      <c r="H842" s="17"/>
      <c r="P842" s="17"/>
      <c r="R842" s="2"/>
      <c r="X842" s="17"/>
    </row>
    <row r="843" customFormat="false" ht="15" hidden="false" customHeight="false" outlineLevel="0" collapsed="false">
      <c r="H843" s="17"/>
      <c r="P843" s="17"/>
      <c r="R843" s="2"/>
      <c r="X843" s="17"/>
    </row>
    <row r="844" customFormat="false" ht="15" hidden="false" customHeight="false" outlineLevel="0" collapsed="false">
      <c r="H844" s="17"/>
      <c r="P844" s="17"/>
      <c r="R844" s="2"/>
      <c r="X844" s="17"/>
    </row>
    <row r="845" customFormat="false" ht="15" hidden="false" customHeight="false" outlineLevel="0" collapsed="false">
      <c r="B845" s="12" t="s">
        <v>1294</v>
      </c>
      <c r="C845" s="73" t="s">
        <v>570</v>
      </c>
      <c r="D845" s="73"/>
      <c r="E845" s="74" t="s">
        <v>571</v>
      </c>
      <c r="F845" s="77" t="s">
        <v>572</v>
      </c>
      <c r="G845" s="9" t="s">
        <v>573</v>
      </c>
      <c r="H845" s="15"/>
      <c r="I845" s="9"/>
      <c r="J845" s="12" t="s">
        <v>1295</v>
      </c>
      <c r="K845" s="73" t="s">
        <v>570</v>
      </c>
      <c r="L845" s="73"/>
      <c r="M845" s="74" t="s">
        <v>571</v>
      </c>
      <c r="N845" s="9" t="s">
        <v>572</v>
      </c>
      <c r="O845" s="9" t="s">
        <v>573</v>
      </c>
      <c r="P845" s="15"/>
      <c r="Q845" s="9"/>
      <c r="R845" s="12" t="s">
        <v>1296</v>
      </c>
      <c r="S845" s="73" t="s">
        <v>570</v>
      </c>
      <c r="T845" s="73"/>
      <c r="U845" s="74" t="s">
        <v>571</v>
      </c>
      <c r="V845" s="9" t="s">
        <v>572</v>
      </c>
      <c r="W845" s="9" t="s">
        <v>573</v>
      </c>
      <c r="X845" s="15"/>
    </row>
    <row r="846" customFormat="false" ht="15" hidden="false" customHeight="false" outlineLevel="0" collapsed="false">
      <c r="B846" s="16" t="s">
        <v>26</v>
      </c>
      <c r="F846" s="72" t="n">
        <f aca="false">SUM(F847:F873)</f>
        <v>2444</v>
      </c>
      <c r="G846" s="72"/>
      <c r="H846" s="17"/>
      <c r="J846" s="16" t="s">
        <v>119</v>
      </c>
      <c r="N846" s="72" t="n">
        <f aca="false">SUM(N847:N873)</f>
        <v>2704.7</v>
      </c>
      <c r="O846" s="72"/>
      <c r="P846" s="17"/>
      <c r="R846" s="16" t="s">
        <v>1297</v>
      </c>
      <c r="V846" s="72" t="n">
        <f aca="false">SUM(V847:V873)</f>
        <v>5613</v>
      </c>
      <c r="W846" s="72"/>
      <c r="X846" s="17"/>
    </row>
    <row r="847" customFormat="false" ht="15" hidden="false" customHeight="false" outlineLevel="0" collapsed="false">
      <c r="B847" s="4" t="s">
        <v>1251</v>
      </c>
      <c r="C847" s="69" t="n">
        <v>33901</v>
      </c>
      <c r="E847" s="2" t="s">
        <v>1252</v>
      </c>
      <c r="F847" s="71" t="n">
        <v>1121</v>
      </c>
      <c r="G847" s="3" t="s">
        <v>592</v>
      </c>
      <c r="H847" s="17"/>
      <c r="J847" s="4" t="s">
        <v>1298</v>
      </c>
      <c r="K847" s="69" t="n">
        <v>33350</v>
      </c>
      <c r="M847" s="2" t="s">
        <v>1299</v>
      </c>
      <c r="N847" s="71" t="n">
        <v>1167.3</v>
      </c>
      <c r="O847" s="3" t="s">
        <v>592</v>
      </c>
      <c r="P847" s="17"/>
      <c r="R847" s="4" t="s">
        <v>1300</v>
      </c>
      <c r="S847" s="69" t="n">
        <v>33766</v>
      </c>
      <c r="U847" s="2" t="s">
        <v>1152</v>
      </c>
      <c r="V847" s="71" t="n">
        <v>2125</v>
      </c>
      <c r="W847" s="3" t="s">
        <v>592</v>
      </c>
      <c r="X847" s="17"/>
    </row>
    <row r="848" customFormat="false" ht="15" hidden="false" customHeight="false" outlineLevel="0" collapsed="false">
      <c r="B848" s="4" t="s">
        <v>1254</v>
      </c>
      <c r="C848" s="69" t="n">
        <v>33654</v>
      </c>
      <c r="E848" s="2" t="s">
        <v>814</v>
      </c>
      <c r="F848" s="71" t="n">
        <v>905</v>
      </c>
      <c r="G848" s="3" t="s">
        <v>592</v>
      </c>
      <c r="H848" s="17"/>
      <c r="J848" s="4" t="s">
        <v>1301</v>
      </c>
      <c r="K848" s="69" t="n">
        <v>33958</v>
      </c>
      <c r="M848" s="2" t="s">
        <v>1129</v>
      </c>
      <c r="N848" s="71" t="n">
        <v>725.7</v>
      </c>
      <c r="O848" s="3" t="s">
        <v>592</v>
      </c>
      <c r="P848" s="17"/>
      <c r="R848" s="4" t="s">
        <v>1302</v>
      </c>
      <c r="S848" s="69" t="n">
        <v>33854</v>
      </c>
      <c r="U848" s="2" t="s">
        <v>1303</v>
      </c>
      <c r="V848" s="71" t="n">
        <v>1517.3</v>
      </c>
      <c r="W848" s="3" t="s">
        <v>592</v>
      </c>
      <c r="X848" s="17"/>
    </row>
    <row r="849" customFormat="false" ht="15" hidden="false" customHeight="false" outlineLevel="0" collapsed="false">
      <c r="B849" s="4" t="s">
        <v>1304</v>
      </c>
      <c r="C849" s="69" t="n">
        <v>34631</v>
      </c>
      <c r="E849" s="2" t="s">
        <v>814</v>
      </c>
      <c r="F849" s="71" t="n">
        <v>243</v>
      </c>
      <c r="G849" s="3" t="s">
        <v>592</v>
      </c>
      <c r="H849" s="17"/>
      <c r="J849" s="4" t="s">
        <v>1305</v>
      </c>
      <c r="K849" s="69" t="n">
        <v>33311</v>
      </c>
      <c r="M849" s="2" t="s">
        <v>1129</v>
      </c>
      <c r="N849" s="71" t="n">
        <v>490.7</v>
      </c>
      <c r="O849" s="3" t="s">
        <v>592</v>
      </c>
      <c r="P849" s="17"/>
      <c r="R849" s="4" t="s">
        <v>1306</v>
      </c>
      <c r="S849" s="69" t="n">
        <v>34095</v>
      </c>
      <c r="U849" s="2" t="s">
        <v>1303</v>
      </c>
      <c r="V849" s="71" t="n">
        <v>1004.3</v>
      </c>
      <c r="W849" s="3" t="s">
        <v>592</v>
      </c>
      <c r="X849" s="17"/>
    </row>
    <row r="850" customFormat="false" ht="15" hidden="false" customHeight="false" outlineLevel="0" collapsed="false">
      <c r="B850" s="4" t="s">
        <v>1257</v>
      </c>
      <c r="C850" s="69" t="n">
        <v>33659</v>
      </c>
      <c r="E850" s="2" t="s">
        <v>814</v>
      </c>
      <c r="F850" s="71" t="n">
        <v>175</v>
      </c>
      <c r="G850" s="3" t="s">
        <v>592</v>
      </c>
      <c r="H850" s="17"/>
      <c r="J850" s="4" t="s">
        <v>1307</v>
      </c>
      <c r="K850" s="69" t="n">
        <v>33667</v>
      </c>
      <c r="M850" s="2" t="s">
        <v>837</v>
      </c>
      <c r="N850" s="71" t="n">
        <v>274</v>
      </c>
      <c r="O850" s="3" t="s">
        <v>592</v>
      </c>
      <c r="P850" s="17"/>
      <c r="R850" s="4" t="s">
        <v>1308</v>
      </c>
      <c r="S850" s="69" t="n">
        <v>33381</v>
      </c>
      <c r="U850" s="2" t="s">
        <v>1152</v>
      </c>
      <c r="V850" s="71" t="n">
        <v>603</v>
      </c>
      <c r="W850" s="3" t="s">
        <v>592</v>
      </c>
      <c r="X850" s="17"/>
    </row>
    <row r="851" customFormat="false" ht="15" hidden="false" customHeight="false" outlineLevel="0" collapsed="false">
      <c r="B851" s="2" t="s">
        <v>1259</v>
      </c>
      <c r="C851" s="69" t="n">
        <v>33263</v>
      </c>
      <c r="E851" s="2" t="s">
        <v>814</v>
      </c>
      <c r="F851" s="1"/>
      <c r="G851" s="3" t="s">
        <v>719</v>
      </c>
      <c r="H851" s="17"/>
      <c r="J851" s="4" t="s">
        <v>1309</v>
      </c>
      <c r="K851" s="69" t="n">
        <v>33882</v>
      </c>
      <c r="M851" s="2" t="s">
        <v>1129</v>
      </c>
      <c r="N851" s="71" t="n">
        <v>29.3</v>
      </c>
      <c r="O851" s="3" t="s">
        <v>592</v>
      </c>
      <c r="P851" s="17"/>
      <c r="R851" s="4" t="s">
        <v>1310</v>
      </c>
      <c r="S851" s="69" t="n">
        <v>34134</v>
      </c>
      <c r="U851" s="2" t="s">
        <v>1303</v>
      </c>
      <c r="V851" s="71" t="n">
        <v>344.7</v>
      </c>
      <c r="W851" s="3" t="s">
        <v>592</v>
      </c>
      <c r="X851" s="17"/>
    </row>
    <row r="852" customFormat="false" ht="15" hidden="false" customHeight="false" outlineLevel="0" collapsed="false">
      <c r="B852" s="2" t="s">
        <v>1261</v>
      </c>
      <c r="C852" s="69" t="n">
        <v>33279</v>
      </c>
      <c r="E852" s="70" t="s">
        <v>1131</v>
      </c>
      <c r="F852" s="1"/>
      <c r="G852" s="3" t="s">
        <v>719</v>
      </c>
      <c r="H852" s="17"/>
      <c r="J852" s="4" t="s">
        <v>1311</v>
      </c>
      <c r="K852" s="69" t="n">
        <v>34278</v>
      </c>
      <c r="M852" s="2" t="s">
        <v>1299</v>
      </c>
      <c r="N852" s="71" t="n">
        <v>10.7</v>
      </c>
      <c r="O852" s="3" t="s">
        <v>592</v>
      </c>
      <c r="P852" s="17"/>
      <c r="R852" s="4" t="s">
        <v>1312</v>
      </c>
      <c r="S852" s="69" t="n">
        <v>34355</v>
      </c>
      <c r="U852" s="2" t="s">
        <v>1303</v>
      </c>
      <c r="V852" s="71" t="n">
        <v>18.7</v>
      </c>
      <c r="W852" s="3" t="s">
        <v>592</v>
      </c>
      <c r="X852" s="17"/>
    </row>
    <row r="853" customFormat="false" ht="15" hidden="false" customHeight="false" outlineLevel="0" collapsed="false">
      <c r="B853" s="4" t="s">
        <v>1313</v>
      </c>
      <c r="C853" s="69" t="n">
        <v>33642</v>
      </c>
      <c r="E853" s="70" t="s">
        <v>814</v>
      </c>
      <c r="G853" s="3" t="s">
        <v>719</v>
      </c>
      <c r="H853" s="17"/>
      <c r="J853" s="4" t="s">
        <v>1314</v>
      </c>
      <c r="K853" s="69" t="n">
        <v>33388</v>
      </c>
      <c r="M853" s="2" t="s">
        <v>837</v>
      </c>
      <c r="N853" s="71" t="n">
        <v>4</v>
      </c>
      <c r="O853" s="3" t="s">
        <v>592</v>
      </c>
      <c r="P853" s="17"/>
      <c r="R853" s="2" t="s">
        <v>1315</v>
      </c>
      <c r="S853" s="69" t="n">
        <v>33507</v>
      </c>
      <c r="W853" s="3" t="s">
        <v>736</v>
      </c>
      <c r="X853" s="17"/>
    </row>
    <row r="854" customFormat="false" ht="15" hidden="false" customHeight="false" outlineLevel="0" collapsed="false">
      <c r="B854" s="2" t="s">
        <v>1263</v>
      </c>
      <c r="C854" s="69" t="n">
        <v>33325</v>
      </c>
      <c r="E854" s="70" t="s">
        <v>814</v>
      </c>
      <c r="F854" s="1"/>
      <c r="G854" s="3" t="s">
        <v>719</v>
      </c>
      <c r="H854" s="17"/>
      <c r="J854" s="4" t="s">
        <v>1316</v>
      </c>
      <c r="K854" s="69" t="n">
        <v>33897</v>
      </c>
      <c r="M854" s="2" t="s">
        <v>1317</v>
      </c>
      <c r="N854" s="71" t="n">
        <v>3</v>
      </c>
      <c r="O854" s="3" t="s">
        <v>592</v>
      </c>
      <c r="P854" s="17"/>
      <c r="R854" s="2" t="s">
        <v>1318</v>
      </c>
      <c r="S854" s="69" t="n">
        <v>33913</v>
      </c>
      <c r="W854" s="3" t="s">
        <v>736</v>
      </c>
      <c r="X854" s="17"/>
    </row>
    <row r="855" customFormat="false" ht="15" hidden="false" customHeight="false" outlineLevel="0" collapsed="false">
      <c r="B855" s="2" t="s">
        <v>1319</v>
      </c>
      <c r="C855" s="69" t="n">
        <v>33768</v>
      </c>
      <c r="E855" s="70" t="s">
        <v>814</v>
      </c>
      <c r="G855" s="71" t="s">
        <v>736</v>
      </c>
      <c r="H855" s="17"/>
      <c r="J855" s="4" t="s">
        <v>1320</v>
      </c>
      <c r="K855" s="69" t="n">
        <v>34398</v>
      </c>
      <c r="M855" s="70" t="s">
        <v>1299</v>
      </c>
      <c r="N855" s="71" t="n">
        <v>0</v>
      </c>
      <c r="O855" s="3" t="s">
        <v>592</v>
      </c>
      <c r="P855" s="17"/>
      <c r="R855" s="2" t="s">
        <v>1321</v>
      </c>
      <c r="S855" s="69" t="n">
        <v>33969</v>
      </c>
      <c r="W855" s="3" t="s">
        <v>736</v>
      </c>
      <c r="X855" s="17"/>
    </row>
    <row r="856" customFormat="false" ht="15" hidden="false" customHeight="false" outlineLevel="0" collapsed="false">
      <c r="B856" s="4" t="s">
        <v>1322</v>
      </c>
      <c r="C856" s="69" t="n">
        <v>33779</v>
      </c>
      <c r="G856" s="3" t="s">
        <v>736</v>
      </c>
      <c r="H856" s="17"/>
      <c r="J856" s="4" t="s">
        <v>1323</v>
      </c>
      <c r="K856" s="69" t="n">
        <v>33274</v>
      </c>
      <c r="M856" s="70" t="s">
        <v>1324</v>
      </c>
      <c r="N856" s="71" t="n">
        <v>0</v>
      </c>
      <c r="O856" s="3" t="s">
        <v>592</v>
      </c>
      <c r="P856" s="17"/>
      <c r="R856" s="2" t="s">
        <v>1325</v>
      </c>
      <c r="S856" s="69" t="n">
        <v>33707</v>
      </c>
      <c r="W856" s="3" t="s">
        <v>736</v>
      </c>
      <c r="X856" s="17"/>
    </row>
    <row r="857" customFormat="false" ht="15" hidden="false" customHeight="false" outlineLevel="0" collapsed="false">
      <c r="B857" s="2" t="s">
        <v>1326</v>
      </c>
      <c r="C857" s="69" t="n">
        <v>33808</v>
      </c>
      <c r="E857" s="70" t="s">
        <v>814</v>
      </c>
      <c r="G857" s="71" t="s">
        <v>736</v>
      </c>
      <c r="H857" s="17"/>
      <c r="J857" s="4" t="s">
        <v>1327</v>
      </c>
      <c r="K857" s="69" t="n">
        <v>33680</v>
      </c>
      <c r="M857" s="70" t="s">
        <v>841</v>
      </c>
      <c r="O857" s="3" t="s">
        <v>719</v>
      </c>
      <c r="P857" s="17"/>
      <c r="R857" s="2" t="s">
        <v>1328</v>
      </c>
      <c r="S857" s="69" t="n">
        <v>33257</v>
      </c>
      <c r="W857" s="3" t="s">
        <v>736</v>
      </c>
      <c r="X857" s="17"/>
    </row>
    <row r="858" customFormat="false" ht="15" hidden="false" customHeight="false" outlineLevel="0" collapsed="false">
      <c r="B858" s="4" t="s">
        <v>1268</v>
      </c>
      <c r="C858" s="69" t="n">
        <v>33404</v>
      </c>
      <c r="E858" s="70" t="s">
        <v>1269</v>
      </c>
      <c r="G858" s="3" t="s">
        <v>736</v>
      </c>
      <c r="H858" s="17"/>
      <c r="J858" s="4" t="s">
        <v>1329</v>
      </c>
      <c r="K858" s="69" t="n">
        <v>33601</v>
      </c>
      <c r="O858" s="3" t="s">
        <v>719</v>
      </c>
      <c r="P858" s="17"/>
      <c r="R858" s="2" t="s">
        <v>1330</v>
      </c>
      <c r="S858" s="69" t="n">
        <v>33499</v>
      </c>
      <c r="W858" s="3" t="s">
        <v>736</v>
      </c>
      <c r="X858" s="17"/>
    </row>
    <row r="859" customFormat="false" ht="15" hidden="false" customHeight="false" outlineLevel="0" collapsed="false">
      <c r="B859" s="2" t="s">
        <v>1319</v>
      </c>
      <c r="C859" s="69" t="n">
        <v>33768</v>
      </c>
      <c r="E859" s="70" t="s">
        <v>814</v>
      </c>
      <c r="G859" s="71" t="s">
        <v>736</v>
      </c>
      <c r="H859" s="17"/>
      <c r="J859" s="4" t="s">
        <v>1331</v>
      </c>
      <c r="K859" s="69" t="n">
        <v>33878</v>
      </c>
      <c r="M859" s="70" t="s">
        <v>1129</v>
      </c>
      <c r="O859" s="3" t="s">
        <v>736</v>
      </c>
      <c r="P859" s="17"/>
      <c r="R859" s="2" t="s">
        <v>1332</v>
      </c>
      <c r="S859" s="69" t="n">
        <v>33536</v>
      </c>
      <c r="W859" s="3" t="s">
        <v>736</v>
      </c>
      <c r="X859" s="17"/>
    </row>
    <row r="860" customFormat="false" ht="15" hidden="false" customHeight="false" outlineLevel="0" collapsed="false">
      <c r="B860" s="2" t="s">
        <v>1276</v>
      </c>
      <c r="C860" s="69" t="n">
        <v>33305</v>
      </c>
      <c r="E860" s="70" t="s">
        <v>814</v>
      </c>
      <c r="F860" s="1"/>
      <c r="G860" s="3" t="s">
        <v>736</v>
      </c>
      <c r="H860" s="17"/>
      <c r="J860" s="4" t="s">
        <v>1333</v>
      </c>
      <c r="K860" s="69" t="n">
        <v>34816</v>
      </c>
      <c r="M860" s="70" t="s">
        <v>1275</v>
      </c>
      <c r="O860" s="3" t="s">
        <v>736</v>
      </c>
      <c r="P860" s="17"/>
      <c r="R860" s="2" t="s">
        <v>1334</v>
      </c>
      <c r="S860" s="69" t="n">
        <v>33694</v>
      </c>
      <c r="W860" s="3" t="s">
        <v>1335</v>
      </c>
      <c r="X860" s="17"/>
    </row>
    <row r="861" customFormat="false" ht="15" hidden="false" customHeight="false" outlineLevel="0" collapsed="false">
      <c r="B861" s="4" t="s">
        <v>1336</v>
      </c>
      <c r="C861" s="69" t="n">
        <v>33817</v>
      </c>
      <c r="G861" s="3" t="s">
        <v>736</v>
      </c>
      <c r="H861" s="17"/>
      <c r="J861" s="4" t="s">
        <v>1337</v>
      </c>
      <c r="K861" s="69" t="n">
        <v>33494</v>
      </c>
      <c r="O861" s="3" t="s">
        <v>736</v>
      </c>
      <c r="P861" s="17"/>
      <c r="R861" s="2" t="s">
        <v>1338</v>
      </c>
      <c r="S861" s="69" t="n">
        <v>34453</v>
      </c>
      <c r="W861" s="3" t="s">
        <v>9</v>
      </c>
      <c r="X861" s="17"/>
    </row>
    <row r="862" customFormat="false" ht="15" hidden="false" customHeight="false" outlineLevel="0" collapsed="false">
      <c r="B862" s="4" t="s">
        <v>1339</v>
      </c>
      <c r="C862" s="69" t="n">
        <v>33817</v>
      </c>
      <c r="E862" s="70" t="s">
        <v>814</v>
      </c>
      <c r="G862" s="3" t="s">
        <v>736</v>
      </c>
      <c r="H862" s="17"/>
      <c r="J862" s="4" t="s">
        <v>1340</v>
      </c>
      <c r="K862" s="69" t="n">
        <v>34185</v>
      </c>
      <c r="O862" s="3" t="s">
        <v>736</v>
      </c>
      <c r="P862" s="17"/>
      <c r="R862" s="2" t="s">
        <v>1341</v>
      </c>
      <c r="X862" s="17"/>
    </row>
    <row r="863" customFormat="false" ht="15" hidden="false" customHeight="false" outlineLevel="0" collapsed="false">
      <c r="B863" s="4" t="s">
        <v>1342</v>
      </c>
      <c r="C863" s="69" t="n">
        <v>33964</v>
      </c>
      <c r="G863" s="3" t="s">
        <v>736</v>
      </c>
      <c r="H863" s="17"/>
      <c r="J863" s="4" t="s">
        <v>1343</v>
      </c>
      <c r="K863" s="69" t="n">
        <v>33397</v>
      </c>
      <c r="O863" s="3" t="s">
        <v>9</v>
      </c>
      <c r="P863" s="17"/>
      <c r="R863" s="2" t="s">
        <v>1344</v>
      </c>
      <c r="X863" s="17"/>
    </row>
    <row r="864" customFormat="false" ht="15" hidden="false" customHeight="false" outlineLevel="0" collapsed="false">
      <c r="B864" s="2" t="s">
        <v>1284</v>
      </c>
      <c r="C864" s="69" t="n">
        <v>33371</v>
      </c>
      <c r="E864" s="70" t="s">
        <v>814</v>
      </c>
      <c r="F864" s="1"/>
      <c r="G864" s="3" t="s">
        <v>736</v>
      </c>
      <c r="H864" s="17"/>
      <c r="J864" s="4" t="s">
        <v>1345</v>
      </c>
      <c r="P864" s="17"/>
      <c r="R864" s="2"/>
      <c r="X864" s="17"/>
    </row>
    <row r="865" customFormat="false" ht="15" hidden="false" customHeight="false" outlineLevel="0" collapsed="false">
      <c r="B865" s="4" t="s">
        <v>1346</v>
      </c>
      <c r="C865" s="69" t="n">
        <v>33864</v>
      </c>
      <c r="G865" s="3" t="s">
        <v>9</v>
      </c>
      <c r="H865" s="17"/>
      <c r="J865" s="4" t="s">
        <v>1347</v>
      </c>
      <c r="P865" s="17"/>
      <c r="R865" s="2"/>
      <c r="X865" s="17"/>
    </row>
    <row r="866" customFormat="false" ht="15" hidden="false" customHeight="false" outlineLevel="0" collapsed="false">
      <c r="B866" s="4" t="s">
        <v>1348</v>
      </c>
      <c r="C866" s="69" t="n">
        <v>33905</v>
      </c>
      <c r="G866" s="3" t="s">
        <v>9</v>
      </c>
      <c r="H866" s="17"/>
      <c r="P866" s="17"/>
      <c r="R866" s="2"/>
      <c r="X866" s="17"/>
    </row>
    <row r="867" customFormat="false" ht="15" hidden="false" customHeight="false" outlineLevel="0" collapsed="false">
      <c r="B867" s="4" t="s">
        <v>1349</v>
      </c>
      <c r="C867" s="69" t="n">
        <v>33880</v>
      </c>
      <c r="G867" s="3" t="s">
        <v>9</v>
      </c>
      <c r="H867" s="17"/>
      <c r="P867" s="17"/>
      <c r="R867" s="2"/>
      <c r="X867" s="17"/>
    </row>
    <row r="868" customFormat="false" ht="15" hidden="false" customHeight="false" outlineLevel="0" collapsed="false">
      <c r="B868" s="4" t="s">
        <v>1350</v>
      </c>
      <c r="C868" s="69" t="n">
        <v>33428</v>
      </c>
      <c r="G868" s="3" t="s">
        <v>9</v>
      </c>
      <c r="H868" s="17"/>
      <c r="P868" s="17"/>
      <c r="R868" s="2"/>
      <c r="X868" s="17"/>
    </row>
    <row r="869" customFormat="false" ht="15" hidden="false" customHeight="false" outlineLevel="0" collapsed="false">
      <c r="B869" s="4" t="s">
        <v>1351</v>
      </c>
      <c r="C869" s="69" t="n">
        <v>33324</v>
      </c>
      <c r="G869" s="3" t="s">
        <v>9</v>
      </c>
      <c r="H869" s="17"/>
      <c r="P869" s="17"/>
      <c r="R869" s="2"/>
      <c r="X869" s="17"/>
    </row>
    <row r="870" customFormat="false" ht="15" hidden="false" customHeight="false" outlineLevel="0" collapsed="false">
      <c r="B870" s="4" t="s">
        <v>1288</v>
      </c>
      <c r="H870" s="17"/>
      <c r="P870" s="17"/>
      <c r="R870" s="2"/>
      <c r="X870" s="17"/>
    </row>
    <row r="871" customFormat="false" ht="15" hidden="false" customHeight="false" outlineLevel="0" collapsed="false">
      <c r="B871" s="4" t="s">
        <v>1290</v>
      </c>
      <c r="H871" s="17"/>
      <c r="P871" s="17"/>
      <c r="R871" s="2"/>
      <c r="X871" s="17"/>
    </row>
    <row r="872" customFormat="false" ht="15" hidden="false" customHeight="false" outlineLevel="0" collapsed="false">
      <c r="H872" s="17"/>
      <c r="P872" s="17"/>
      <c r="R872" s="2"/>
      <c r="X872" s="17"/>
    </row>
    <row r="873" customFormat="false" ht="15" hidden="false" customHeight="false" outlineLevel="0" collapsed="false">
      <c r="H873" s="17"/>
      <c r="P873" s="17"/>
      <c r="R873" s="2"/>
      <c r="X873" s="17"/>
    </row>
    <row r="874" customFormat="false" ht="15" hidden="false" customHeight="false" outlineLevel="0" collapsed="false">
      <c r="B874" s="12" t="s">
        <v>1352</v>
      </c>
      <c r="C874" s="73" t="s">
        <v>570</v>
      </c>
      <c r="D874" s="73"/>
      <c r="E874" s="74" t="s">
        <v>571</v>
      </c>
      <c r="F874" s="77" t="s">
        <v>572</v>
      </c>
      <c r="G874" s="9" t="s">
        <v>573</v>
      </c>
      <c r="H874" s="15"/>
      <c r="I874" s="9"/>
      <c r="J874" s="12" t="s">
        <v>1353</v>
      </c>
      <c r="K874" s="73" t="s">
        <v>570</v>
      </c>
      <c r="L874" s="73"/>
      <c r="M874" s="74" t="s">
        <v>571</v>
      </c>
      <c r="N874" s="9" t="s">
        <v>572</v>
      </c>
      <c r="O874" s="9" t="s">
        <v>573</v>
      </c>
      <c r="P874" s="15"/>
      <c r="Q874" s="9"/>
      <c r="R874" s="12" t="s">
        <v>1354</v>
      </c>
      <c r="S874" s="73" t="s">
        <v>570</v>
      </c>
      <c r="T874" s="73"/>
      <c r="U874" s="74" t="s">
        <v>571</v>
      </c>
      <c r="V874" s="9" t="s">
        <v>572</v>
      </c>
      <c r="W874" s="9" t="s">
        <v>573</v>
      </c>
      <c r="X874" s="15"/>
    </row>
    <row r="875" customFormat="false" ht="15" hidden="false" customHeight="false" outlineLevel="0" collapsed="false">
      <c r="B875" s="16" t="s">
        <v>8</v>
      </c>
      <c r="F875" s="72" t="n">
        <f aca="false">SUM(F876:F898)+0.1</f>
        <v>5312.3</v>
      </c>
      <c r="G875" s="72"/>
      <c r="H875" s="17"/>
      <c r="J875" s="16" t="s">
        <v>53</v>
      </c>
      <c r="N875" s="72" t="n">
        <f aca="false">SUM(N876:N898)-0.1</f>
        <v>2066.3</v>
      </c>
      <c r="O875" s="72"/>
      <c r="P875" s="17"/>
      <c r="R875" s="16" t="s">
        <v>24</v>
      </c>
      <c r="V875" s="72" t="n">
        <f aca="false">SUM(V876:V898)</f>
        <v>765.7</v>
      </c>
      <c r="W875" s="72"/>
      <c r="X875" s="17"/>
    </row>
    <row r="876" customFormat="false" ht="15" hidden="false" customHeight="false" outlineLevel="0" collapsed="false">
      <c r="B876" s="4" t="s">
        <v>1250</v>
      </c>
      <c r="C876" s="69" t="n">
        <v>33913</v>
      </c>
      <c r="E876" s="2" t="s">
        <v>28</v>
      </c>
      <c r="F876" s="71" t="n">
        <v>2103.3</v>
      </c>
      <c r="G876" s="3" t="s">
        <v>592</v>
      </c>
      <c r="H876" s="17"/>
      <c r="J876" s="4" t="s">
        <v>1355</v>
      </c>
      <c r="K876" s="69" t="n">
        <v>34052</v>
      </c>
      <c r="M876" s="2" t="s">
        <v>678</v>
      </c>
      <c r="N876" s="71" t="n">
        <v>1470.7</v>
      </c>
      <c r="O876" s="3" t="s">
        <v>592</v>
      </c>
      <c r="P876" s="17"/>
      <c r="R876" s="4" t="s">
        <v>1356</v>
      </c>
      <c r="S876" s="69" t="n">
        <v>33700</v>
      </c>
      <c r="U876" s="2" t="s">
        <v>1357</v>
      </c>
      <c r="V876" s="71" t="n">
        <v>236.7</v>
      </c>
      <c r="W876" s="3" t="s">
        <v>592</v>
      </c>
      <c r="X876" s="17"/>
    </row>
    <row r="877" customFormat="false" ht="15" hidden="false" customHeight="false" outlineLevel="0" collapsed="false">
      <c r="B877" s="4" t="s">
        <v>1358</v>
      </c>
      <c r="C877" s="69" t="n">
        <v>34320</v>
      </c>
      <c r="E877" s="2" t="s">
        <v>28</v>
      </c>
      <c r="F877" s="71" t="n">
        <v>1613.3</v>
      </c>
      <c r="G877" s="3" t="s">
        <v>592</v>
      </c>
      <c r="H877" s="17"/>
      <c r="J877" s="4" t="s">
        <v>1359</v>
      </c>
      <c r="K877" s="69" t="n">
        <v>33760</v>
      </c>
      <c r="M877" s="2" t="s">
        <v>678</v>
      </c>
      <c r="N877" s="71" t="n">
        <v>257.7</v>
      </c>
      <c r="O877" s="3" t="s">
        <v>592</v>
      </c>
      <c r="P877" s="17"/>
      <c r="R877" s="4" t="s">
        <v>1360</v>
      </c>
      <c r="S877" s="69" t="n">
        <v>33661</v>
      </c>
      <c r="U877" s="2" t="s">
        <v>36</v>
      </c>
      <c r="V877" s="71" t="n">
        <v>268.3</v>
      </c>
      <c r="W877" s="3" t="s">
        <v>592</v>
      </c>
      <c r="X877" s="17"/>
    </row>
    <row r="878" customFormat="false" ht="15" hidden="false" customHeight="false" outlineLevel="0" collapsed="false">
      <c r="B878" s="4" t="s">
        <v>1361</v>
      </c>
      <c r="C878" s="69" t="n">
        <v>35128</v>
      </c>
      <c r="E878" s="2" t="s">
        <v>28</v>
      </c>
      <c r="F878" s="71" t="n">
        <v>548</v>
      </c>
      <c r="G878" s="3" t="s">
        <v>592</v>
      </c>
      <c r="H878" s="17"/>
      <c r="J878" s="4" t="s">
        <v>1362</v>
      </c>
      <c r="K878" s="69" t="n">
        <v>33846</v>
      </c>
      <c r="M878" s="2" t="s">
        <v>678</v>
      </c>
      <c r="N878" s="71" t="n">
        <v>244</v>
      </c>
      <c r="O878" s="3" t="s">
        <v>592</v>
      </c>
      <c r="P878" s="17"/>
      <c r="R878" s="4" t="s">
        <v>1363</v>
      </c>
      <c r="S878" s="69" t="n">
        <v>33854</v>
      </c>
      <c r="U878" s="2" t="s">
        <v>809</v>
      </c>
      <c r="V878" s="71" t="n">
        <v>219.3</v>
      </c>
      <c r="W878" s="3" t="s">
        <v>592</v>
      </c>
      <c r="X878" s="17"/>
    </row>
    <row r="879" customFormat="false" ht="15" hidden="false" customHeight="false" outlineLevel="0" collapsed="false">
      <c r="B879" s="4" t="s">
        <v>1364</v>
      </c>
      <c r="C879" s="69" t="n">
        <v>34535</v>
      </c>
      <c r="E879" s="2" t="s">
        <v>28</v>
      </c>
      <c r="F879" s="71" t="n">
        <v>337</v>
      </c>
      <c r="G879" s="3" t="s">
        <v>592</v>
      </c>
      <c r="H879" s="17"/>
      <c r="J879" s="2" t="s">
        <v>1365</v>
      </c>
      <c r="K879" s="69" t="n">
        <v>34054</v>
      </c>
      <c r="M879" s="70" t="s">
        <v>678</v>
      </c>
      <c r="N879" s="1" t="n">
        <v>89.7</v>
      </c>
      <c r="O879" s="3" t="s">
        <v>592</v>
      </c>
      <c r="P879" s="17"/>
      <c r="R879" s="4" t="s">
        <v>1366</v>
      </c>
      <c r="S879" s="69" t="n">
        <v>29834</v>
      </c>
      <c r="U879" s="2"/>
      <c r="V879" s="71" t="n">
        <v>39.7</v>
      </c>
      <c r="W879" s="3" t="s">
        <v>592</v>
      </c>
      <c r="X879" s="17"/>
    </row>
    <row r="880" customFormat="false" ht="15" hidden="false" customHeight="false" outlineLevel="0" collapsed="false">
      <c r="B880" s="4" t="s">
        <v>1367</v>
      </c>
      <c r="C880" s="69" t="n">
        <v>34229</v>
      </c>
      <c r="E880" s="2" t="s">
        <v>1368</v>
      </c>
      <c r="F880" s="71" t="n">
        <v>332.3</v>
      </c>
      <c r="G880" s="3" t="s">
        <v>592</v>
      </c>
      <c r="H880" s="17"/>
      <c r="J880" s="78" t="s">
        <v>1369</v>
      </c>
      <c r="K880" s="69" t="n">
        <v>33702</v>
      </c>
      <c r="M880" s="2" t="s">
        <v>678</v>
      </c>
      <c r="N880" s="71" t="n">
        <v>4.3</v>
      </c>
      <c r="O880" s="3" t="s">
        <v>592</v>
      </c>
      <c r="P880" s="17"/>
      <c r="R880" s="4" t="s">
        <v>1370</v>
      </c>
      <c r="S880" s="69" t="n">
        <v>34117</v>
      </c>
      <c r="U880" s="2" t="s">
        <v>29</v>
      </c>
      <c r="V880" s="71" t="n">
        <v>1.7</v>
      </c>
      <c r="W880" s="3" t="s">
        <v>592</v>
      </c>
      <c r="X880" s="17"/>
    </row>
    <row r="881" customFormat="false" ht="15" hidden="false" customHeight="false" outlineLevel="0" collapsed="false">
      <c r="B881" s="4" t="s">
        <v>1371</v>
      </c>
      <c r="C881" s="69" t="n">
        <v>34184</v>
      </c>
      <c r="E881" s="2" t="s">
        <v>28</v>
      </c>
      <c r="F881" s="71" t="n">
        <v>236.7</v>
      </c>
      <c r="G881" s="3" t="s">
        <v>592</v>
      </c>
      <c r="H881" s="17"/>
      <c r="J881" s="2" t="s">
        <v>1372</v>
      </c>
      <c r="K881" s="69" t="n">
        <v>33777</v>
      </c>
      <c r="M881" s="70" t="s">
        <v>35</v>
      </c>
      <c r="N881" s="71" t="n">
        <v>0</v>
      </c>
      <c r="O881" s="3" t="s">
        <v>592</v>
      </c>
      <c r="P881" s="17"/>
      <c r="R881" s="2" t="s">
        <v>1373</v>
      </c>
      <c r="S881" s="69" t="n">
        <v>33994</v>
      </c>
      <c r="U881" s="70" t="s">
        <v>36</v>
      </c>
      <c r="W881" s="3" t="s">
        <v>719</v>
      </c>
      <c r="X881" s="17"/>
    </row>
    <row r="882" customFormat="false" ht="15" hidden="false" customHeight="false" outlineLevel="0" collapsed="false">
      <c r="B882" s="4" t="s">
        <v>1374</v>
      </c>
      <c r="C882" s="69" t="n">
        <v>33865</v>
      </c>
      <c r="E882" s="2" t="s">
        <v>28</v>
      </c>
      <c r="F882" s="71" t="n">
        <v>124.3</v>
      </c>
      <c r="G882" s="3" t="s">
        <v>592</v>
      </c>
      <c r="H882" s="17"/>
      <c r="J882" s="2" t="s">
        <v>1375</v>
      </c>
      <c r="K882" s="69" t="n">
        <v>33790</v>
      </c>
      <c r="M882" s="70" t="s">
        <v>35</v>
      </c>
      <c r="N882" s="1"/>
      <c r="O882" s="3" t="s">
        <v>719</v>
      </c>
      <c r="P882" s="17"/>
      <c r="R882" s="2" t="s">
        <v>1376</v>
      </c>
      <c r="S882" s="69" t="n">
        <v>33967</v>
      </c>
      <c r="W882" s="3" t="s">
        <v>719</v>
      </c>
      <c r="X882" s="17"/>
    </row>
    <row r="883" customFormat="false" ht="15" hidden="false" customHeight="false" outlineLevel="0" collapsed="false">
      <c r="B883" s="4" t="s">
        <v>1377</v>
      </c>
      <c r="C883" s="69" t="n">
        <v>34353</v>
      </c>
      <c r="E883" s="2" t="s">
        <v>28</v>
      </c>
      <c r="F883" s="71" t="n">
        <v>11</v>
      </c>
      <c r="G883" s="3" t="s">
        <v>592</v>
      </c>
      <c r="H883" s="17"/>
      <c r="J883" s="2" t="s">
        <v>1378</v>
      </c>
      <c r="K883" s="69" t="n">
        <v>33616</v>
      </c>
      <c r="M883" s="70" t="s">
        <v>678</v>
      </c>
      <c r="N883" s="1"/>
      <c r="O883" s="3" t="s">
        <v>719</v>
      </c>
      <c r="P883" s="17"/>
      <c r="R883" s="2" t="s">
        <v>1379</v>
      </c>
      <c r="S883" s="69" t="n">
        <v>33790</v>
      </c>
      <c r="U883" s="70" t="s">
        <v>36</v>
      </c>
      <c r="W883" s="3" t="s">
        <v>719</v>
      </c>
      <c r="X883" s="17"/>
    </row>
    <row r="884" customFormat="false" ht="15" hidden="false" customHeight="false" outlineLevel="0" collapsed="false">
      <c r="B884" s="4" t="s">
        <v>1380</v>
      </c>
      <c r="C884" s="69" t="n">
        <v>34436</v>
      </c>
      <c r="E884" s="2" t="s">
        <v>28</v>
      </c>
      <c r="F884" s="71" t="n">
        <v>6.3</v>
      </c>
      <c r="G884" s="3" t="s">
        <v>592</v>
      </c>
      <c r="H884" s="17"/>
      <c r="J884" s="2" t="s">
        <v>1381</v>
      </c>
      <c r="K884" s="69" t="n">
        <v>34032</v>
      </c>
      <c r="M884" s="70" t="s">
        <v>678</v>
      </c>
      <c r="N884" s="1"/>
      <c r="O884" s="3" t="s">
        <v>719</v>
      </c>
      <c r="P884" s="17"/>
      <c r="R884" s="2" t="s">
        <v>1382</v>
      </c>
      <c r="S884" s="69" t="n">
        <v>33606</v>
      </c>
      <c r="U884" s="70" t="s">
        <v>29</v>
      </c>
      <c r="W884" s="3" t="s">
        <v>736</v>
      </c>
      <c r="X884" s="17"/>
    </row>
    <row r="885" customFormat="false" ht="15" hidden="false" customHeight="false" outlineLevel="0" collapsed="false">
      <c r="B885" s="24" t="s">
        <v>1383</v>
      </c>
      <c r="C885" s="69" t="n">
        <v>34503</v>
      </c>
      <c r="E885" s="70" t="s">
        <v>28</v>
      </c>
      <c r="G885" s="71" t="s">
        <v>719</v>
      </c>
      <c r="H885" s="17"/>
      <c r="J885" s="2" t="s">
        <v>1384</v>
      </c>
      <c r="K885" s="69" t="n">
        <v>33950</v>
      </c>
      <c r="M885" s="70" t="s">
        <v>678</v>
      </c>
      <c r="N885" s="1"/>
      <c r="O885" s="3" t="s">
        <v>719</v>
      </c>
      <c r="P885" s="17"/>
      <c r="R885" s="2" t="s">
        <v>1385</v>
      </c>
      <c r="S885" s="69" t="n">
        <v>34064</v>
      </c>
      <c r="U885" s="70" t="s">
        <v>36</v>
      </c>
      <c r="W885" s="3" t="s">
        <v>736</v>
      </c>
      <c r="X885" s="17"/>
    </row>
    <row r="886" customFormat="false" ht="15" hidden="false" customHeight="false" outlineLevel="0" collapsed="false">
      <c r="B886" s="2" t="s">
        <v>1386</v>
      </c>
      <c r="C886" s="79" t="n">
        <v>34447</v>
      </c>
      <c r="D886" s="79"/>
      <c r="E886" s="80" t="s">
        <v>28</v>
      </c>
      <c r="G886" s="71" t="s">
        <v>736</v>
      </c>
      <c r="H886" s="17"/>
      <c r="J886" s="2" t="s">
        <v>1387</v>
      </c>
      <c r="K886" s="69" t="n">
        <v>33737</v>
      </c>
      <c r="M886" s="70" t="s">
        <v>35</v>
      </c>
      <c r="N886" s="1"/>
      <c r="O886" s="3" t="s">
        <v>719</v>
      </c>
      <c r="P886" s="17"/>
      <c r="R886" s="2" t="s">
        <v>1388</v>
      </c>
      <c r="S886" s="69" t="n">
        <v>33899</v>
      </c>
      <c r="W886" s="3" t="s">
        <v>736</v>
      </c>
      <c r="X886" s="17"/>
    </row>
    <row r="887" customFormat="false" ht="15" hidden="false" customHeight="false" outlineLevel="0" collapsed="false">
      <c r="B887" s="4" t="s">
        <v>1389</v>
      </c>
      <c r="C887" s="69" t="n">
        <v>33760</v>
      </c>
      <c r="G887" s="3" t="s">
        <v>736</v>
      </c>
      <c r="H887" s="17"/>
      <c r="J887" s="2" t="s">
        <v>1390</v>
      </c>
      <c r="K887" s="69" t="n">
        <v>34426</v>
      </c>
      <c r="M887" s="70" t="s">
        <v>678</v>
      </c>
      <c r="N887" s="1"/>
      <c r="O887" s="3" t="s">
        <v>719</v>
      </c>
      <c r="P887" s="17"/>
      <c r="R887" s="2" t="s">
        <v>1391</v>
      </c>
      <c r="S887" s="69" t="n">
        <v>34064</v>
      </c>
      <c r="W887" s="3" t="s">
        <v>736</v>
      </c>
      <c r="X887" s="17"/>
    </row>
    <row r="888" customFormat="false" ht="15" hidden="false" customHeight="false" outlineLevel="0" collapsed="false">
      <c r="B888" s="4" t="s">
        <v>1392</v>
      </c>
      <c r="C888" s="69" t="n">
        <v>34075</v>
      </c>
      <c r="G888" s="3" t="s">
        <v>736</v>
      </c>
      <c r="H888" s="17"/>
      <c r="J888" s="2" t="s">
        <v>1393</v>
      </c>
      <c r="K888" s="69" t="n">
        <v>34666</v>
      </c>
      <c r="N888" s="1"/>
      <c r="O888" s="3" t="s">
        <v>736</v>
      </c>
      <c r="P888" s="17"/>
      <c r="R888" s="2" t="s">
        <v>1394</v>
      </c>
      <c r="S888" s="69" t="n">
        <v>33627</v>
      </c>
      <c r="W888" s="3" t="s">
        <v>9</v>
      </c>
      <c r="X888" s="17"/>
    </row>
    <row r="889" customFormat="false" ht="15" hidden="false" customHeight="false" outlineLevel="0" collapsed="false">
      <c r="B889" s="4" t="s">
        <v>1395</v>
      </c>
      <c r="C889" s="69" t="n">
        <v>34195</v>
      </c>
      <c r="E889" s="70" t="s">
        <v>28</v>
      </c>
      <c r="G889" s="3" t="s">
        <v>736</v>
      </c>
      <c r="H889" s="17"/>
      <c r="J889" s="2" t="s">
        <v>1396</v>
      </c>
      <c r="N889" s="1"/>
      <c r="P889" s="17"/>
      <c r="R889" s="2" t="s">
        <v>1397</v>
      </c>
      <c r="S889" s="69" t="n">
        <v>34338</v>
      </c>
      <c r="W889" s="3" t="s">
        <v>9</v>
      </c>
      <c r="X889" s="17"/>
    </row>
    <row r="890" customFormat="false" ht="15" hidden="false" customHeight="false" outlineLevel="0" collapsed="false">
      <c r="B890" s="4" t="s">
        <v>1398</v>
      </c>
      <c r="C890" s="69" t="n">
        <v>34019</v>
      </c>
      <c r="E890" s="70" t="s">
        <v>28</v>
      </c>
      <c r="G890" s="71" t="s">
        <v>736</v>
      </c>
      <c r="H890" s="17"/>
      <c r="J890" s="2" t="s">
        <v>1399</v>
      </c>
      <c r="N890" s="1"/>
      <c r="P890" s="17"/>
      <c r="R890" s="2" t="s">
        <v>1400</v>
      </c>
      <c r="X890" s="17"/>
    </row>
    <row r="891" customFormat="false" ht="15" hidden="false" customHeight="false" outlineLevel="0" collapsed="false">
      <c r="B891" s="4" t="s">
        <v>1401</v>
      </c>
      <c r="C891" s="69" t="n">
        <v>33690</v>
      </c>
      <c r="E891" s="70" t="s">
        <v>28</v>
      </c>
      <c r="G891" s="3" t="s">
        <v>736</v>
      </c>
      <c r="H891" s="17"/>
      <c r="J891" s="2"/>
      <c r="N891" s="1"/>
      <c r="P891" s="17"/>
      <c r="R891" s="2" t="s">
        <v>1402</v>
      </c>
      <c r="X891" s="17"/>
    </row>
    <row r="892" customFormat="false" ht="15" hidden="false" customHeight="false" outlineLevel="0" collapsed="false">
      <c r="B892" s="4" t="s">
        <v>1403</v>
      </c>
      <c r="C892" s="69" t="n">
        <v>34741</v>
      </c>
      <c r="E892" s="70" t="s">
        <v>28</v>
      </c>
      <c r="G892" s="3" t="s">
        <v>736</v>
      </c>
      <c r="H892" s="17"/>
      <c r="J892" s="2"/>
      <c r="N892" s="1"/>
      <c r="P892" s="17"/>
      <c r="R892" s="2" t="s">
        <v>1404</v>
      </c>
      <c r="X892" s="17"/>
    </row>
    <row r="893" customFormat="false" ht="15" hidden="false" customHeight="false" outlineLevel="0" collapsed="false">
      <c r="B893" s="4" t="s">
        <v>1405</v>
      </c>
      <c r="G893" s="3" t="s">
        <v>9</v>
      </c>
      <c r="H893" s="17"/>
      <c r="P893" s="17"/>
      <c r="R893" s="2"/>
      <c r="X893" s="17"/>
    </row>
    <row r="894" customFormat="false" ht="15" hidden="false" customHeight="false" outlineLevel="0" collapsed="false">
      <c r="B894" s="4" t="s">
        <v>1406</v>
      </c>
      <c r="C894" s="69" t="n">
        <v>34530</v>
      </c>
      <c r="G894" s="3" t="s">
        <v>9</v>
      </c>
      <c r="H894" s="17"/>
      <c r="I894" s="4"/>
      <c r="P894" s="17"/>
      <c r="R894" s="2"/>
      <c r="X894" s="17"/>
    </row>
    <row r="895" customFormat="false" ht="15" hidden="false" customHeight="false" outlineLevel="0" collapsed="false">
      <c r="B895" s="4" t="s">
        <v>1015</v>
      </c>
      <c r="H895" s="17"/>
      <c r="P895" s="17"/>
      <c r="R895" s="2"/>
      <c r="X895" s="17"/>
    </row>
    <row r="896" customFormat="false" ht="15" hidden="false" customHeight="false" outlineLevel="0" collapsed="false">
      <c r="B896" s="4" t="s">
        <v>1407</v>
      </c>
      <c r="H896" s="17"/>
      <c r="P896" s="17"/>
      <c r="R896" s="2"/>
      <c r="X896" s="17"/>
    </row>
    <row r="897" customFormat="false" ht="15" hidden="false" customHeight="false" outlineLevel="0" collapsed="false">
      <c r="H897" s="17"/>
      <c r="P897" s="17"/>
      <c r="R897" s="2"/>
      <c r="X897" s="17"/>
    </row>
    <row r="898" customFormat="false" ht="15" hidden="false" customHeight="false" outlineLevel="0" collapsed="false">
      <c r="H898" s="17"/>
      <c r="P898" s="17"/>
      <c r="R898" s="2"/>
      <c r="X898" s="17"/>
    </row>
    <row r="899" customFormat="false" ht="15" hidden="false" customHeight="false" outlineLevel="0" collapsed="false">
      <c r="B899" s="12" t="s">
        <v>1408</v>
      </c>
      <c r="C899" s="73" t="s">
        <v>570</v>
      </c>
      <c r="D899" s="73"/>
      <c r="E899" s="74" t="s">
        <v>571</v>
      </c>
      <c r="F899" s="77" t="s">
        <v>572</v>
      </c>
      <c r="G899" s="9" t="s">
        <v>573</v>
      </c>
      <c r="H899" s="15"/>
      <c r="I899" s="9"/>
      <c r="J899" s="12" t="s">
        <v>1409</v>
      </c>
      <c r="K899" s="73" t="s">
        <v>570</v>
      </c>
      <c r="L899" s="73"/>
      <c r="M899" s="74" t="s">
        <v>571</v>
      </c>
      <c r="N899" s="9" t="s">
        <v>572</v>
      </c>
      <c r="O899" s="9" t="s">
        <v>573</v>
      </c>
      <c r="P899" s="15"/>
      <c r="Q899" s="9"/>
      <c r="R899" s="12" t="s">
        <v>1410</v>
      </c>
      <c r="S899" s="73" t="s">
        <v>570</v>
      </c>
      <c r="T899" s="73"/>
      <c r="U899" s="74" t="s">
        <v>571</v>
      </c>
      <c r="V899" s="9" t="s">
        <v>572</v>
      </c>
      <c r="W899" s="9" t="s">
        <v>573</v>
      </c>
      <c r="X899" s="15"/>
    </row>
    <row r="900" customFormat="false" ht="15" hidden="false" customHeight="false" outlineLevel="0" collapsed="false">
      <c r="B900" s="16" t="s">
        <v>8</v>
      </c>
      <c r="F900" s="72" t="n">
        <f aca="false">SUM(F901:F920)+0.1</f>
        <v>3655.7</v>
      </c>
      <c r="G900" s="72"/>
      <c r="H900" s="17"/>
      <c r="J900" s="16" t="s">
        <v>15</v>
      </c>
      <c r="N900" s="72" t="n">
        <f aca="false">SUM(N901:N920)</f>
        <v>2176</v>
      </c>
      <c r="O900" s="72"/>
      <c r="P900" s="17"/>
      <c r="R900" s="16" t="s">
        <v>83</v>
      </c>
      <c r="V900" s="72" t="n">
        <f aca="false">SUM(V901:V920)</f>
        <v>1623.7</v>
      </c>
      <c r="W900" s="72"/>
      <c r="X900" s="17"/>
    </row>
    <row r="901" customFormat="false" ht="15" hidden="false" customHeight="false" outlineLevel="0" collapsed="false">
      <c r="B901" s="4" t="s">
        <v>1358</v>
      </c>
      <c r="C901" s="69" t="n">
        <v>34320</v>
      </c>
      <c r="E901" s="2" t="s">
        <v>28</v>
      </c>
      <c r="F901" s="71" t="n">
        <v>1613.3</v>
      </c>
      <c r="G901" s="3" t="s">
        <v>592</v>
      </c>
      <c r="H901" s="17"/>
      <c r="J901" s="4" t="s">
        <v>1306</v>
      </c>
      <c r="K901" s="69" t="n">
        <v>34095</v>
      </c>
      <c r="M901" s="2" t="s">
        <v>1303</v>
      </c>
      <c r="N901" s="71" t="n">
        <v>1004.3</v>
      </c>
      <c r="O901" s="3" t="s">
        <v>592</v>
      </c>
      <c r="P901" s="17"/>
      <c r="R901" s="4" t="s">
        <v>1411</v>
      </c>
      <c r="S901" s="69" t="n">
        <v>34286</v>
      </c>
      <c r="U901" s="2" t="s">
        <v>623</v>
      </c>
      <c r="V901" s="71" t="n">
        <v>788.7</v>
      </c>
      <c r="W901" s="3" t="s">
        <v>592</v>
      </c>
      <c r="X901" s="17"/>
    </row>
    <row r="902" customFormat="false" ht="15" hidden="false" customHeight="false" outlineLevel="0" collapsed="false">
      <c r="B902" s="4" t="s">
        <v>1361</v>
      </c>
      <c r="C902" s="69" t="n">
        <v>35128</v>
      </c>
      <c r="E902" s="2" t="s">
        <v>28</v>
      </c>
      <c r="F902" s="71" t="n">
        <v>548</v>
      </c>
      <c r="G902" s="3" t="s">
        <v>592</v>
      </c>
      <c r="H902" s="17"/>
      <c r="J902" s="4" t="s">
        <v>1412</v>
      </c>
      <c r="K902" s="69" t="n">
        <v>34187</v>
      </c>
      <c r="M902" s="2" t="s">
        <v>591</v>
      </c>
      <c r="N902" s="71" t="n">
        <v>608.3</v>
      </c>
      <c r="O902" s="3" t="s">
        <v>592</v>
      </c>
      <c r="P902" s="17"/>
      <c r="R902" s="4" t="s">
        <v>1413</v>
      </c>
      <c r="S902" s="69" t="n">
        <v>34935</v>
      </c>
      <c r="U902" s="2" t="s">
        <v>1131</v>
      </c>
      <c r="V902" s="71" t="n">
        <v>509.3</v>
      </c>
      <c r="W902" s="3" t="s">
        <v>592</v>
      </c>
      <c r="X902" s="17"/>
    </row>
    <row r="903" customFormat="false" ht="15" hidden="false" customHeight="false" outlineLevel="0" collapsed="false">
      <c r="B903" s="4" t="s">
        <v>1414</v>
      </c>
      <c r="C903" s="69" t="n">
        <v>34133</v>
      </c>
      <c r="E903" s="2" t="s">
        <v>1164</v>
      </c>
      <c r="F903" s="71" t="n">
        <v>416.3</v>
      </c>
      <c r="G903" s="3" t="s">
        <v>592</v>
      </c>
      <c r="H903" s="17"/>
      <c r="J903" s="4" t="s">
        <v>1310</v>
      </c>
      <c r="K903" s="69" t="n">
        <v>34134</v>
      </c>
      <c r="M903" s="2" t="s">
        <v>1303</v>
      </c>
      <c r="N903" s="71" t="n">
        <v>344.7</v>
      </c>
      <c r="O903" s="3" t="s">
        <v>592</v>
      </c>
      <c r="P903" s="17"/>
      <c r="R903" s="78" t="s">
        <v>1415</v>
      </c>
      <c r="S903" s="81" t="n">
        <v>35289</v>
      </c>
      <c r="T903" s="81"/>
      <c r="U903" s="2" t="s">
        <v>1131</v>
      </c>
      <c r="V903" s="71" t="n">
        <v>213.3</v>
      </c>
      <c r="W903" s="3" t="s">
        <v>592</v>
      </c>
      <c r="X903" s="17"/>
    </row>
    <row r="904" customFormat="false" ht="15" hidden="false" customHeight="false" outlineLevel="0" collapsed="false">
      <c r="B904" s="4" t="s">
        <v>1364</v>
      </c>
      <c r="C904" s="69" t="n">
        <v>34535</v>
      </c>
      <c r="E904" s="2" t="s">
        <v>28</v>
      </c>
      <c r="F904" s="71" t="n">
        <v>337</v>
      </c>
      <c r="G904" s="3" t="s">
        <v>592</v>
      </c>
      <c r="H904" s="17"/>
      <c r="J904" s="4" t="s">
        <v>1416</v>
      </c>
      <c r="K904" s="69" t="n">
        <v>34234</v>
      </c>
      <c r="M904" s="2" t="s">
        <v>1152</v>
      </c>
      <c r="N904" s="71" t="n">
        <v>96</v>
      </c>
      <c r="O904" s="3" t="s">
        <v>592</v>
      </c>
      <c r="P904" s="17"/>
      <c r="R904" s="4" t="s">
        <v>1417</v>
      </c>
      <c r="S904" s="69" t="n">
        <v>34164</v>
      </c>
      <c r="U904" s="2" t="s">
        <v>1171</v>
      </c>
      <c r="V904" s="71" t="n">
        <v>110.7</v>
      </c>
      <c r="W904" s="3" t="s">
        <v>592</v>
      </c>
      <c r="X904" s="17"/>
    </row>
    <row r="905" customFormat="false" ht="15" hidden="false" customHeight="false" outlineLevel="0" collapsed="false">
      <c r="B905" s="4" t="s">
        <v>1367</v>
      </c>
      <c r="C905" s="69" t="n">
        <v>34229</v>
      </c>
      <c r="E905" s="2" t="s">
        <v>1368</v>
      </c>
      <c r="F905" s="71" t="n">
        <v>332.3</v>
      </c>
      <c r="G905" s="3" t="s">
        <v>592</v>
      </c>
      <c r="H905" s="17"/>
      <c r="J905" s="4" t="s">
        <v>1418</v>
      </c>
      <c r="K905" s="69" t="n">
        <v>34476</v>
      </c>
      <c r="M905" s="2" t="s">
        <v>1152</v>
      </c>
      <c r="N905" s="71" t="n">
        <v>69</v>
      </c>
      <c r="O905" s="3" t="s">
        <v>592</v>
      </c>
      <c r="P905" s="17"/>
      <c r="R905" s="4" t="s">
        <v>1419</v>
      </c>
      <c r="S905" s="69" t="n">
        <v>34236</v>
      </c>
      <c r="U905" s="2" t="s">
        <v>1131</v>
      </c>
      <c r="V905" s="71" t="n">
        <v>1.7</v>
      </c>
      <c r="W905" s="3" t="s">
        <v>592</v>
      </c>
      <c r="X905" s="17"/>
    </row>
    <row r="906" customFormat="false" ht="15" hidden="false" customHeight="false" outlineLevel="0" collapsed="false">
      <c r="B906" s="4" t="s">
        <v>1371</v>
      </c>
      <c r="C906" s="69" t="n">
        <v>34184</v>
      </c>
      <c r="E906" s="2" t="s">
        <v>28</v>
      </c>
      <c r="F906" s="71" t="n">
        <v>236.7</v>
      </c>
      <c r="G906" s="3" t="s">
        <v>592</v>
      </c>
      <c r="H906" s="17"/>
      <c r="J906" s="4" t="s">
        <v>1420</v>
      </c>
      <c r="K906" s="79" t="n">
        <v>34218</v>
      </c>
      <c r="L906" s="79"/>
      <c r="M906" s="24" t="s">
        <v>1303</v>
      </c>
      <c r="N906" s="71" t="n">
        <v>34.7</v>
      </c>
      <c r="O906" s="3" t="s">
        <v>592</v>
      </c>
      <c r="P906" s="17"/>
      <c r="R906" s="2" t="s">
        <v>1421</v>
      </c>
      <c r="S906" s="69" t="n">
        <v>34145</v>
      </c>
      <c r="U906" s="70" t="s">
        <v>1131</v>
      </c>
      <c r="V906" s="71"/>
      <c r="W906" s="3" t="s">
        <v>719</v>
      </c>
      <c r="X906" s="17"/>
    </row>
    <row r="907" customFormat="false" ht="15" hidden="false" customHeight="false" outlineLevel="0" collapsed="false">
      <c r="B907" s="4" t="s">
        <v>1422</v>
      </c>
      <c r="C907" s="69" t="n">
        <v>35264</v>
      </c>
      <c r="E907" s="2" t="s">
        <v>28</v>
      </c>
      <c r="F907" s="71" t="n">
        <v>150</v>
      </c>
      <c r="G907" s="3" t="s">
        <v>592</v>
      </c>
      <c r="H907" s="17"/>
      <c r="J907" s="4" t="s">
        <v>1312</v>
      </c>
      <c r="K907" s="69" t="n">
        <v>34355</v>
      </c>
      <c r="M907" s="2" t="s">
        <v>1303</v>
      </c>
      <c r="N907" s="71" t="n">
        <v>18.7</v>
      </c>
      <c r="O907" s="3" t="s">
        <v>592</v>
      </c>
      <c r="P907" s="17"/>
      <c r="R907" s="2" t="s">
        <v>1423</v>
      </c>
      <c r="S907" s="69" t="n">
        <v>34301</v>
      </c>
      <c r="U907" s="70" t="s">
        <v>814</v>
      </c>
      <c r="V907" s="71"/>
      <c r="W907" s="3" t="s">
        <v>719</v>
      </c>
      <c r="X907" s="17"/>
    </row>
    <row r="908" customFormat="false" ht="15" hidden="false" customHeight="false" outlineLevel="0" collapsed="false">
      <c r="B908" s="4" t="s">
        <v>1377</v>
      </c>
      <c r="C908" s="69" t="n">
        <v>34353</v>
      </c>
      <c r="E908" s="2" t="s">
        <v>28</v>
      </c>
      <c r="F908" s="71" t="n">
        <v>11</v>
      </c>
      <c r="G908" s="3" t="s">
        <v>592</v>
      </c>
      <c r="H908" s="17"/>
      <c r="J908" s="4" t="s">
        <v>1424</v>
      </c>
      <c r="K908" s="69" t="n">
        <v>35018</v>
      </c>
      <c r="M908" s="2" t="s">
        <v>1303</v>
      </c>
      <c r="N908" s="71" t="n">
        <v>0.3</v>
      </c>
      <c r="O908" s="3" t="s">
        <v>592</v>
      </c>
      <c r="P908" s="17"/>
      <c r="R908" s="2" t="s">
        <v>1425</v>
      </c>
      <c r="S908" s="69" t="n">
        <v>34613</v>
      </c>
      <c r="U908" s="70" t="s">
        <v>1131</v>
      </c>
      <c r="V908" s="71"/>
      <c r="W908" s="3" t="s">
        <v>719</v>
      </c>
      <c r="X908" s="17"/>
    </row>
    <row r="909" customFormat="false" ht="15" hidden="false" customHeight="false" outlineLevel="0" collapsed="false">
      <c r="B909" s="4" t="s">
        <v>1380</v>
      </c>
      <c r="C909" s="69" t="n">
        <v>34436</v>
      </c>
      <c r="E909" s="2" t="s">
        <v>28</v>
      </c>
      <c r="F909" s="71" t="n">
        <v>6.3</v>
      </c>
      <c r="G909" s="3" t="s">
        <v>592</v>
      </c>
      <c r="H909" s="17"/>
      <c r="J909" s="4" t="s">
        <v>1426</v>
      </c>
      <c r="K909" s="69" t="n">
        <v>34906</v>
      </c>
      <c r="M909" s="70" t="s">
        <v>1303</v>
      </c>
      <c r="N909" s="71"/>
      <c r="O909" s="71" t="s">
        <v>719</v>
      </c>
      <c r="P909" s="17"/>
      <c r="R909" s="2" t="s">
        <v>1427</v>
      </c>
      <c r="S909" s="69" t="n">
        <v>34104</v>
      </c>
      <c r="U909" s="70" t="s">
        <v>1190</v>
      </c>
      <c r="V909" s="71"/>
      <c r="W909" s="3" t="s">
        <v>719</v>
      </c>
      <c r="X909" s="17"/>
    </row>
    <row r="910" customFormat="false" ht="15" hidden="false" customHeight="false" outlineLevel="0" collapsed="false">
      <c r="B910" s="4" t="s">
        <v>1428</v>
      </c>
      <c r="C910" s="69" t="n">
        <v>35629</v>
      </c>
      <c r="E910" s="2" t="s">
        <v>1066</v>
      </c>
      <c r="F910" s="71" t="n">
        <v>4.7</v>
      </c>
      <c r="G910" s="3" t="s">
        <v>592</v>
      </c>
      <c r="H910" s="17"/>
      <c r="J910" s="4" t="s">
        <v>1429</v>
      </c>
      <c r="K910" s="69" t="n">
        <v>34883</v>
      </c>
      <c r="O910" s="3" t="s">
        <v>736</v>
      </c>
      <c r="P910" s="17"/>
      <c r="R910" s="2" t="s">
        <v>1430</v>
      </c>
      <c r="S910" s="69" t="n">
        <v>34795</v>
      </c>
      <c r="U910" s="70" t="s">
        <v>1131</v>
      </c>
      <c r="V910" s="3"/>
      <c r="W910" s="3" t="s">
        <v>736</v>
      </c>
      <c r="X910" s="17"/>
    </row>
    <row r="911" customFormat="false" ht="15" hidden="false" customHeight="false" outlineLevel="0" collapsed="false">
      <c r="B911" s="2" t="s">
        <v>1386</v>
      </c>
      <c r="C911" s="79" t="n">
        <v>34447</v>
      </c>
      <c r="D911" s="79"/>
      <c r="E911" s="80" t="s">
        <v>28</v>
      </c>
      <c r="G911" s="71" t="s">
        <v>736</v>
      </c>
      <c r="H911" s="17"/>
      <c r="J911" s="4" t="s">
        <v>1431</v>
      </c>
      <c r="K911" s="69" t="n">
        <v>34617</v>
      </c>
      <c r="O911" s="3" t="s">
        <v>736</v>
      </c>
      <c r="P911" s="17"/>
      <c r="R911" s="2" t="s">
        <v>1432</v>
      </c>
      <c r="S911" s="69" t="n">
        <v>34042</v>
      </c>
      <c r="V911" s="3"/>
      <c r="W911" s="3" t="s">
        <v>736</v>
      </c>
      <c r="X911" s="17"/>
    </row>
    <row r="912" customFormat="false" ht="15" hidden="false" customHeight="false" outlineLevel="0" collapsed="false">
      <c r="B912" s="4" t="s">
        <v>1395</v>
      </c>
      <c r="C912" s="69" t="n">
        <v>34195</v>
      </c>
      <c r="E912" s="70" t="s">
        <v>28</v>
      </c>
      <c r="G912" s="3" t="s">
        <v>736</v>
      </c>
      <c r="H912" s="17"/>
      <c r="J912" s="4" t="s">
        <v>1433</v>
      </c>
      <c r="K912" s="69" t="n">
        <v>34433</v>
      </c>
      <c r="M912" s="70" t="s">
        <v>1303</v>
      </c>
      <c r="N912" s="71"/>
      <c r="O912" s="71" t="s">
        <v>736</v>
      </c>
      <c r="P912" s="17"/>
      <c r="R912" s="2" t="s">
        <v>1434</v>
      </c>
      <c r="S912" s="69" t="n">
        <v>34718</v>
      </c>
      <c r="U912" s="70" t="s">
        <v>1435</v>
      </c>
      <c r="V912" s="3"/>
      <c r="W912" s="3" t="s">
        <v>736</v>
      </c>
      <c r="X912" s="17"/>
    </row>
    <row r="913" customFormat="false" ht="15" hidden="false" customHeight="false" outlineLevel="0" collapsed="false">
      <c r="B913" s="4" t="s">
        <v>1398</v>
      </c>
      <c r="C913" s="69" t="n">
        <v>34019</v>
      </c>
      <c r="E913" s="70" t="s">
        <v>28</v>
      </c>
      <c r="G913" s="71" t="s">
        <v>736</v>
      </c>
      <c r="H913" s="17"/>
      <c r="J913" s="4" t="s">
        <v>1436</v>
      </c>
      <c r="K913" s="69" t="n">
        <v>34015</v>
      </c>
      <c r="M913" s="70" t="s">
        <v>1303</v>
      </c>
      <c r="N913" s="71"/>
      <c r="O913" s="71" t="s">
        <v>736</v>
      </c>
      <c r="P913" s="17"/>
      <c r="R913" s="2" t="s">
        <v>1437</v>
      </c>
      <c r="S913" s="69" t="n">
        <v>34256</v>
      </c>
      <c r="U913" s="70" t="s">
        <v>1131</v>
      </c>
      <c r="V913" s="3"/>
      <c r="W913" s="3" t="s">
        <v>736</v>
      </c>
      <c r="X913" s="17"/>
    </row>
    <row r="914" customFormat="false" ht="15" hidden="false" customHeight="false" outlineLevel="0" collapsed="false">
      <c r="B914" s="4" t="s">
        <v>1438</v>
      </c>
      <c r="C914" s="69" t="n">
        <v>34224</v>
      </c>
      <c r="G914" s="3" t="s">
        <v>736</v>
      </c>
      <c r="H914" s="17"/>
      <c r="J914" s="4" t="s">
        <v>1439</v>
      </c>
      <c r="K914" s="69" t="n">
        <v>34347</v>
      </c>
      <c r="O914" s="3" t="s">
        <v>736</v>
      </c>
      <c r="P914" s="17"/>
      <c r="R914" s="2" t="s">
        <v>1143</v>
      </c>
      <c r="V914" s="3"/>
      <c r="X914" s="17"/>
    </row>
    <row r="915" customFormat="false" ht="15" hidden="false" customHeight="false" outlineLevel="0" collapsed="false">
      <c r="B915" s="4" t="s">
        <v>1440</v>
      </c>
      <c r="C915" s="69" t="n">
        <v>34639</v>
      </c>
      <c r="G915" s="3" t="s">
        <v>736</v>
      </c>
      <c r="H915" s="17"/>
      <c r="J915" s="4" t="s">
        <v>1441</v>
      </c>
      <c r="K915" s="69" t="n">
        <v>34663</v>
      </c>
      <c r="M915" s="70" t="s">
        <v>1442</v>
      </c>
      <c r="N915" s="71"/>
      <c r="O915" s="71" t="s">
        <v>736</v>
      </c>
      <c r="P915" s="17"/>
      <c r="R915" s="2" t="s">
        <v>1443</v>
      </c>
      <c r="V915" s="3"/>
      <c r="X915" s="17"/>
    </row>
    <row r="916" customFormat="false" ht="15" hidden="false" customHeight="false" outlineLevel="0" collapsed="false">
      <c r="B916" s="4" t="s">
        <v>1015</v>
      </c>
      <c r="H916" s="17"/>
      <c r="J916" s="4" t="s">
        <v>1444</v>
      </c>
      <c r="K916" s="69" t="n">
        <v>34412</v>
      </c>
      <c r="O916" s="3" t="s">
        <v>9</v>
      </c>
      <c r="P916" s="17"/>
      <c r="R916" s="2"/>
      <c r="V916" s="3"/>
      <c r="X916" s="17"/>
    </row>
    <row r="917" customFormat="false" ht="15" hidden="false" customHeight="false" outlineLevel="0" collapsed="false">
      <c r="B917" s="4" t="s">
        <v>1207</v>
      </c>
      <c r="H917" s="17"/>
      <c r="J917" s="4" t="s">
        <v>1445</v>
      </c>
      <c r="P917" s="17"/>
      <c r="R917" s="2"/>
      <c r="V917" s="3"/>
      <c r="X917" s="17"/>
    </row>
    <row r="918" customFormat="false" ht="15" hidden="false" customHeight="false" outlineLevel="0" collapsed="false">
      <c r="H918" s="17"/>
      <c r="J918" s="4" t="s">
        <v>1341</v>
      </c>
      <c r="P918" s="17"/>
      <c r="R918" s="2"/>
      <c r="V918" s="3"/>
      <c r="X918" s="17"/>
    </row>
    <row r="919" customFormat="false" ht="15" hidden="false" customHeight="false" outlineLevel="0" collapsed="false">
      <c r="H919" s="17"/>
      <c r="P919" s="17"/>
      <c r="R919" s="2"/>
      <c r="V919" s="3"/>
      <c r="X919" s="17"/>
    </row>
    <row r="920" customFormat="false" ht="15" hidden="false" customHeight="false" outlineLevel="0" collapsed="false">
      <c r="H920" s="17"/>
      <c r="P920" s="17"/>
      <c r="R920" s="2"/>
      <c r="V920" s="3"/>
      <c r="X920" s="17"/>
    </row>
    <row r="921" customFormat="false" ht="15" hidden="false" customHeight="false" outlineLevel="0" collapsed="false">
      <c r="B921" s="12" t="s">
        <v>1446</v>
      </c>
      <c r="C921" s="73" t="s">
        <v>570</v>
      </c>
      <c r="D921" s="73"/>
      <c r="E921" s="74" t="s">
        <v>571</v>
      </c>
      <c r="F921" s="77" t="s">
        <v>572</v>
      </c>
      <c r="G921" s="9" t="s">
        <v>573</v>
      </c>
      <c r="H921" s="15"/>
      <c r="I921" s="9"/>
      <c r="J921" s="12" t="s">
        <v>1447</v>
      </c>
      <c r="K921" s="73" t="s">
        <v>570</v>
      </c>
      <c r="L921" s="73"/>
      <c r="M921" s="74" t="s">
        <v>571</v>
      </c>
      <c r="N921" s="9" t="s">
        <v>572</v>
      </c>
      <c r="O921" s="9" t="s">
        <v>573</v>
      </c>
      <c r="P921" s="15"/>
      <c r="Q921" s="9"/>
      <c r="R921" s="12" t="s">
        <v>1448</v>
      </c>
      <c r="S921" s="73" t="s">
        <v>570</v>
      </c>
      <c r="T921" s="73"/>
      <c r="U921" s="74" t="s">
        <v>571</v>
      </c>
      <c r="V921" s="9" t="s">
        <v>572</v>
      </c>
      <c r="W921" s="9" t="s">
        <v>573</v>
      </c>
      <c r="X921" s="15"/>
    </row>
    <row r="922" customFormat="false" ht="15" hidden="false" customHeight="false" outlineLevel="0" collapsed="false">
      <c r="B922" s="16" t="s">
        <v>8</v>
      </c>
      <c r="F922" s="72" t="n">
        <f aca="false">SUM(F923:F940)</f>
        <v>2824.3</v>
      </c>
      <c r="G922" s="72"/>
      <c r="H922" s="17"/>
      <c r="J922" s="16" t="s">
        <v>125</v>
      </c>
      <c r="N922" s="72" t="n">
        <f aca="false">SUM(N923:N940)+0.1</f>
        <v>1945</v>
      </c>
      <c r="O922" s="72"/>
      <c r="P922" s="17"/>
      <c r="R922" s="16" t="s">
        <v>13</v>
      </c>
      <c r="V922" s="72" t="n">
        <f aca="false">SUM(V923:V940)+0.1</f>
        <v>3687</v>
      </c>
      <c r="W922" s="72"/>
      <c r="X922" s="17"/>
    </row>
    <row r="923" customFormat="false" ht="15" hidden="false" customHeight="false" outlineLevel="0" collapsed="false">
      <c r="B923" s="4" t="s">
        <v>1449</v>
      </c>
      <c r="C923" s="69" t="n">
        <v>35017</v>
      </c>
      <c r="E923" s="2" t="s">
        <v>28</v>
      </c>
      <c r="F923" s="71" t="n">
        <v>1136.3</v>
      </c>
      <c r="G923" s="3" t="s">
        <v>592</v>
      </c>
      <c r="H923" s="17"/>
      <c r="J923" s="4" t="s">
        <v>1450</v>
      </c>
      <c r="K923" s="69" t="n">
        <v>35056</v>
      </c>
      <c r="M923" s="2" t="s">
        <v>1442</v>
      </c>
      <c r="N923" s="71" t="n">
        <v>1175.3</v>
      </c>
      <c r="O923" s="3" t="s">
        <v>592</v>
      </c>
      <c r="P923" s="17"/>
      <c r="R923" s="4" t="s">
        <v>1451</v>
      </c>
      <c r="S923" s="69" t="n">
        <v>35369</v>
      </c>
      <c r="U923" s="2" t="s">
        <v>1068</v>
      </c>
      <c r="V923" s="71" t="n">
        <v>897.3</v>
      </c>
      <c r="W923" s="3" t="s">
        <v>592</v>
      </c>
      <c r="X923" s="17"/>
    </row>
    <row r="924" customFormat="false" ht="15" hidden="false" customHeight="false" outlineLevel="0" collapsed="false">
      <c r="B924" s="4" t="s">
        <v>1452</v>
      </c>
      <c r="C924" s="69" t="n">
        <v>34401</v>
      </c>
      <c r="E924" s="2" t="s">
        <v>1164</v>
      </c>
      <c r="F924" s="71" t="n">
        <v>762.3</v>
      </c>
      <c r="G924" s="3" t="s">
        <v>592</v>
      </c>
      <c r="H924" s="17"/>
      <c r="J924" s="4" t="s">
        <v>1453</v>
      </c>
      <c r="K924" s="69" t="n">
        <v>34425</v>
      </c>
      <c r="M924" s="2" t="s">
        <v>1442</v>
      </c>
      <c r="N924" s="71" t="n">
        <v>460.3</v>
      </c>
      <c r="O924" s="3" t="s">
        <v>592</v>
      </c>
      <c r="P924" s="17"/>
      <c r="R924" s="4" t="s">
        <v>1454</v>
      </c>
      <c r="S924" s="69" t="n">
        <v>35342</v>
      </c>
      <c r="U924" s="2" t="s">
        <v>1455</v>
      </c>
      <c r="V924" s="71" t="n">
        <v>803</v>
      </c>
      <c r="W924" s="3" t="s">
        <v>592</v>
      </c>
      <c r="X924" s="17"/>
    </row>
    <row r="925" customFormat="false" ht="15" hidden="false" customHeight="false" outlineLevel="0" collapsed="false">
      <c r="B925" s="4" t="s">
        <v>1361</v>
      </c>
      <c r="C925" s="69" t="n">
        <v>35128</v>
      </c>
      <c r="E925" s="2" t="s">
        <v>28</v>
      </c>
      <c r="F925" s="71" t="n">
        <v>548</v>
      </c>
      <c r="G925" s="3" t="s">
        <v>592</v>
      </c>
      <c r="H925" s="17"/>
      <c r="J925" s="4" t="s">
        <v>1456</v>
      </c>
      <c r="K925" s="69" t="n">
        <v>34969</v>
      </c>
      <c r="M925" s="2" t="s">
        <v>1457</v>
      </c>
      <c r="N925" s="71" t="n">
        <v>168.3</v>
      </c>
      <c r="O925" s="3" t="s">
        <v>592</v>
      </c>
      <c r="P925" s="17"/>
      <c r="R925" s="4" t="s">
        <v>1458</v>
      </c>
      <c r="S925" s="69" t="n">
        <v>34646</v>
      </c>
      <c r="U925" s="2" t="s">
        <v>1068</v>
      </c>
      <c r="V925" s="71" t="n">
        <v>696</v>
      </c>
      <c r="W925" s="3" t="s">
        <v>592</v>
      </c>
      <c r="X925" s="17"/>
    </row>
    <row r="926" customFormat="false" ht="15" hidden="false" customHeight="false" outlineLevel="0" collapsed="false">
      <c r="B926" s="4" t="s">
        <v>1364</v>
      </c>
      <c r="C926" s="69" t="n">
        <v>34535</v>
      </c>
      <c r="E926" s="2" t="s">
        <v>28</v>
      </c>
      <c r="F926" s="71" t="n">
        <v>337</v>
      </c>
      <c r="G926" s="3" t="s">
        <v>592</v>
      </c>
      <c r="H926" s="17"/>
      <c r="J926" s="4" t="s">
        <v>1459</v>
      </c>
      <c r="K926" s="69" t="n">
        <v>34468</v>
      </c>
      <c r="M926" s="2" t="s">
        <v>1460</v>
      </c>
      <c r="N926" s="71" t="n">
        <v>141</v>
      </c>
      <c r="O926" s="3" t="s">
        <v>592</v>
      </c>
      <c r="P926" s="17"/>
      <c r="R926" s="4" t="s">
        <v>1461</v>
      </c>
      <c r="S926" s="69" t="n">
        <v>34687</v>
      </c>
      <c r="U926" s="2" t="s">
        <v>1068</v>
      </c>
      <c r="V926" s="71" t="n">
        <v>415.3</v>
      </c>
      <c r="W926" s="3" t="s">
        <v>592</v>
      </c>
      <c r="X926" s="17"/>
    </row>
    <row r="927" customFormat="false" ht="15" hidden="false" customHeight="false" outlineLevel="0" collapsed="false">
      <c r="B927" s="4" t="s">
        <v>1462</v>
      </c>
      <c r="C927" s="69" t="n">
        <v>35085</v>
      </c>
      <c r="E927" s="2" t="s">
        <v>28</v>
      </c>
      <c r="F927" s="71" t="n">
        <v>18.7</v>
      </c>
      <c r="G927" s="3" t="s">
        <v>592</v>
      </c>
      <c r="H927" s="17"/>
      <c r="J927" s="4" t="s">
        <v>1463</v>
      </c>
      <c r="K927" s="69" t="n">
        <v>34458</v>
      </c>
      <c r="M927" s="70" t="s">
        <v>1460</v>
      </c>
      <c r="N927" s="71" t="n">
        <v>0</v>
      </c>
      <c r="O927" s="3" t="s">
        <v>592</v>
      </c>
      <c r="P927" s="17"/>
      <c r="R927" s="4" t="s">
        <v>1464</v>
      </c>
      <c r="S927" s="69" t="n">
        <v>35406</v>
      </c>
      <c r="U927" s="2" t="s">
        <v>1068</v>
      </c>
      <c r="V927" s="71" t="n">
        <v>277</v>
      </c>
      <c r="W927" s="3" t="s">
        <v>592</v>
      </c>
      <c r="X927" s="17"/>
    </row>
    <row r="928" customFormat="false" ht="15" hidden="false" customHeight="false" outlineLevel="0" collapsed="false">
      <c r="B928" s="4" t="s">
        <v>1377</v>
      </c>
      <c r="C928" s="69" t="n">
        <v>34353</v>
      </c>
      <c r="E928" s="2" t="s">
        <v>28</v>
      </c>
      <c r="F928" s="71" t="n">
        <v>11</v>
      </c>
      <c r="G928" s="3" t="s">
        <v>592</v>
      </c>
      <c r="H928" s="17"/>
      <c r="J928" s="4" t="s">
        <v>1465</v>
      </c>
      <c r="K928" s="69" t="n">
        <v>34372</v>
      </c>
      <c r="M928" s="2" t="s">
        <v>1466</v>
      </c>
      <c r="N928" s="71"/>
      <c r="O928" s="3" t="s">
        <v>719</v>
      </c>
      <c r="P928" s="17"/>
      <c r="R928" s="4" t="s">
        <v>1467</v>
      </c>
      <c r="S928" s="69" t="n">
        <v>34722</v>
      </c>
      <c r="U928" s="2" t="s">
        <v>660</v>
      </c>
      <c r="V928" s="71" t="n">
        <v>267</v>
      </c>
      <c r="W928" s="3" t="s">
        <v>592</v>
      </c>
      <c r="X928" s="17"/>
    </row>
    <row r="929" customFormat="false" ht="15" hidden="false" customHeight="false" outlineLevel="0" collapsed="false">
      <c r="B929" s="4" t="s">
        <v>1380</v>
      </c>
      <c r="C929" s="69" t="n">
        <v>34436</v>
      </c>
      <c r="E929" s="2" t="s">
        <v>28</v>
      </c>
      <c r="F929" s="71" t="n">
        <v>6.3</v>
      </c>
      <c r="G929" s="3" t="s">
        <v>592</v>
      </c>
      <c r="H929" s="17"/>
      <c r="J929" s="4" t="s">
        <v>1468</v>
      </c>
      <c r="K929" s="69" t="n">
        <v>34518</v>
      </c>
      <c r="M929" s="70" t="s">
        <v>1460</v>
      </c>
      <c r="N929" s="71"/>
      <c r="O929" s="71" t="s">
        <v>719</v>
      </c>
      <c r="P929" s="17"/>
      <c r="R929" s="4" t="s">
        <v>1469</v>
      </c>
      <c r="S929" s="69" t="n">
        <v>35076</v>
      </c>
      <c r="U929" s="2" t="s">
        <v>1068</v>
      </c>
      <c r="V929" s="71" t="n">
        <v>172</v>
      </c>
      <c r="W929" s="3" t="s">
        <v>592</v>
      </c>
      <c r="X929" s="17"/>
    </row>
    <row r="930" customFormat="false" ht="15" hidden="false" customHeight="false" outlineLevel="0" collapsed="false">
      <c r="B930" s="4" t="s">
        <v>1428</v>
      </c>
      <c r="C930" s="69" t="n">
        <v>35629</v>
      </c>
      <c r="E930" s="2" t="s">
        <v>1066</v>
      </c>
      <c r="F930" s="71" t="n">
        <v>4.7</v>
      </c>
      <c r="G930" s="3" t="s">
        <v>592</v>
      </c>
      <c r="H930" s="17"/>
      <c r="J930" s="4" t="s">
        <v>1470</v>
      </c>
      <c r="K930" s="69" t="n">
        <v>34596</v>
      </c>
      <c r="M930" s="70" t="s">
        <v>1152</v>
      </c>
      <c r="O930" s="71" t="s">
        <v>719</v>
      </c>
      <c r="P930" s="17"/>
      <c r="R930" s="4" t="s">
        <v>1471</v>
      </c>
      <c r="S930" s="69" t="n">
        <v>34645</v>
      </c>
      <c r="U930" s="2" t="s">
        <v>660</v>
      </c>
      <c r="V930" s="71" t="n">
        <v>103.3</v>
      </c>
      <c r="W930" s="3" t="s">
        <v>592</v>
      </c>
      <c r="X930" s="17"/>
    </row>
    <row r="931" customFormat="false" ht="15" hidden="false" customHeight="false" outlineLevel="0" collapsed="false">
      <c r="B931" s="24" t="s">
        <v>1383</v>
      </c>
      <c r="C931" s="69" t="n">
        <v>34503</v>
      </c>
      <c r="E931" s="70" t="s">
        <v>28</v>
      </c>
      <c r="G931" s="71" t="s">
        <v>719</v>
      </c>
      <c r="H931" s="17"/>
      <c r="J931" s="4" t="s">
        <v>1472</v>
      </c>
      <c r="K931" s="69" t="n">
        <v>34792</v>
      </c>
      <c r="M931" s="2" t="s">
        <v>1460</v>
      </c>
      <c r="N931" s="71"/>
      <c r="O931" s="3" t="s">
        <v>719</v>
      </c>
      <c r="P931" s="17"/>
      <c r="R931" s="4" t="s">
        <v>1473</v>
      </c>
      <c r="S931" s="69" t="n">
        <v>35202</v>
      </c>
      <c r="U931" s="2" t="s">
        <v>1068</v>
      </c>
      <c r="V931" s="71" t="n">
        <v>30.3</v>
      </c>
      <c r="W931" s="3" t="s">
        <v>592</v>
      </c>
      <c r="X931" s="17"/>
    </row>
    <row r="932" customFormat="false" ht="15" hidden="false" customHeight="false" outlineLevel="0" collapsed="false">
      <c r="B932" s="4" t="s">
        <v>1474</v>
      </c>
      <c r="C932" s="69" t="n">
        <v>34355</v>
      </c>
      <c r="E932" s="70" t="s">
        <v>28</v>
      </c>
      <c r="G932" s="71" t="s">
        <v>719</v>
      </c>
      <c r="H932" s="17"/>
      <c r="J932" s="4" t="s">
        <v>1475</v>
      </c>
      <c r="K932" s="69" t="n">
        <v>34649</v>
      </c>
      <c r="M932" s="2" t="s">
        <v>1460</v>
      </c>
      <c r="N932" s="71"/>
      <c r="O932" s="3" t="s">
        <v>736</v>
      </c>
      <c r="P932" s="17"/>
      <c r="R932" s="4" t="s">
        <v>1476</v>
      </c>
      <c r="S932" s="69" t="n">
        <v>35369</v>
      </c>
      <c r="U932" s="2" t="s">
        <v>1068</v>
      </c>
      <c r="V932" s="71" t="n">
        <v>14.7</v>
      </c>
      <c r="W932" s="3" t="s">
        <v>592</v>
      </c>
      <c r="X932" s="17"/>
    </row>
    <row r="933" customFormat="false" ht="15" hidden="false" customHeight="false" outlineLevel="0" collapsed="false">
      <c r="B933" s="2" t="s">
        <v>1386</v>
      </c>
      <c r="C933" s="79" t="n">
        <v>34447</v>
      </c>
      <c r="D933" s="79"/>
      <c r="E933" s="80" t="s">
        <v>28</v>
      </c>
      <c r="G933" s="71" t="s">
        <v>736</v>
      </c>
      <c r="H933" s="17"/>
      <c r="J933" s="4" t="s">
        <v>1477</v>
      </c>
      <c r="K933" s="69" t="n">
        <v>34461</v>
      </c>
      <c r="M933" s="2" t="s">
        <v>1460</v>
      </c>
      <c r="N933" s="71"/>
      <c r="O933" s="3" t="s">
        <v>736</v>
      </c>
      <c r="P933" s="17"/>
      <c r="R933" s="4" t="s">
        <v>1478</v>
      </c>
      <c r="S933" s="69" t="n">
        <v>35356</v>
      </c>
      <c r="U933" s="2" t="s">
        <v>1068</v>
      </c>
      <c r="V933" s="71" t="n">
        <v>11</v>
      </c>
      <c r="W933" s="3" t="s">
        <v>592</v>
      </c>
      <c r="X933" s="17"/>
    </row>
    <row r="934" customFormat="false" ht="15" hidden="false" customHeight="false" outlineLevel="0" collapsed="false">
      <c r="B934" s="4" t="s">
        <v>1479</v>
      </c>
      <c r="C934" s="69" t="n">
        <v>34564</v>
      </c>
      <c r="E934" s="2" t="s">
        <v>1164</v>
      </c>
      <c r="G934" s="3" t="s">
        <v>736</v>
      </c>
      <c r="H934" s="17"/>
      <c r="J934" s="4" t="s">
        <v>1480</v>
      </c>
      <c r="K934" s="69" t="n">
        <v>34684</v>
      </c>
      <c r="M934" s="2"/>
      <c r="N934" s="71"/>
      <c r="O934" s="3" t="s">
        <v>736</v>
      </c>
      <c r="P934" s="17"/>
      <c r="R934" s="4" t="s">
        <v>1481</v>
      </c>
      <c r="S934" s="69" t="n">
        <v>34431</v>
      </c>
      <c r="U934" s="2"/>
      <c r="V934" s="71"/>
      <c r="W934" s="3" t="s">
        <v>736</v>
      </c>
      <c r="X934" s="17"/>
    </row>
    <row r="935" customFormat="false" ht="15" hidden="false" customHeight="false" outlineLevel="0" collapsed="false">
      <c r="B935" s="4" t="s">
        <v>1482</v>
      </c>
      <c r="C935" s="69" t="n">
        <v>34929</v>
      </c>
      <c r="E935" s="2" t="s">
        <v>28</v>
      </c>
      <c r="G935" s="3" t="s">
        <v>736</v>
      </c>
      <c r="H935" s="17"/>
      <c r="J935" s="4" t="s">
        <v>1483</v>
      </c>
      <c r="M935" s="2"/>
      <c r="N935" s="71"/>
      <c r="P935" s="17"/>
      <c r="R935" s="4" t="s">
        <v>1484</v>
      </c>
      <c r="S935" s="69" t="n">
        <v>35415</v>
      </c>
      <c r="U935" s="2" t="s">
        <v>1068</v>
      </c>
      <c r="V935" s="71"/>
      <c r="W935" s="3" t="s">
        <v>736</v>
      </c>
      <c r="X935" s="17"/>
    </row>
    <row r="936" customFormat="false" ht="15" hidden="false" customHeight="false" outlineLevel="0" collapsed="false">
      <c r="B936" s="4" t="s">
        <v>1440</v>
      </c>
      <c r="C936" s="69" t="n">
        <v>34639</v>
      </c>
      <c r="G936" s="3" t="s">
        <v>736</v>
      </c>
      <c r="H936" s="17"/>
      <c r="J936" s="4" t="s">
        <v>1485</v>
      </c>
      <c r="M936" s="2"/>
      <c r="N936" s="71"/>
      <c r="P936" s="17"/>
      <c r="R936" s="4" t="s">
        <v>1486</v>
      </c>
      <c r="U936" s="2"/>
      <c r="V936" s="71"/>
      <c r="X936" s="17"/>
    </row>
    <row r="937" customFormat="false" ht="15" hidden="false" customHeight="false" outlineLevel="0" collapsed="false">
      <c r="B937" s="4" t="s">
        <v>1403</v>
      </c>
      <c r="C937" s="69" t="n">
        <v>34741</v>
      </c>
      <c r="E937" s="70" t="s">
        <v>28</v>
      </c>
      <c r="G937" s="71" t="s">
        <v>736</v>
      </c>
      <c r="H937" s="17"/>
      <c r="I937" s="4"/>
      <c r="M937" s="2"/>
      <c r="N937" s="71"/>
      <c r="P937" s="17"/>
      <c r="R937" s="4" t="s">
        <v>1487</v>
      </c>
      <c r="U937" s="2"/>
      <c r="V937" s="71"/>
      <c r="X937" s="17"/>
    </row>
    <row r="938" customFormat="false" ht="15" hidden="false" customHeight="false" outlineLevel="0" collapsed="false">
      <c r="B938" s="4" t="s">
        <v>1488</v>
      </c>
      <c r="E938" s="2"/>
      <c r="H938" s="17"/>
      <c r="M938" s="2"/>
      <c r="N938" s="71"/>
      <c r="P938" s="17"/>
      <c r="R938" s="4"/>
      <c r="U938" s="2"/>
      <c r="V938" s="71"/>
      <c r="X938" s="17"/>
    </row>
    <row r="939" customFormat="false" ht="15" hidden="false" customHeight="false" outlineLevel="0" collapsed="false">
      <c r="E939" s="2"/>
      <c r="H939" s="17"/>
      <c r="M939" s="2"/>
      <c r="N939" s="71"/>
      <c r="P939" s="17"/>
      <c r="R939" s="4"/>
      <c r="U939" s="2"/>
      <c r="V939" s="71"/>
      <c r="X939" s="17"/>
    </row>
    <row r="940" customFormat="false" ht="15" hidden="false" customHeight="false" outlineLevel="0" collapsed="false">
      <c r="E940" s="2"/>
      <c r="H940" s="17"/>
      <c r="M940" s="2"/>
      <c r="N940" s="71"/>
      <c r="P940" s="17"/>
      <c r="R940" s="4"/>
      <c r="U940" s="2"/>
      <c r="V940" s="71"/>
      <c r="X940" s="17"/>
    </row>
    <row r="941" customFormat="false" ht="15" hidden="false" customHeight="false" outlineLevel="0" collapsed="false">
      <c r="B941" s="12" t="s">
        <v>1489</v>
      </c>
      <c r="C941" s="73" t="s">
        <v>570</v>
      </c>
      <c r="D941" s="73"/>
      <c r="E941" s="74" t="s">
        <v>571</v>
      </c>
      <c r="F941" s="77" t="s">
        <v>572</v>
      </c>
      <c r="G941" s="9" t="s">
        <v>573</v>
      </c>
      <c r="H941" s="15"/>
      <c r="I941" s="9"/>
      <c r="J941" s="12" t="s">
        <v>1490</v>
      </c>
      <c r="K941" s="73" t="s">
        <v>570</v>
      </c>
      <c r="L941" s="73"/>
      <c r="M941" s="74" t="s">
        <v>571</v>
      </c>
      <c r="N941" s="9" t="s">
        <v>572</v>
      </c>
      <c r="O941" s="9" t="s">
        <v>573</v>
      </c>
      <c r="P941" s="15"/>
      <c r="Q941" s="9"/>
      <c r="R941" s="12" t="s">
        <v>1491</v>
      </c>
      <c r="S941" s="73" t="s">
        <v>570</v>
      </c>
      <c r="T941" s="73"/>
      <c r="U941" s="74" t="s">
        <v>571</v>
      </c>
      <c r="V941" s="9" t="s">
        <v>572</v>
      </c>
      <c r="W941" s="9" t="s">
        <v>573</v>
      </c>
      <c r="X941" s="15"/>
    </row>
    <row r="942" customFormat="false" ht="15" hidden="false" customHeight="false" outlineLevel="0" collapsed="false">
      <c r="B942" s="82" t="s">
        <v>46</v>
      </c>
      <c r="F942" s="72" t="n">
        <f aca="false">SUM(F943:F962)-0.1</f>
        <v>1233.3</v>
      </c>
      <c r="G942" s="72"/>
      <c r="H942" s="18"/>
      <c r="I942" s="83"/>
      <c r="J942" s="16" t="s">
        <v>7</v>
      </c>
      <c r="N942" s="72" t="n">
        <f aca="false">SUM(N943:N962)+0.1</f>
        <v>3853</v>
      </c>
      <c r="O942" s="72"/>
      <c r="P942" s="18"/>
      <c r="Q942" s="83"/>
      <c r="R942" s="16" t="s">
        <v>13</v>
      </c>
      <c r="V942" s="72" t="n">
        <f aca="false">SUM(V943:V962)</f>
        <v>2472.3</v>
      </c>
      <c r="W942" s="72"/>
      <c r="X942" s="18"/>
    </row>
    <row r="943" customFormat="false" ht="15" hidden="false" customHeight="false" outlineLevel="0" collapsed="false">
      <c r="B943" s="4" t="s">
        <v>1492</v>
      </c>
      <c r="C943" s="69" t="n">
        <v>35030</v>
      </c>
      <c r="E943" s="2" t="s">
        <v>1493</v>
      </c>
      <c r="F943" s="71" t="n">
        <v>938.7</v>
      </c>
      <c r="G943" s="3" t="s">
        <v>592</v>
      </c>
      <c r="H943" s="17"/>
      <c r="J943" s="4" t="s">
        <v>1494</v>
      </c>
      <c r="K943" s="69" t="n">
        <v>34914</v>
      </c>
      <c r="M943" s="2" t="s">
        <v>1368</v>
      </c>
      <c r="N943" s="71" t="n">
        <v>1422.3</v>
      </c>
      <c r="O943" s="3" t="s">
        <v>592</v>
      </c>
      <c r="P943" s="17"/>
      <c r="R943" s="4" t="s">
        <v>1451</v>
      </c>
      <c r="S943" s="69" t="n">
        <v>35369</v>
      </c>
      <c r="U943" s="2" t="s">
        <v>1068</v>
      </c>
      <c r="V943" s="71" t="n">
        <v>897.3</v>
      </c>
      <c r="W943" s="3" t="s">
        <v>592</v>
      </c>
      <c r="X943" s="19"/>
    </row>
    <row r="944" customFormat="false" ht="15" hidden="false" customHeight="false" outlineLevel="0" collapsed="false">
      <c r="B944" s="4" t="s">
        <v>1495</v>
      </c>
      <c r="C944" s="69" t="n">
        <v>34857</v>
      </c>
      <c r="E944" s="2" t="s">
        <v>1496</v>
      </c>
      <c r="F944" s="71" t="n">
        <v>201.7</v>
      </c>
      <c r="G944" s="3" t="s">
        <v>592</v>
      </c>
      <c r="H944" s="17"/>
      <c r="J944" s="4" t="s">
        <v>1497</v>
      </c>
      <c r="K944" s="69" t="n">
        <v>35483</v>
      </c>
      <c r="M944" s="2" t="s">
        <v>809</v>
      </c>
      <c r="N944" s="71" t="n">
        <v>660</v>
      </c>
      <c r="O944" s="3" t="s">
        <v>592</v>
      </c>
      <c r="P944" s="17"/>
      <c r="R944" s="4" t="s">
        <v>1454</v>
      </c>
      <c r="S944" s="69" t="n">
        <v>35342</v>
      </c>
      <c r="U944" s="2" t="s">
        <v>1455</v>
      </c>
      <c r="V944" s="71" t="n">
        <v>803</v>
      </c>
      <c r="W944" s="3" t="s">
        <v>592</v>
      </c>
      <c r="X944" s="19"/>
    </row>
    <row r="945" customFormat="false" ht="15" hidden="false" customHeight="false" outlineLevel="0" collapsed="false">
      <c r="B945" s="4" t="s">
        <v>1498</v>
      </c>
      <c r="C945" s="69" t="n">
        <v>35084</v>
      </c>
      <c r="E945" s="2" t="s">
        <v>1129</v>
      </c>
      <c r="F945" s="71" t="n">
        <v>40.7</v>
      </c>
      <c r="G945" s="3" t="s">
        <v>592</v>
      </c>
      <c r="H945" s="17"/>
      <c r="J945" s="4" t="s">
        <v>1499</v>
      </c>
      <c r="K945" s="69" t="n">
        <v>34732</v>
      </c>
      <c r="M945" s="2" t="s">
        <v>1357</v>
      </c>
      <c r="N945" s="71" t="n">
        <v>515.3</v>
      </c>
      <c r="O945" s="3" t="s">
        <v>592</v>
      </c>
      <c r="P945" s="17"/>
      <c r="R945" s="4" t="s">
        <v>1464</v>
      </c>
      <c r="S945" s="69" t="n">
        <v>35406</v>
      </c>
      <c r="U945" s="2" t="s">
        <v>1068</v>
      </c>
      <c r="V945" s="71" t="n">
        <v>277</v>
      </c>
      <c r="W945" s="3" t="s">
        <v>592</v>
      </c>
      <c r="X945" s="19"/>
    </row>
    <row r="946" customFormat="false" ht="15" hidden="false" customHeight="false" outlineLevel="0" collapsed="false">
      <c r="B946" s="4" t="s">
        <v>1500</v>
      </c>
      <c r="C946" s="69" t="n">
        <v>34975</v>
      </c>
      <c r="E946" s="2" t="s">
        <v>1501</v>
      </c>
      <c r="F946" s="71" t="n">
        <v>37</v>
      </c>
      <c r="G946" s="3" t="s">
        <v>592</v>
      </c>
      <c r="H946" s="17"/>
      <c r="J946" s="4" t="s">
        <v>1502</v>
      </c>
      <c r="K946" s="69" t="n">
        <v>35485</v>
      </c>
      <c r="M946" s="2" t="s">
        <v>809</v>
      </c>
      <c r="N946" s="71" t="n">
        <v>398.7</v>
      </c>
      <c r="O946" s="3" t="s">
        <v>592</v>
      </c>
      <c r="P946" s="17"/>
      <c r="R946" s="4" t="s">
        <v>1467</v>
      </c>
      <c r="S946" s="69" t="n">
        <v>34722</v>
      </c>
      <c r="U946" s="2" t="s">
        <v>660</v>
      </c>
      <c r="V946" s="71" t="n">
        <v>267</v>
      </c>
      <c r="W946" s="3" t="s">
        <v>592</v>
      </c>
      <c r="X946" s="19"/>
    </row>
    <row r="947" customFormat="false" ht="15" hidden="false" customHeight="false" outlineLevel="0" collapsed="false">
      <c r="B947" s="4" t="s">
        <v>1503</v>
      </c>
      <c r="C947" s="69" t="n">
        <v>34703</v>
      </c>
      <c r="E947" s="2" t="s">
        <v>981</v>
      </c>
      <c r="F947" s="71" t="n">
        <v>15.3</v>
      </c>
      <c r="G947" s="3" t="s">
        <v>592</v>
      </c>
      <c r="H947" s="17"/>
      <c r="J947" s="4" t="s">
        <v>1504</v>
      </c>
      <c r="K947" s="69" t="n">
        <v>35507</v>
      </c>
      <c r="M947" s="2" t="s">
        <v>809</v>
      </c>
      <c r="N947" s="71" t="n">
        <v>307.3</v>
      </c>
      <c r="O947" s="3" t="s">
        <v>592</v>
      </c>
      <c r="P947" s="17"/>
      <c r="R947" s="4" t="s">
        <v>1469</v>
      </c>
      <c r="S947" s="69" t="n">
        <v>35076</v>
      </c>
      <c r="U947" s="2" t="s">
        <v>1068</v>
      </c>
      <c r="V947" s="71" t="n">
        <v>172</v>
      </c>
      <c r="W947" s="3" t="s">
        <v>592</v>
      </c>
      <c r="X947" s="19"/>
    </row>
    <row r="948" customFormat="false" ht="15" hidden="false" customHeight="false" outlineLevel="0" collapsed="false">
      <c r="B948" s="4" t="s">
        <v>1505</v>
      </c>
      <c r="C948" s="69" t="n">
        <v>34339</v>
      </c>
      <c r="E948" s="70" t="s">
        <v>981</v>
      </c>
      <c r="F948" s="71" t="n">
        <v>0</v>
      </c>
      <c r="G948" s="71" t="s">
        <v>592</v>
      </c>
      <c r="H948" s="17"/>
      <c r="J948" s="4" t="s">
        <v>1506</v>
      </c>
      <c r="K948" s="69" t="n">
        <v>35025</v>
      </c>
      <c r="M948" s="2" t="s">
        <v>1507</v>
      </c>
      <c r="N948" s="71" t="n">
        <v>306.3</v>
      </c>
      <c r="O948" s="3" t="s">
        <v>592</v>
      </c>
      <c r="P948" s="17"/>
      <c r="R948" s="4" t="s">
        <v>1473</v>
      </c>
      <c r="S948" s="69" t="n">
        <v>35202</v>
      </c>
      <c r="U948" s="2" t="s">
        <v>1068</v>
      </c>
      <c r="V948" s="71" t="n">
        <v>30.3</v>
      </c>
      <c r="W948" s="3" t="s">
        <v>592</v>
      </c>
      <c r="X948" s="19"/>
    </row>
    <row r="949" customFormat="false" ht="15" hidden="false" customHeight="false" outlineLevel="0" collapsed="false">
      <c r="B949" s="4" t="s">
        <v>1508</v>
      </c>
      <c r="C949" s="69" t="n">
        <v>34872</v>
      </c>
      <c r="E949" s="70" t="s">
        <v>981</v>
      </c>
      <c r="G949" s="71" t="s">
        <v>719</v>
      </c>
      <c r="H949" s="17"/>
      <c r="J949" s="4" t="s">
        <v>1509</v>
      </c>
      <c r="K949" s="69" t="n">
        <v>35810</v>
      </c>
      <c r="M949" s="2" t="s">
        <v>29</v>
      </c>
      <c r="N949" s="71" t="n">
        <v>243</v>
      </c>
      <c r="O949" s="3" t="s">
        <v>592</v>
      </c>
      <c r="P949" s="17"/>
      <c r="R949" s="4" t="s">
        <v>1476</v>
      </c>
      <c r="S949" s="69" t="n">
        <v>35369</v>
      </c>
      <c r="U949" s="2" t="s">
        <v>1068</v>
      </c>
      <c r="V949" s="71" t="n">
        <v>14.7</v>
      </c>
      <c r="W949" s="3" t="s">
        <v>592</v>
      </c>
      <c r="X949" s="19"/>
    </row>
    <row r="950" customFormat="false" ht="15" hidden="false" customHeight="false" outlineLevel="0" collapsed="false">
      <c r="B950" s="4" t="s">
        <v>1510</v>
      </c>
      <c r="C950" s="69" t="n">
        <v>35157</v>
      </c>
      <c r="E950" s="70" t="s">
        <v>1511</v>
      </c>
      <c r="G950" s="71" t="s">
        <v>719</v>
      </c>
      <c r="H950" s="17"/>
      <c r="J950" s="4" t="s">
        <v>1512</v>
      </c>
      <c r="K950" s="69" t="n">
        <v>34957</v>
      </c>
      <c r="M950" s="70" t="s">
        <v>986</v>
      </c>
      <c r="N950" s="71"/>
      <c r="O950" s="71" t="s">
        <v>736</v>
      </c>
      <c r="P950" s="17"/>
      <c r="R950" s="4" t="s">
        <v>1478</v>
      </c>
      <c r="S950" s="69" t="n">
        <v>35356</v>
      </c>
      <c r="U950" s="2" t="s">
        <v>1068</v>
      </c>
      <c r="V950" s="71" t="n">
        <v>11</v>
      </c>
      <c r="W950" s="3" t="s">
        <v>592</v>
      </c>
      <c r="X950" s="19"/>
    </row>
    <row r="951" customFormat="false" ht="15" hidden="false" customHeight="false" outlineLevel="0" collapsed="false">
      <c r="B951" s="4" t="s">
        <v>1513</v>
      </c>
      <c r="C951" s="69" t="n">
        <v>34652</v>
      </c>
      <c r="E951" s="70" t="s">
        <v>1514</v>
      </c>
      <c r="G951" s="71" t="s">
        <v>736</v>
      </c>
      <c r="H951" s="17"/>
      <c r="J951" s="4" t="s">
        <v>1515</v>
      </c>
      <c r="K951" s="69" t="n">
        <v>35117</v>
      </c>
      <c r="M951" s="70" t="s">
        <v>29</v>
      </c>
      <c r="N951" s="71"/>
      <c r="O951" s="3" t="s">
        <v>736</v>
      </c>
      <c r="P951" s="17"/>
      <c r="R951" s="4" t="s">
        <v>1516</v>
      </c>
      <c r="S951" s="69" t="n">
        <v>35034</v>
      </c>
      <c r="U951" s="70" t="s">
        <v>1517</v>
      </c>
      <c r="V951" s="71"/>
      <c r="W951" s="71" t="s">
        <v>719</v>
      </c>
      <c r="X951" s="19"/>
    </row>
    <row r="952" customFormat="false" ht="15" hidden="false" customHeight="false" outlineLevel="0" collapsed="false">
      <c r="B952" s="4" t="s">
        <v>1518</v>
      </c>
      <c r="C952" s="69" t="n">
        <v>34913</v>
      </c>
      <c r="E952" s="70" t="s">
        <v>1103</v>
      </c>
      <c r="G952" s="71" t="s">
        <v>736</v>
      </c>
      <c r="H952" s="17"/>
      <c r="J952" s="4" t="s">
        <v>1519</v>
      </c>
      <c r="K952" s="69" t="n">
        <v>34727</v>
      </c>
      <c r="M952" s="70" t="s">
        <v>1357</v>
      </c>
      <c r="N952" s="71"/>
      <c r="O952" s="71" t="s">
        <v>736</v>
      </c>
      <c r="P952" s="17"/>
      <c r="R952" s="2" t="s">
        <v>1520</v>
      </c>
      <c r="S952" s="69" t="n">
        <v>35259</v>
      </c>
      <c r="U952" s="70" t="s">
        <v>660</v>
      </c>
      <c r="V952" s="72"/>
      <c r="W952" s="71" t="s">
        <v>719</v>
      </c>
      <c r="X952" s="19"/>
    </row>
    <row r="953" customFormat="false" ht="15" hidden="false" customHeight="false" outlineLevel="0" collapsed="false">
      <c r="B953" s="4" t="s">
        <v>1521</v>
      </c>
      <c r="C953" s="69" t="n">
        <v>35004</v>
      </c>
      <c r="E953" s="70" t="s">
        <v>981</v>
      </c>
      <c r="G953" s="71" t="s">
        <v>736</v>
      </c>
      <c r="H953" s="17"/>
      <c r="J953" s="4" t="s">
        <v>1522</v>
      </c>
      <c r="K953" s="69" t="n">
        <v>35170</v>
      </c>
      <c r="M953" s="70" t="s">
        <v>29</v>
      </c>
      <c r="N953" s="71"/>
      <c r="O953" s="71" t="s">
        <v>736</v>
      </c>
      <c r="P953" s="17"/>
      <c r="R953" s="2" t="s">
        <v>1523</v>
      </c>
      <c r="S953" s="69" t="n">
        <v>35226</v>
      </c>
      <c r="U953" s="70" t="s">
        <v>1068</v>
      </c>
      <c r="V953" s="72"/>
      <c r="W953" s="71" t="s">
        <v>736</v>
      </c>
      <c r="X953" s="19"/>
    </row>
    <row r="954" customFormat="false" ht="15" hidden="false" customHeight="false" outlineLevel="0" collapsed="false">
      <c r="B954" s="4" t="s">
        <v>1524</v>
      </c>
      <c r="C954" s="69" t="n">
        <v>34867</v>
      </c>
      <c r="E954" s="70" t="s">
        <v>1103</v>
      </c>
      <c r="G954" s="71" t="s">
        <v>736</v>
      </c>
      <c r="H954" s="17"/>
      <c r="J954" s="4" t="s">
        <v>1525</v>
      </c>
      <c r="K954" s="69" t="n">
        <v>35422</v>
      </c>
      <c r="M954" s="70" t="s">
        <v>1526</v>
      </c>
      <c r="N954" s="71"/>
      <c r="O954" s="71" t="s">
        <v>736</v>
      </c>
      <c r="P954" s="17"/>
      <c r="R954" s="2" t="s">
        <v>1527</v>
      </c>
      <c r="S954" s="69" t="n">
        <v>35099</v>
      </c>
      <c r="U954" s="70" t="s">
        <v>1068</v>
      </c>
      <c r="V954" s="72"/>
      <c r="W954" s="71" t="s">
        <v>736</v>
      </c>
      <c r="X954" s="19"/>
    </row>
    <row r="955" customFormat="false" ht="15" hidden="false" customHeight="false" outlineLevel="0" collapsed="false">
      <c r="B955" s="4" t="s">
        <v>1528</v>
      </c>
      <c r="C955" s="69" t="n">
        <v>34564</v>
      </c>
      <c r="E955" s="70" t="s">
        <v>981</v>
      </c>
      <c r="G955" s="71" t="s">
        <v>736</v>
      </c>
      <c r="H955" s="17"/>
      <c r="J955" s="2" t="s">
        <v>1529</v>
      </c>
      <c r="K955" s="69" t="n">
        <v>35183</v>
      </c>
      <c r="M955" s="70" t="s">
        <v>29</v>
      </c>
      <c r="N955" s="71"/>
      <c r="O955" s="71" t="s">
        <v>736</v>
      </c>
      <c r="P955" s="17"/>
      <c r="R955" s="4" t="s">
        <v>1484</v>
      </c>
      <c r="S955" s="69" t="n">
        <v>35415</v>
      </c>
      <c r="U955" s="2" t="s">
        <v>1068</v>
      </c>
      <c r="V955" s="71"/>
      <c r="W955" s="3" t="s">
        <v>736</v>
      </c>
      <c r="X955" s="19"/>
    </row>
    <row r="956" customFormat="false" ht="15" hidden="false" customHeight="false" outlineLevel="0" collapsed="false">
      <c r="B956" s="4" t="s">
        <v>1530</v>
      </c>
      <c r="C956" s="69" t="n">
        <v>34504</v>
      </c>
      <c r="E956" s="70" t="s">
        <v>1511</v>
      </c>
      <c r="G956" s="71" t="s">
        <v>736</v>
      </c>
      <c r="H956" s="17"/>
      <c r="J956" s="2" t="s">
        <v>1531</v>
      </c>
      <c r="K956" s="69" t="n">
        <v>35437</v>
      </c>
      <c r="M956" s="70" t="s">
        <v>809</v>
      </c>
      <c r="N956" s="71"/>
      <c r="O956" s="71" t="s">
        <v>736</v>
      </c>
      <c r="P956" s="17"/>
      <c r="R956" s="2" t="s">
        <v>1532</v>
      </c>
      <c r="S956" s="69" t="n">
        <v>35088</v>
      </c>
      <c r="U956" s="70" t="s">
        <v>1533</v>
      </c>
      <c r="V956" s="72"/>
      <c r="W956" s="71" t="s">
        <v>736</v>
      </c>
      <c r="X956" s="19"/>
    </row>
    <row r="957" customFormat="false" ht="15" hidden="false" customHeight="false" outlineLevel="0" collapsed="false">
      <c r="B957" s="4" t="s">
        <v>1534</v>
      </c>
      <c r="C957" s="69" t="n">
        <v>34929</v>
      </c>
      <c r="E957" s="70" t="s">
        <v>981</v>
      </c>
      <c r="G957" s="71" t="s">
        <v>736</v>
      </c>
      <c r="H957" s="17"/>
      <c r="J957" s="4" t="s">
        <v>1535</v>
      </c>
      <c r="N957" s="71"/>
      <c r="O957" s="71"/>
      <c r="P957" s="17"/>
      <c r="R957" s="4" t="s">
        <v>1486</v>
      </c>
      <c r="V957" s="72"/>
      <c r="W957" s="71"/>
      <c r="X957" s="19"/>
    </row>
    <row r="958" customFormat="false" ht="15" hidden="false" customHeight="false" outlineLevel="0" collapsed="false">
      <c r="B958" s="4" t="s">
        <v>1536</v>
      </c>
      <c r="C958" s="69" t="n">
        <v>34655</v>
      </c>
      <c r="E958" s="70" t="s">
        <v>981</v>
      </c>
      <c r="G958" s="71" t="s">
        <v>736</v>
      </c>
      <c r="H958" s="17"/>
      <c r="J958" s="4" t="s">
        <v>1537</v>
      </c>
      <c r="N958" s="71"/>
      <c r="O958" s="71"/>
      <c r="P958" s="17"/>
      <c r="R958" s="4" t="s">
        <v>1487</v>
      </c>
      <c r="V958" s="72"/>
      <c r="W958" s="71"/>
      <c r="X958" s="19"/>
    </row>
    <row r="959" customFormat="false" ht="15" hidden="false" customHeight="false" outlineLevel="0" collapsed="false">
      <c r="B959" s="4" t="s">
        <v>1538</v>
      </c>
      <c r="G959" s="71"/>
      <c r="H959" s="17"/>
      <c r="N959" s="71"/>
      <c r="O959" s="71"/>
      <c r="P959" s="17"/>
      <c r="R959" s="2"/>
      <c r="V959" s="72"/>
      <c r="W959" s="71"/>
      <c r="X959" s="19"/>
    </row>
    <row r="960" customFormat="false" ht="15" hidden="false" customHeight="false" outlineLevel="0" collapsed="false">
      <c r="B960" s="4" t="s">
        <v>1539</v>
      </c>
      <c r="G960" s="71"/>
      <c r="H960" s="17"/>
      <c r="N960" s="71"/>
      <c r="O960" s="71"/>
      <c r="P960" s="17"/>
      <c r="V960" s="72"/>
      <c r="W960" s="71"/>
      <c r="X960" s="17"/>
    </row>
    <row r="961" customFormat="false" ht="15" hidden="false" customHeight="false" outlineLevel="0" collapsed="false">
      <c r="G961" s="71"/>
      <c r="H961" s="17"/>
      <c r="N961" s="71"/>
      <c r="O961" s="71"/>
      <c r="P961" s="17"/>
      <c r="V961" s="72"/>
      <c r="W961" s="71"/>
      <c r="X961" s="17"/>
    </row>
    <row r="962" customFormat="false" ht="15" hidden="false" customHeight="false" outlineLevel="0" collapsed="false">
      <c r="G962" s="71"/>
      <c r="H962" s="17"/>
      <c r="N962" s="71"/>
      <c r="O962" s="71"/>
      <c r="P962" s="17"/>
      <c r="V962" s="72"/>
      <c r="W962" s="71"/>
      <c r="X962" s="17"/>
    </row>
    <row r="963" customFormat="false" ht="15" hidden="false" customHeight="false" outlineLevel="0" collapsed="false">
      <c r="B963" s="12" t="s">
        <v>1540</v>
      </c>
      <c r="C963" s="73" t="s">
        <v>570</v>
      </c>
      <c r="D963" s="73"/>
      <c r="E963" s="74" t="s">
        <v>571</v>
      </c>
      <c r="F963" s="77" t="s">
        <v>572</v>
      </c>
      <c r="G963" s="9" t="s">
        <v>573</v>
      </c>
      <c r="H963" s="15"/>
      <c r="I963" s="9"/>
      <c r="J963" s="12" t="s">
        <v>1541</v>
      </c>
      <c r="K963" s="73" t="s">
        <v>570</v>
      </c>
      <c r="L963" s="73"/>
      <c r="M963" s="74" t="s">
        <v>571</v>
      </c>
      <c r="N963" s="9" t="s">
        <v>572</v>
      </c>
      <c r="O963" s="9" t="s">
        <v>573</v>
      </c>
      <c r="P963" s="15"/>
      <c r="Q963" s="9"/>
      <c r="R963" s="12" t="s">
        <v>1542</v>
      </c>
      <c r="S963" s="73" t="s">
        <v>570</v>
      </c>
      <c r="T963" s="73"/>
      <c r="U963" s="74" t="s">
        <v>571</v>
      </c>
      <c r="V963" s="9" t="s">
        <v>572</v>
      </c>
      <c r="W963" s="9" t="s">
        <v>573</v>
      </c>
      <c r="X963" s="15"/>
    </row>
    <row r="964" customFormat="false" ht="15" hidden="false" customHeight="false" outlineLevel="0" collapsed="false">
      <c r="B964" s="16" t="s">
        <v>13</v>
      </c>
      <c r="F964" s="72" t="n">
        <f aca="false">SUM(F965:F982)</f>
        <v>3202.3</v>
      </c>
      <c r="G964" s="72"/>
      <c r="H964" s="18"/>
      <c r="I964" s="83"/>
      <c r="J964" s="16" t="s">
        <v>7</v>
      </c>
      <c r="N964" s="72" t="n">
        <f aca="false">SUM(N965:N982)-0.1</f>
        <v>2649</v>
      </c>
      <c r="O964" s="72"/>
      <c r="P964" s="18"/>
      <c r="Q964" s="83"/>
      <c r="R964" s="82" t="s">
        <v>8</v>
      </c>
      <c r="V964" s="72" t="n">
        <f aca="false">SUM(V965:V982)-0.1</f>
        <v>3661.7</v>
      </c>
      <c r="W964" s="72"/>
      <c r="X964" s="18"/>
    </row>
    <row r="965" customFormat="false" ht="15" hidden="false" customHeight="false" outlineLevel="0" collapsed="false">
      <c r="B965" s="4" t="s">
        <v>1451</v>
      </c>
      <c r="C965" s="69" t="n">
        <v>35369</v>
      </c>
      <c r="E965" s="2" t="s">
        <v>1068</v>
      </c>
      <c r="F965" s="71" t="n">
        <v>897.3</v>
      </c>
      <c r="G965" s="3" t="s">
        <v>592</v>
      </c>
      <c r="H965" s="17"/>
      <c r="J965" s="4" t="s">
        <v>1497</v>
      </c>
      <c r="K965" s="69" t="n">
        <v>35483</v>
      </c>
      <c r="M965" s="2" t="s">
        <v>809</v>
      </c>
      <c r="N965" s="71" t="n">
        <v>660</v>
      </c>
      <c r="O965" s="3" t="s">
        <v>592</v>
      </c>
      <c r="P965" s="17"/>
      <c r="R965" s="4" t="s">
        <v>1543</v>
      </c>
      <c r="S965" s="69" t="n">
        <v>35319</v>
      </c>
      <c r="U965" s="2" t="s">
        <v>641</v>
      </c>
      <c r="V965" s="71" t="n">
        <v>1072.3</v>
      </c>
      <c r="W965" s="3" t="s">
        <v>592</v>
      </c>
      <c r="X965" s="17"/>
    </row>
    <row r="966" customFormat="false" ht="15" hidden="false" customHeight="false" outlineLevel="0" collapsed="false">
      <c r="B966" s="4" t="s">
        <v>1454</v>
      </c>
      <c r="C966" s="69" t="n">
        <v>35342</v>
      </c>
      <c r="E966" s="2" t="s">
        <v>1455</v>
      </c>
      <c r="F966" s="71" t="n">
        <v>803</v>
      </c>
      <c r="G966" s="3" t="s">
        <v>592</v>
      </c>
      <c r="H966" s="17"/>
      <c r="J966" s="4" t="s">
        <v>1544</v>
      </c>
      <c r="K966" s="69" t="n">
        <v>35983</v>
      </c>
      <c r="M966" s="2" t="s">
        <v>809</v>
      </c>
      <c r="N966" s="71" t="n">
        <v>441</v>
      </c>
      <c r="O966" s="3" t="s">
        <v>592</v>
      </c>
      <c r="P966" s="17"/>
      <c r="R966" s="4" t="s">
        <v>1545</v>
      </c>
      <c r="S966" s="69" t="n">
        <v>36217</v>
      </c>
      <c r="U966" s="2" t="s">
        <v>28</v>
      </c>
      <c r="V966" s="71" t="n">
        <v>761</v>
      </c>
      <c r="W966" s="3" t="s">
        <v>592</v>
      </c>
      <c r="X966" s="17"/>
    </row>
    <row r="967" customFormat="false" ht="15" hidden="false" customHeight="false" outlineLevel="0" collapsed="false">
      <c r="B967" s="4" t="s">
        <v>1546</v>
      </c>
      <c r="C967" s="69" t="n">
        <v>35141</v>
      </c>
      <c r="E967" s="2" t="s">
        <v>1547</v>
      </c>
      <c r="F967" s="71" t="n">
        <v>617.7</v>
      </c>
      <c r="G967" s="3" t="s">
        <v>592</v>
      </c>
      <c r="H967" s="17"/>
      <c r="J967" s="4" t="s">
        <v>1548</v>
      </c>
      <c r="K967" s="69" t="n">
        <v>35718</v>
      </c>
      <c r="M967" s="4" t="s">
        <v>1103</v>
      </c>
      <c r="N967" s="71" t="n">
        <v>414.7</v>
      </c>
      <c r="O967" s="3" t="s">
        <v>592</v>
      </c>
      <c r="P967" s="17"/>
      <c r="R967" s="4" t="s">
        <v>1361</v>
      </c>
      <c r="S967" s="69" t="n">
        <v>35128</v>
      </c>
      <c r="U967" s="2" t="s">
        <v>28</v>
      </c>
      <c r="V967" s="71" t="n">
        <v>548</v>
      </c>
      <c r="W967" s="3" t="s">
        <v>592</v>
      </c>
      <c r="X967" s="17"/>
    </row>
    <row r="968" customFormat="false" ht="15" hidden="false" customHeight="false" outlineLevel="0" collapsed="false">
      <c r="B968" s="4" t="s">
        <v>1464</v>
      </c>
      <c r="C968" s="69" t="n">
        <v>35406</v>
      </c>
      <c r="E968" s="2" t="s">
        <v>1068</v>
      </c>
      <c r="F968" s="71" t="n">
        <v>277</v>
      </c>
      <c r="G968" s="3" t="s">
        <v>592</v>
      </c>
      <c r="H968" s="17"/>
      <c r="J968" s="4" t="s">
        <v>1502</v>
      </c>
      <c r="K968" s="69" t="n">
        <v>35485</v>
      </c>
      <c r="M968" s="2" t="s">
        <v>809</v>
      </c>
      <c r="N968" s="71" t="n">
        <v>398.7</v>
      </c>
      <c r="O968" s="3" t="s">
        <v>592</v>
      </c>
      <c r="P968" s="17"/>
      <c r="R968" s="4" t="s">
        <v>1549</v>
      </c>
      <c r="S968" s="69" t="n">
        <v>35470</v>
      </c>
      <c r="U968" s="2" t="s">
        <v>28</v>
      </c>
      <c r="V968" s="71" t="n">
        <v>492.7</v>
      </c>
      <c r="W968" s="3" t="s">
        <v>592</v>
      </c>
      <c r="X968" s="17"/>
    </row>
    <row r="969" customFormat="false" ht="15" hidden="false" customHeight="false" outlineLevel="0" collapsed="false">
      <c r="B969" s="4" t="s">
        <v>1550</v>
      </c>
      <c r="C969" s="69" t="n">
        <v>36230</v>
      </c>
      <c r="E969" s="2" t="s">
        <v>1068</v>
      </c>
      <c r="F969" s="71" t="n">
        <v>243</v>
      </c>
      <c r="G969" s="3" t="s">
        <v>592</v>
      </c>
      <c r="H969" s="17"/>
      <c r="J969" s="4" t="s">
        <v>1504</v>
      </c>
      <c r="K969" s="69" t="n">
        <v>35507</v>
      </c>
      <c r="M969" s="2" t="s">
        <v>809</v>
      </c>
      <c r="N969" s="71" t="n">
        <v>307.3</v>
      </c>
      <c r="O969" s="3" t="s">
        <v>592</v>
      </c>
      <c r="P969" s="17"/>
      <c r="R969" s="4" t="s">
        <v>1551</v>
      </c>
      <c r="S969" s="69" t="n">
        <v>35532</v>
      </c>
      <c r="U969" s="2" t="s">
        <v>1552</v>
      </c>
      <c r="V969" s="71" t="n">
        <v>317.7</v>
      </c>
      <c r="W969" s="3" t="s">
        <v>592</v>
      </c>
      <c r="X969" s="17"/>
    </row>
    <row r="970" customFormat="false" ht="15" hidden="false" customHeight="false" outlineLevel="0" collapsed="false">
      <c r="B970" s="4" t="s">
        <v>1469</v>
      </c>
      <c r="C970" s="69" t="n">
        <v>35076</v>
      </c>
      <c r="E970" s="2" t="s">
        <v>1068</v>
      </c>
      <c r="F970" s="71" t="n">
        <v>172</v>
      </c>
      <c r="G970" s="3" t="s">
        <v>592</v>
      </c>
      <c r="H970" s="17"/>
      <c r="J970" s="4" t="s">
        <v>1509</v>
      </c>
      <c r="K970" s="69" t="n">
        <v>35810</v>
      </c>
      <c r="M970" s="2" t="s">
        <v>29</v>
      </c>
      <c r="N970" s="71" t="n">
        <v>243</v>
      </c>
      <c r="O970" s="3" t="s">
        <v>592</v>
      </c>
      <c r="P970" s="23"/>
      <c r="R970" s="4" t="s">
        <v>1553</v>
      </c>
      <c r="S970" s="69" t="n">
        <v>35489</v>
      </c>
      <c r="U970" s="2" t="s">
        <v>28</v>
      </c>
      <c r="V970" s="71" t="n">
        <v>258</v>
      </c>
      <c r="W970" s="3" t="s">
        <v>592</v>
      </c>
      <c r="X970" s="17"/>
    </row>
    <row r="971" customFormat="false" ht="15" hidden="false" customHeight="false" outlineLevel="0" collapsed="false">
      <c r="B971" s="4" t="s">
        <v>1554</v>
      </c>
      <c r="C971" s="69" t="n">
        <v>36196</v>
      </c>
      <c r="E971" s="4" t="s">
        <v>1068</v>
      </c>
      <c r="F971" s="71" t="n">
        <v>136.3</v>
      </c>
      <c r="G971" s="3" t="s">
        <v>592</v>
      </c>
      <c r="H971" s="17"/>
      <c r="J971" s="78" t="s">
        <v>1555</v>
      </c>
      <c r="K971" s="81" t="n">
        <v>36102</v>
      </c>
      <c r="L971" s="81"/>
      <c r="M971" s="2" t="s">
        <v>36</v>
      </c>
      <c r="N971" s="71" t="n">
        <v>142.7</v>
      </c>
      <c r="O971" s="3" t="s">
        <v>592</v>
      </c>
      <c r="P971" s="17"/>
      <c r="R971" s="4" t="s">
        <v>1422</v>
      </c>
      <c r="S971" s="69" t="n">
        <v>35264</v>
      </c>
      <c r="U971" s="2" t="s">
        <v>28</v>
      </c>
      <c r="V971" s="71" t="n">
        <v>150</v>
      </c>
      <c r="W971" s="3" t="s">
        <v>592</v>
      </c>
      <c r="X971" s="17"/>
    </row>
    <row r="972" customFormat="false" ht="15" hidden="false" customHeight="false" outlineLevel="0" collapsed="false">
      <c r="B972" s="4" t="s">
        <v>1473</v>
      </c>
      <c r="C972" s="69" t="n">
        <v>35202</v>
      </c>
      <c r="E972" s="2" t="s">
        <v>1068</v>
      </c>
      <c r="F972" s="71" t="n">
        <v>30.3</v>
      </c>
      <c r="G972" s="3" t="s">
        <v>592</v>
      </c>
      <c r="H972" s="17"/>
      <c r="J972" s="4" t="s">
        <v>1556</v>
      </c>
      <c r="K972" s="69" t="n">
        <v>36231</v>
      </c>
      <c r="M972" s="4" t="s">
        <v>1557</v>
      </c>
      <c r="N972" s="71" t="n">
        <v>41.7</v>
      </c>
      <c r="O972" s="3" t="s">
        <v>592</v>
      </c>
      <c r="P972" s="17"/>
      <c r="R972" s="4" t="s">
        <v>1558</v>
      </c>
      <c r="S972" s="69" t="n">
        <v>35481</v>
      </c>
      <c r="U972" s="2" t="s">
        <v>28</v>
      </c>
      <c r="V972" s="71" t="n">
        <v>33</v>
      </c>
      <c r="W972" s="3" t="s">
        <v>592</v>
      </c>
      <c r="X972" s="17"/>
    </row>
    <row r="973" customFormat="false" ht="15" hidden="false" customHeight="false" outlineLevel="0" collapsed="false">
      <c r="B973" s="4" t="s">
        <v>1476</v>
      </c>
      <c r="C973" s="69" t="n">
        <v>35369</v>
      </c>
      <c r="E973" s="2" t="s">
        <v>1068</v>
      </c>
      <c r="F973" s="71" t="n">
        <v>14.7</v>
      </c>
      <c r="G973" s="3" t="s">
        <v>592</v>
      </c>
      <c r="H973" s="17"/>
      <c r="J973" s="4" t="s">
        <v>1515</v>
      </c>
      <c r="K973" s="69" t="n">
        <v>35117</v>
      </c>
      <c r="M973" s="70" t="s">
        <v>29</v>
      </c>
      <c r="N973" s="71"/>
      <c r="O973" s="3" t="s">
        <v>736</v>
      </c>
      <c r="P973" s="17"/>
      <c r="R973" s="4" t="s">
        <v>1462</v>
      </c>
      <c r="S973" s="69" t="n">
        <v>35085</v>
      </c>
      <c r="U973" s="2" t="s">
        <v>28</v>
      </c>
      <c r="V973" s="71" t="n">
        <v>18.7</v>
      </c>
      <c r="W973" s="3" t="s">
        <v>592</v>
      </c>
      <c r="X973" s="17"/>
    </row>
    <row r="974" customFormat="false" ht="15" hidden="false" customHeight="false" outlineLevel="0" collapsed="false">
      <c r="B974" s="4" t="s">
        <v>1478</v>
      </c>
      <c r="C974" s="69" t="n">
        <v>35356</v>
      </c>
      <c r="E974" s="2" t="s">
        <v>1068</v>
      </c>
      <c r="F974" s="71" t="n">
        <v>11</v>
      </c>
      <c r="G974" s="3" t="s">
        <v>592</v>
      </c>
      <c r="H974" s="17"/>
      <c r="J974" s="2" t="s">
        <v>1529</v>
      </c>
      <c r="K974" s="69" t="n">
        <v>35183</v>
      </c>
      <c r="M974" s="70" t="s">
        <v>29</v>
      </c>
      <c r="N974" s="71"/>
      <c r="O974" s="71" t="s">
        <v>736</v>
      </c>
      <c r="P974" s="17"/>
      <c r="R974" s="4" t="s">
        <v>1559</v>
      </c>
      <c r="S974" s="69" t="n">
        <v>35606</v>
      </c>
      <c r="U974" s="2" t="s">
        <v>1164</v>
      </c>
      <c r="V974" s="71" t="n">
        <v>5.7</v>
      </c>
      <c r="W974" s="3" t="s">
        <v>592</v>
      </c>
      <c r="X974" s="17"/>
    </row>
    <row r="975" customFormat="false" ht="15" hidden="false" customHeight="false" outlineLevel="0" collapsed="false">
      <c r="B975" s="4" t="s">
        <v>1484</v>
      </c>
      <c r="C975" s="69" t="n">
        <v>35415</v>
      </c>
      <c r="E975" s="2" t="s">
        <v>1068</v>
      </c>
      <c r="G975" s="3" t="s">
        <v>736</v>
      </c>
      <c r="H975" s="17"/>
      <c r="J975" s="4" t="s">
        <v>1522</v>
      </c>
      <c r="K975" s="69" t="n">
        <v>35170</v>
      </c>
      <c r="M975" s="70" t="s">
        <v>29</v>
      </c>
      <c r="N975" s="71"/>
      <c r="O975" s="71" t="s">
        <v>736</v>
      </c>
      <c r="P975" s="17"/>
      <c r="R975" s="4" t="s">
        <v>1428</v>
      </c>
      <c r="S975" s="69" t="n">
        <v>35629</v>
      </c>
      <c r="U975" s="2" t="s">
        <v>1066</v>
      </c>
      <c r="V975" s="71" t="n">
        <v>4.7</v>
      </c>
      <c r="W975" s="3" t="s">
        <v>592</v>
      </c>
      <c r="X975" s="17"/>
    </row>
    <row r="976" customFormat="false" ht="15" hidden="false" customHeight="false" outlineLevel="0" collapsed="false">
      <c r="B976" s="2" t="s">
        <v>1527</v>
      </c>
      <c r="C976" s="69" t="n">
        <v>35099</v>
      </c>
      <c r="E976" s="70" t="s">
        <v>1068</v>
      </c>
      <c r="F976" s="72"/>
      <c r="G976" s="71" t="s">
        <v>736</v>
      </c>
      <c r="H976" s="17"/>
      <c r="J976" s="4" t="s">
        <v>1525</v>
      </c>
      <c r="K976" s="69" t="n">
        <v>35422</v>
      </c>
      <c r="M976" s="70" t="s">
        <v>1526</v>
      </c>
      <c r="N976" s="71"/>
      <c r="O976" s="71" t="s">
        <v>736</v>
      </c>
      <c r="P976" s="17"/>
      <c r="R976" s="2" t="s">
        <v>1560</v>
      </c>
      <c r="S976" s="69" t="n">
        <v>35302</v>
      </c>
      <c r="U976" s="70" t="s">
        <v>1216</v>
      </c>
      <c r="V976" s="72"/>
      <c r="W976" s="71" t="s">
        <v>736</v>
      </c>
      <c r="X976" s="17"/>
    </row>
    <row r="977" customFormat="false" ht="15" hidden="false" customHeight="false" outlineLevel="0" collapsed="false">
      <c r="B977" s="2" t="s">
        <v>1532</v>
      </c>
      <c r="C977" s="69" t="n">
        <v>35088</v>
      </c>
      <c r="E977" s="70" t="s">
        <v>1533</v>
      </c>
      <c r="F977" s="72"/>
      <c r="G977" s="71" t="s">
        <v>736</v>
      </c>
      <c r="H977" s="17"/>
      <c r="J977" s="2" t="s">
        <v>1531</v>
      </c>
      <c r="K977" s="69" t="n">
        <v>35437</v>
      </c>
      <c r="M977" s="70" t="s">
        <v>809</v>
      </c>
      <c r="N977" s="71"/>
      <c r="O977" s="71" t="s">
        <v>736</v>
      </c>
      <c r="P977" s="17"/>
      <c r="R977" s="2" t="s">
        <v>1561</v>
      </c>
      <c r="S977" s="69" t="n">
        <v>35642</v>
      </c>
      <c r="U977" s="70" t="s">
        <v>1164</v>
      </c>
      <c r="V977" s="72"/>
      <c r="W977" s="71" t="s">
        <v>736</v>
      </c>
      <c r="X977" s="17"/>
    </row>
    <row r="978" customFormat="false" ht="15" hidden="false" customHeight="false" outlineLevel="0" collapsed="false">
      <c r="B978" s="2" t="s">
        <v>1523</v>
      </c>
      <c r="C978" s="69" t="n">
        <v>35226</v>
      </c>
      <c r="E978" s="70" t="s">
        <v>1068</v>
      </c>
      <c r="F978" s="72"/>
      <c r="G978" s="71" t="s">
        <v>736</v>
      </c>
      <c r="H978" s="17"/>
      <c r="J978" s="2" t="s">
        <v>1562</v>
      </c>
      <c r="K978" s="69" t="n">
        <v>35171</v>
      </c>
      <c r="M978" s="70" t="s">
        <v>1563</v>
      </c>
      <c r="N978" s="71"/>
      <c r="O978" s="71" t="s">
        <v>736</v>
      </c>
      <c r="P978" s="17"/>
      <c r="R978" s="2" t="s">
        <v>1564</v>
      </c>
      <c r="S978" s="69" t="n">
        <v>35781</v>
      </c>
      <c r="U978" s="70" t="s">
        <v>28</v>
      </c>
      <c r="V978" s="71"/>
      <c r="W978" s="3" t="s">
        <v>736</v>
      </c>
      <c r="X978" s="17"/>
    </row>
    <row r="979" customFormat="false" ht="15" hidden="false" customHeight="false" outlineLevel="0" collapsed="false">
      <c r="B979" s="4" t="s">
        <v>1487</v>
      </c>
      <c r="G979" s="71"/>
      <c r="H979" s="17"/>
      <c r="J979" s="4" t="s">
        <v>1535</v>
      </c>
      <c r="N979" s="71"/>
      <c r="O979" s="71"/>
      <c r="P979" s="17"/>
      <c r="R979" s="2" t="s">
        <v>1565</v>
      </c>
      <c r="V979" s="72"/>
      <c r="W979" s="71"/>
      <c r="X979" s="17"/>
    </row>
    <row r="980" customFormat="false" ht="15" hidden="false" customHeight="false" outlineLevel="0" collapsed="false">
      <c r="B980" s="4" t="s">
        <v>1566</v>
      </c>
      <c r="G980" s="71"/>
      <c r="H980" s="17"/>
      <c r="J980" s="4" t="s">
        <v>1567</v>
      </c>
      <c r="N980" s="71"/>
      <c r="O980" s="71"/>
      <c r="P980" s="17"/>
      <c r="R980" s="2" t="s">
        <v>1568</v>
      </c>
      <c r="V980" s="72"/>
      <c r="W980" s="71"/>
      <c r="X980" s="17"/>
    </row>
    <row r="981" customFormat="false" ht="15" hidden="false" customHeight="false" outlineLevel="0" collapsed="false">
      <c r="G981" s="71"/>
      <c r="H981" s="17"/>
      <c r="N981" s="71"/>
      <c r="O981" s="71"/>
      <c r="P981" s="17"/>
      <c r="R981" s="2"/>
      <c r="V981" s="72"/>
      <c r="W981" s="71"/>
      <c r="X981" s="17"/>
    </row>
    <row r="982" customFormat="false" ht="15" hidden="false" customHeight="false" outlineLevel="0" collapsed="false">
      <c r="G982" s="71"/>
      <c r="H982" s="17"/>
      <c r="N982" s="71"/>
      <c r="O982" s="71"/>
      <c r="P982" s="17"/>
      <c r="V982" s="72"/>
      <c r="W982" s="71"/>
      <c r="X982" s="17"/>
    </row>
    <row r="983" customFormat="false" ht="15" hidden="false" customHeight="false" outlineLevel="0" collapsed="false">
      <c r="B983" s="12" t="s">
        <v>1569</v>
      </c>
      <c r="C983" s="73" t="s">
        <v>570</v>
      </c>
      <c r="D983" s="73"/>
      <c r="E983" s="74" t="s">
        <v>571</v>
      </c>
      <c r="F983" s="77" t="s">
        <v>572</v>
      </c>
      <c r="G983" s="9" t="s">
        <v>573</v>
      </c>
      <c r="H983" s="15"/>
      <c r="I983" s="9"/>
      <c r="J983" s="12" t="s">
        <v>1570</v>
      </c>
      <c r="K983" s="73" t="s">
        <v>570</v>
      </c>
      <c r="L983" s="73"/>
      <c r="M983" s="74" t="s">
        <v>571</v>
      </c>
      <c r="N983" s="9" t="s">
        <v>572</v>
      </c>
      <c r="O983" s="9" t="s">
        <v>573</v>
      </c>
      <c r="P983" s="15"/>
      <c r="Q983" s="9"/>
      <c r="R983" s="12" t="s">
        <v>1571</v>
      </c>
      <c r="S983" s="73" t="s">
        <v>570</v>
      </c>
      <c r="T983" s="73"/>
      <c r="U983" s="74" t="s">
        <v>571</v>
      </c>
      <c r="V983" s="9" t="s">
        <v>572</v>
      </c>
      <c r="W983" s="9" t="s">
        <v>573</v>
      </c>
      <c r="X983" s="15"/>
    </row>
    <row r="984" customFormat="false" ht="15" hidden="false" customHeight="false" outlineLevel="0" collapsed="false">
      <c r="B984" s="16" t="s">
        <v>7</v>
      </c>
      <c r="F984" s="72" t="n">
        <f aca="false">SUM(F985:F1006)-0.1</f>
        <v>3062.3</v>
      </c>
      <c r="G984" s="72"/>
      <c r="H984" s="17"/>
      <c r="J984" s="16" t="s">
        <v>185</v>
      </c>
      <c r="N984" s="72" t="n">
        <f aca="false">SUM(N985:N1006)+0.1</f>
        <v>1680</v>
      </c>
      <c r="O984" s="72"/>
      <c r="P984" s="17"/>
      <c r="R984" s="16" t="s">
        <v>129</v>
      </c>
      <c r="V984" s="72" t="n">
        <f aca="false">SUM(V985:V1006)-0.1</f>
        <v>2751</v>
      </c>
      <c r="W984" s="72"/>
      <c r="X984" s="17"/>
    </row>
    <row r="985" customFormat="false" ht="15" hidden="false" customHeight="false" outlineLevel="0" collapsed="false">
      <c r="B985" s="4" t="s">
        <v>1497</v>
      </c>
      <c r="C985" s="69" t="n">
        <v>35483</v>
      </c>
      <c r="E985" s="2" t="s">
        <v>809</v>
      </c>
      <c r="F985" s="71" t="n">
        <v>660</v>
      </c>
      <c r="G985" s="3" t="s">
        <v>592</v>
      </c>
      <c r="H985" s="17"/>
      <c r="J985" s="4" t="s">
        <v>1572</v>
      </c>
      <c r="K985" s="69" t="n">
        <v>35901</v>
      </c>
      <c r="M985" s="2" t="s">
        <v>641</v>
      </c>
      <c r="N985" s="71" t="n">
        <v>618.3</v>
      </c>
      <c r="O985" s="3" t="s">
        <v>592</v>
      </c>
      <c r="P985" s="17"/>
      <c r="R985" s="4" t="s">
        <v>1573</v>
      </c>
      <c r="S985" s="69" t="n">
        <v>36094</v>
      </c>
      <c r="U985" s="2" t="s">
        <v>935</v>
      </c>
      <c r="V985" s="71" t="n">
        <v>1077.7</v>
      </c>
      <c r="W985" s="3" t="s">
        <v>592</v>
      </c>
      <c r="X985" s="17"/>
    </row>
    <row r="986" customFormat="false" ht="15" hidden="false" customHeight="false" outlineLevel="0" collapsed="false">
      <c r="B986" s="4" t="s">
        <v>1544</v>
      </c>
      <c r="C986" s="69" t="n">
        <v>35983</v>
      </c>
      <c r="E986" s="2" t="s">
        <v>809</v>
      </c>
      <c r="F986" s="71" t="n">
        <v>441</v>
      </c>
      <c r="G986" s="3" t="s">
        <v>592</v>
      </c>
      <c r="H986" s="17"/>
      <c r="J986" s="4" t="s">
        <v>1574</v>
      </c>
      <c r="K986" s="69" t="n">
        <v>35752</v>
      </c>
      <c r="M986" s="2" t="s">
        <v>1575</v>
      </c>
      <c r="N986" s="71" t="n">
        <v>427</v>
      </c>
      <c r="O986" s="3" t="s">
        <v>592</v>
      </c>
      <c r="P986" s="17"/>
      <c r="R986" s="4" t="s">
        <v>1576</v>
      </c>
      <c r="S986" s="69" t="n">
        <v>35557</v>
      </c>
      <c r="U986" s="2" t="s">
        <v>1496</v>
      </c>
      <c r="V986" s="71" t="n">
        <v>474</v>
      </c>
      <c r="W986" s="3" t="s">
        <v>592</v>
      </c>
      <c r="X986" s="17"/>
    </row>
    <row r="987" customFormat="false" ht="15" hidden="false" customHeight="false" outlineLevel="0" collapsed="false">
      <c r="B987" s="4" t="s">
        <v>1502</v>
      </c>
      <c r="C987" s="69" t="n">
        <v>35485</v>
      </c>
      <c r="E987" s="2" t="s">
        <v>809</v>
      </c>
      <c r="F987" s="71" t="n">
        <v>398.7</v>
      </c>
      <c r="G987" s="3" t="s">
        <v>592</v>
      </c>
      <c r="H987" s="17"/>
      <c r="J987" s="4" t="s">
        <v>1577</v>
      </c>
      <c r="K987" s="69" t="n">
        <v>35710</v>
      </c>
      <c r="M987" s="2" t="s">
        <v>596</v>
      </c>
      <c r="N987" s="71" t="n">
        <v>417.3</v>
      </c>
      <c r="O987" s="3" t="s">
        <v>592</v>
      </c>
      <c r="P987" s="17"/>
      <c r="R987" s="4" t="s">
        <v>1578</v>
      </c>
      <c r="S987" s="69" t="n">
        <v>36198</v>
      </c>
      <c r="U987" s="4" t="s">
        <v>1579</v>
      </c>
      <c r="V987" s="71" t="n">
        <v>464.7</v>
      </c>
      <c r="W987" s="3" t="s">
        <v>592</v>
      </c>
      <c r="X987" s="17"/>
    </row>
    <row r="988" customFormat="false" ht="15" hidden="false" customHeight="false" outlineLevel="0" collapsed="false">
      <c r="B988" s="4" t="s">
        <v>1548</v>
      </c>
      <c r="C988" s="69" t="n">
        <v>35718</v>
      </c>
      <c r="E988" s="4" t="s">
        <v>1103</v>
      </c>
      <c r="F988" s="71" t="n">
        <v>414.7</v>
      </c>
      <c r="G988" s="3" t="s">
        <v>592</v>
      </c>
      <c r="H988" s="17"/>
      <c r="J988" s="4" t="s">
        <v>1580</v>
      </c>
      <c r="K988" s="69" t="n">
        <v>35713</v>
      </c>
      <c r="M988" s="2" t="s">
        <v>1241</v>
      </c>
      <c r="N988" s="71" t="n">
        <v>217</v>
      </c>
      <c r="O988" s="3" t="s">
        <v>592</v>
      </c>
      <c r="P988" s="17"/>
      <c r="R988" s="4" t="s">
        <v>1581</v>
      </c>
      <c r="S988" s="69" t="n">
        <v>35630</v>
      </c>
      <c r="U988" s="2" t="s">
        <v>1496</v>
      </c>
      <c r="V988" s="71" t="n">
        <v>348.3</v>
      </c>
      <c r="W988" s="3" t="s">
        <v>592</v>
      </c>
      <c r="X988" s="17"/>
    </row>
    <row r="989" customFormat="false" ht="15" hidden="false" customHeight="false" outlineLevel="0" collapsed="false">
      <c r="B989" s="4" t="s">
        <v>1582</v>
      </c>
      <c r="C989" s="69" t="n">
        <v>36913</v>
      </c>
      <c r="E989" s="4" t="s">
        <v>809</v>
      </c>
      <c r="F989" s="71" t="n">
        <v>405.7</v>
      </c>
      <c r="G989" s="3" t="s">
        <v>592</v>
      </c>
      <c r="H989" s="17"/>
      <c r="J989" s="4" t="s">
        <v>1583</v>
      </c>
      <c r="K989" s="69" t="n">
        <v>35859</v>
      </c>
      <c r="M989" s="70" t="s">
        <v>1269</v>
      </c>
      <c r="N989" s="71" t="n">
        <v>0.3</v>
      </c>
      <c r="O989" s="71" t="s">
        <v>592</v>
      </c>
      <c r="P989" s="17"/>
      <c r="R989" s="4" t="s">
        <v>1584</v>
      </c>
      <c r="S989" s="69" t="n">
        <v>35649</v>
      </c>
      <c r="U989" s="2" t="s">
        <v>1496</v>
      </c>
      <c r="V989" s="71" t="n">
        <v>299.7</v>
      </c>
      <c r="W989" s="3" t="s">
        <v>592</v>
      </c>
      <c r="X989" s="17"/>
    </row>
    <row r="990" customFormat="false" ht="15" hidden="false" customHeight="false" outlineLevel="0" collapsed="false">
      <c r="B990" s="4" t="s">
        <v>1504</v>
      </c>
      <c r="C990" s="69" t="n">
        <v>35507</v>
      </c>
      <c r="E990" s="2" t="s">
        <v>809</v>
      </c>
      <c r="F990" s="71" t="n">
        <v>307.3</v>
      </c>
      <c r="G990" s="3" t="s">
        <v>592</v>
      </c>
      <c r="H990" s="17"/>
      <c r="J990" s="4" t="s">
        <v>1585</v>
      </c>
      <c r="K990" s="69" t="n">
        <v>35669</v>
      </c>
      <c r="M990" s="70" t="s">
        <v>1575</v>
      </c>
      <c r="N990" s="71"/>
      <c r="O990" s="71" t="s">
        <v>719</v>
      </c>
      <c r="P990" s="17"/>
      <c r="R990" s="4" t="s">
        <v>1586</v>
      </c>
      <c r="S990" s="69" t="n">
        <v>35445</v>
      </c>
      <c r="U990" s="2" t="s">
        <v>935</v>
      </c>
      <c r="V990" s="71" t="n">
        <v>83</v>
      </c>
      <c r="W990" s="3" t="s">
        <v>592</v>
      </c>
      <c r="X990" s="17"/>
    </row>
    <row r="991" customFormat="false" ht="15" hidden="false" customHeight="false" outlineLevel="0" collapsed="false">
      <c r="B991" s="4" t="s">
        <v>1509</v>
      </c>
      <c r="C991" s="69" t="n">
        <v>35810</v>
      </c>
      <c r="E991" s="2" t="s">
        <v>29</v>
      </c>
      <c r="F991" s="71" t="n">
        <v>243</v>
      </c>
      <c r="G991" s="3" t="s">
        <v>592</v>
      </c>
      <c r="H991" s="17"/>
      <c r="J991" s="4" t="s">
        <v>1587</v>
      </c>
      <c r="K991" s="69" t="n">
        <v>36128</v>
      </c>
      <c r="M991" s="70" t="s">
        <v>1575</v>
      </c>
      <c r="N991" s="71"/>
      <c r="O991" s="71" t="s">
        <v>719</v>
      </c>
      <c r="P991" s="17"/>
      <c r="R991" s="4" t="s">
        <v>1588</v>
      </c>
      <c r="S991" s="69" t="n">
        <v>35524</v>
      </c>
      <c r="U991" s="2" t="s">
        <v>1589</v>
      </c>
      <c r="V991" s="71" t="n">
        <v>3</v>
      </c>
      <c r="W991" s="3" t="s">
        <v>592</v>
      </c>
      <c r="X991" s="17"/>
    </row>
    <row r="992" customFormat="false" ht="15" hidden="false" customHeight="false" outlineLevel="0" collapsed="false">
      <c r="B992" s="78" t="s">
        <v>1555</v>
      </c>
      <c r="C992" s="81" t="n">
        <v>36102</v>
      </c>
      <c r="D992" s="81"/>
      <c r="E992" s="2" t="s">
        <v>36</v>
      </c>
      <c r="F992" s="71" t="n">
        <v>142.7</v>
      </c>
      <c r="G992" s="3" t="s">
        <v>592</v>
      </c>
      <c r="H992" s="17"/>
      <c r="J992" s="4" t="s">
        <v>1590</v>
      </c>
      <c r="K992" s="69" t="n">
        <v>36054</v>
      </c>
      <c r="M992" s="70" t="s">
        <v>641</v>
      </c>
      <c r="N992" s="71"/>
      <c r="O992" s="71" t="s">
        <v>719</v>
      </c>
      <c r="P992" s="17"/>
      <c r="R992" s="4" t="s">
        <v>1591</v>
      </c>
      <c r="S992" s="69" t="n">
        <v>35588</v>
      </c>
      <c r="U992" s="4" t="s">
        <v>1496</v>
      </c>
      <c r="V992" s="71" t="n">
        <v>0.7</v>
      </c>
      <c r="W992" s="3" t="s">
        <v>592</v>
      </c>
      <c r="X992" s="17"/>
    </row>
    <row r="993" customFormat="false" ht="15" hidden="false" customHeight="false" outlineLevel="0" collapsed="false">
      <c r="B993" s="4" t="s">
        <v>1556</v>
      </c>
      <c r="C993" s="69" t="n">
        <v>36231</v>
      </c>
      <c r="E993" s="4" t="s">
        <v>1557</v>
      </c>
      <c r="F993" s="71" t="n">
        <v>41.7</v>
      </c>
      <c r="G993" s="3" t="s">
        <v>592</v>
      </c>
      <c r="H993" s="17"/>
      <c r="J993" s="4" t="s">
        <v>1592</v>
      </c>
      <c r="K993" s="69" t="n">
        <v>35511</v>
      </c>
      <c r="M993" s="70" t="s">
        <v>1575</v>
      </c>
      <c r="N993" s="71"/>
      <c r="O993" s="71" t="s">
        <v>719</v>
      </c>
      <c r="P993" s="17"/>
      <c r="R993" s="4" t="s">
        <v>1593</v>
      </c>
      <c r="S993" s="69" t="n">
        <v>35844</v>
      </c>
      <c r="U993" s="70" t="s">
        <v>935</v>
      </c>
      <c r="V993" s="71"/>
      <c r="W993" s="71" t="s">
        <v>736</v>
      </c>
      <c r="X993" s="17"/>
    </row>
    <row r="994" customFormat="false" ht="15" hidden="false" customHeight="false" outlineLevel="0" collapsed="false">
      <c r="B994" s="4" t="s">
        <v>1594</v>
      </c>
      <c r="C994" s="69" t="n">
        <v>35796</v>
      </c>
      <c r="E994" s="2" t="s">
        <v>986</v>
      </c>
      <c r="F994" s="71" t="n">
        <v>6.3</v>
      </c>
      <c r="G994" s="3" t="s">
        <v>592</v>
      </c>
      <c r="H994" s="17"/>
      <c r="J994" s="4" t="s">
        <v>1595</v>
      </c>
      <c r="K994" s="69" t="n">
        <v>35619</v>
      </c>
      <c r="M994" s="70" t="s">
        <v>641</v>
      </c>
      <c r="N994" s="71"/>
      <c r="O994" s="71" t="s">
        <v>736</v>
      </c>
      <c r="P994" s="17"/>
      <c r="R994" s="2" t="s">
        <v>1596</v>
      </c>
      <c r="S994" s="69" t="n">
        <v>35554</v>
      </c>
      <c r="U994" s="70" t="s">
        <v>1496</v>
      </c>
      <c r="V994" s="72"/>
      <c r="W994" s="71" t="s">
        <v>736</v>
      </c>
      <c r="X994" s="17"/>
    </row>
    <row r="995" customFormat="false" ht="15" hidden="false" customHeight="false" outlineLevel="0" collapsed="false">
      <c r="B995" s="2" t="s">
        <v>1597</v>
      </c>
      <c r="C995" s="69" t="n">
        <v>36290</v>
      </c>
      <c r="E995" s="70" t="s">
        <v>29</v>
      </c>
      <c r="F995" s="71" t="n">
        <v>1.3</v>
      </c>
      <c r="G995" s="71" t="s">
        <v>592</v>
      </c>
      <c r="H995" s="17"/>
      <c r="J995" s="4" t="s">
        <v>1598</v>
      </c>
      <c r="K995" s="69" t="n">
        <v>35909</v>
      </c>
      <c r="M995" s="70" t="s">
        <v>641</v>
      </c>
      <c r="N995" s="71"/>
      <c r="O995" s="71" t="s">
        <v>736</v>
      </c>
      <c r="P995" s="17"/>
      <c r="R995" s="4" t="s">
        <v>1599</v>
      </c>
      <c r="S995" s="69" t="n">
        <v>35596</v>
      </c>
      <c r="U995" s="70" t="s">
        <v>1496</v>
      </c>
      <c r="V995" s="3"/>
      <c r="W995" s="71" t="s">
        <v>736</v>
      </c>
      <c r="X995" s="17"/>
    </row>
    <row r="996" customFormat="false" ht="15" hidden="false" customHeight="false" outlineLevel="0" collapsed="false">
      <c r="B996" s="4" t="s">
        <v>1600</v>
      </c>
      <c r="C996" s="69" t="n">
        <v>35627</v>
      </c>
      <c r="E996" s="70" t="s">
        <v>36</v>
      </c>
      <c r="G996" s="71" t="s">
        <v>719</v>
      </c>
      <c r="H996" s="17"/>
      <c r="J996" s="4" t="s">
        <v>1601</v>
      </c>
      <c r="K996" s="69" t="n">
        <v>35823</v>
      </c>
      <c r="M996" s="70" t="s">
        <v>1602</v>
      </c>
      <c r="N996" s="71"/>
      <c r="O996" s="71" t="s">
        <v>736</v>
      </c>
      <c r="P996" s="17"/>
      <c r="R996" s="2" t="s">
        <v>1603</v>
      </c>
      <c r="S996" s="69" t="n">
        <v>35583</v>
      </c>
      <c r="U996" s="70" t="s">
        <v>935</v>
      </c>
      <c r="V996" s="71"/>
      <c r="W996" s="71" t="s">
        <v>736</v>
      </c>
      <c r="X996" s="17"/>
    </row>
    <row r="997" customFormat="false" ht="15" hidden="false" customHeight="false" outlineLevel="0" collapsed="false">
      <c r="B997" s="2" t="s">
        <v>1604</v>
      </c>
      <c r="C997" s="69" t="n">
        <v>36371</v>
      </c>
      <c r="E997" s="70" t="s">
        <v>1507</v>
      </c>
      <c r="G997" s="71" t="s">
        <v>719</v>
      </c>
      <c r="H997" s="17"/>
      <c r="J997" s="4" t="s">
        <v>1605</v>
      </c>
      <c r="K997" s="69" t="n">
        <v>35746</v>
      </c>
      <c r="N997" s="71"/>
      <c r="O997" s="71" t="s">
        <v>9</v>
      </c>
      <c r="P997" s="17"/>
      <c r="R997" s="2" t="s">
        <v>1606</v>
      </c>
      <c r="S997" s="69" t="n">
        <v>36324</v>
      </c>
      <c r="U997" s="70" t="s">
        <v>1579</v>
      </c>
      <c r="V997" s="72"/>
      <c r="W997" s="71" t="s">
        <v>736</v>
      </c>
      <c r="X997" s="17"/>
    </row>
    <row r="998" customFormat="false" ht="15" hidden="false" customHeight="false" outlineLevel="0" collapsed="false">
      <c r="B998" s="2" t="s">
        <v>1531</v>
      </c>
      <c r="C998" s="69" t="n">
        <v>35437</v>
      </c>
      <c r="E998" s="70" t="s">
        <v>809</v>
      </c>
      <c r="G998" s="71" t="s">
        <v>736</v>
      </c>
      <c r="H998" s="17"/>
      <c r="J998" s="4" t="s">
        <v>1607</v>
      </c>
      <c r="K998" s="69" t="n">
        <v>35702</v>
      </c>
      <c r="N998" s="71"/>
      <c r="O998" s="71" t="s">
        <v>9</v>
      </c>
      <c r="P998" s="17"/>
      <c r="R998" s="2" t="s">
        <v>1608</v>
      </c>
      <c r="S998" s="69" t="n">
        <v>36386</v>
      </c>
      <c r="U998" s="70" t="s">
        <v>935</v>
      </c>
      <c r="V998" s="72"/>
      <c r="W998" s="71" t="s">
        <v>736</v>
      </c>
      <c r="X998" s="17"/>
    </row>
    <row r="999" customFormat="false" ht="15" hidden="false" customHeight="false" outlineLevel="0" collapsed="false">
      <c r="B999" s="4" t="s">
        <v>1609</v>
      </c>
      <c r="C999" s="69" t="n">
        <v>35621</v>
      </c>
      <c r="E999" s="70" t="s">
        <v>986</v>
      </c>
      <c r="G999" s="71" t="s">
        <v>736</v>
      </c>
      <c r="H999" s="17"/>
      <c r="J999" s="4" t="s">
        <v>1610</v>
      </c>
      <c r="K999" s="69" t="n">
        <v>36745</v>
      </c>
      <c r="N999" s="71"/>
      <c r="O999" s="71" t="s">
        <v>9</v>
      </c>
      <c r="P999" s="17"/>
      <c r="R999" s="2" t="s">
        <v>1611</v>
      </c>
      <c r="S999" s="69" t="n">
        <v>35440</v>
      </c>
      <c r="V999" s="72"/>
      <c r="W999" s="71" t="s">
        <v>9</v>
      </c>
      <c r="X999" s="17"/>
    </row>
    <row r="1000" customFormat="false" ht="15" hidden="false" customHeight="false" outlineLevel="0" collapsed="false">
      <c r="B1000" s="2" t="s">
        <v>1612</v>
      </c>
      <c r="C1000" s="69" t="n">
        <v>36412</v>
      </c>
      <c r="E1000" s="70" t="s">
        <v>1613</v>
      </c>
      <c r="G1000" s="71" t="s">
        <v>736</v>
      </c>
      <c r="H1000" s="17"/>
      <c r="J1000" s="4" t="s">
        <v>1614</v>
      </c>
      <c r="N1000" s="71"/>
      <c r="O1000" s="71"/>
      <c r="P1000" s="17"/>
      <c r="R1000" s="2" t="s">
        <v>1615</v>
      </c>
      <c r="V1000" s="72"/>
      <c r="W1000" s="71"/>
      <c r="X1000" s="17"/>
    </row>
    <row r="1001" customFormat="false" ht="15" hidden="false" customHeight="false" outlineLevel="0" collapsed="false">
      <c r="B1001" s="2" t="s">
        <v>1616</v>
      </c>
      <c r="C1001" s="69" t="n">
        <v>36397</v>
      </c>
      <c r="E1001" s="70" t="s">
        <v>809</v>
      </c>
      <c r="G1001" s="71" t="s">
        <v>736</v>
      </c>
      <c r="H1001" s="17"/>
      <c r="J1001" s="4" t="s">
        <v>1617</v>
      </c>
      <c r="N1001" s="71"/>
      <c r="O1001" s="71"/>
      <c r="P1001" s="17"/>
      <c r="R1001" s="2"/>
      <c r="V1001" s="72"/>
      <c r="W1001" s="71"/>
      <c r="X1001" s="17"/>
    </row>
    <row r="1002" customFormat="false" ht="15" hidden="false" customHeight="false" outlineLevel="0" collapsed="false">
      <c r="B1002" s="4" t="s">
        <v>1618</v>
      </c>
      <c r="C1002" s="69" t="n">
        <v>36446</v>
      </c>
      <c r="E1002" s="70" t="s">
        <v>986</v>
      </c>
      <c r="G1002" s="71" t="s">
        <v>736</v>
      </c>
      <c r="H1002" s="17"/>
      <c r="J1002" s="4" t="s">
        <v>1619</v>
      </c>
      <c r="N1002" s="71"/>
      <c r="O1002" s="71"/>
      <c r="P1002" s="17"/>
      <c r="R1002" s="2"/>
      <c r="V1002" s="72"/>
      <c r="W1002" s="71"/>
      <c r="X1002" s="17"/>
    </row>
    <row r="1003" customFormat="false" ht="15" hidden="false" customHeight="false" outlineLevel="0" collapsed="false">
      <c r="B1003" s="4" t="s">
        <v>1620</v>
      </c>
      <c r="G1003" s="71"/>
      <c r="H1003" s="17"/>
      <c r="N1003" s="71"/>
      <c r="O1003" s="71"/>
      <c r="P1003" s="17"/>
      <c r="R1003" s="2"/>
      <c r="V1003" s="72"/>
      <c r="W1003" s="71"/>
      <c r="X1003" s="17"/>
    </row>
    <row r="1004" customFormat="false" ht="15" hidden="false" customHeight="false" outlineLevel="0" collapsed="false">
      <c r="B1004" s="4" t="s">
        <v>1621</v>
      </c>
      <c r="H1004" s="17"/>
      <c r="P1004" s="17"/>
      <c r="V1004" s="72"/>
      <c r="W1004" s="71"/>
      <c r="X1004" s="17"/>
    </row>
    <row r="1005" customFormat="false" ht="15" hidden="false" customHeight="false" outlineLevel="0" collapsed="false">
      <c r="H1005" s="17"/>
      <c r="P1005" s="17"/>
      <c r="X1005" s="17"/>
    </row>
    <row r="1006" customFormat="false" ht="15" hidden="false" customHeight="false" outlineLevel="0" collapsed="false">
      <c r="H1006" s="17"/>
      <c r="P1006" s="17"/>
      <c r="X1006" s="17"/>
    </row>
    <row r="1007" customFormat="false" ht="15" hidden="false" customHeight="false" outlineLevel="0" collapsed="false">
      <c r="B1007" s="12" t="s">
        <v>1622</v>
      </c>
      <c r="C1007" s="73" t="s">
        <v>570</v>
      </c>
      <c r="D1007" s="73"/>
      <c r="E1007" s="74" t="s">
        <v>571</v>
      </c>
      <c r="F1007" s="77" t="s">
        <v>572</v>
      </c>
      <c r="G1007" s="9" t="s">
        <v>573</v>
      </c>
      <c r="H1007" s="20"/>
      <c r="I1007" s="9"/>
      <c r="J1007" s="12" t="s">
        <v>1623</v>
      </c>
      <c r="K1007" s="73" t="s">
        <v>570</v>
      </c>
      <c r="L1007" s="73"/>
      <c r="M1007" s="74" t="s">
        <v>571</v>
      </c>
      <c r="N1007" s="9" t="s">
        <v>572</v>
      </c>
      <c r="O1007" s="9" t="s">
        <v>573</v>
      </c>
      <c r="P1007" s="20"/>
      <c r="Q1007" s="9"/>
      <c r="R1007" s="12" t="s">
        <v>1624</v>
      </c>
      <c r="S1007" s="73" t="s">
        <v>570</v>
      </c>
      <c r="T1007" s="73"/>
      <c r="U1007" s="74" t="s">
        <v>571</v>
      </c>
      <c r="V1007" s="9" t="s">
        <v>572</v>
      </c>
      <c r="W1007" s="9" t="s">
        <v>573</v>
      </c>
      <c r="X1007" s="20"/>
    </row>
    <row r="1008" customFormat="false" ht="15" hidden="false" customHeight="false" outlineLevel="0" collapsed="false">
      <c r="B1008" s="16" t="s">
        <v>46</v>
      </c>
      <c r="F1008" s="72" t="n">
        <f aca="false">SUM(F1009:F1024)</f>
        <v>1407.3</v>
      </c>
      <c r="G1008" s="72"/>
      <c r="H1008" s="21"/>
      <c r="J1008" s="16" t="s">
        <v>7</v>
      </c>
      <c r="N1008" s="72" t="n">
        <f aca="false">SUM(N1009:N1024)</f>
        <v>1347.7</v>
      </c>
      <c r="O1008" s="72"/>
      <c r="P1008" s="21"/>
      <c r="R1008" s="16" t="s">
        <v>15</v>
      </c>
      <c r="V1008" s="72" t="n">
        <f aca="false">SUM(V1009:V1024)</f>
        <v>4095.7</v>
      </c>
      <c r="W1008" s="72"/>
      <c r="X1008" s="21"/>
    </row>
    <row r="1009" customFormat="false" ht="15" hidden="false" customHeight="false" outlineLevel="0" collapsed="false">
      <c r="B1009" s="4" t="s">
        <v>1625</v>
      </c>
      <c r="C1009" s="69" t="n">
        <v>35886</v>
      </c>
      <c r="E1009" s="2" t="s">
        <v>981</v>
      </c>
      <c r="F1009" s="71" t="n">
        <v>686</v>
      </c>
      <c r="G1009" s="3" t="s">
        <v>592</v>
      </c>
      <c r="H1009" s="23"/>
      <c r="J1009" s="4" t="s">
        <v>1544</v>
      </c>
      <c r="K1009" s="69" t="n">
        <v>35983</v>
      </c>
      <c r="M1009" s="2" t="s">
        <v>809</v>
      </c>
      <c r="N1009" s="71" t="n">
        <v>441</v>
      </c>
      <c r="O1009" s="3" t="s">
        <v>592</v>
      </c>
      <c r="P1009" s="23"/>
      <c r="R1009" s="4" t="s">
        <v>1626</v>
      </c>
      <c r="S1009" s="69" t="n">
        <v>36937</v>
      </c>
      <c r="U1009" s="2" t="s">
        <v>1152</v>
      </c>
      <c r="V1009" s="71" t="n">
        <v>1643.3</v>
      </c>
      <c r="W1009" s="3" t="s">
        <v>592</v>
      </c>
      <c r="X1009" s="23"/>
    </row>
    <row r="1010" customFormat="false" ht="15" hidden="false" customHeight="false" outlineLevel="0" collapsed="false">
      <c r="B1010" s="4" t="s">
        <v>1627</v>
      </c>
      <c r="C1010" s="69" t="n">
        <v>35807</v>
      </c>
      <c r="E1010" s="2" t="s">
        <v>1628</v>
      </c>
      <c r="F1010" s="71" t="n">
        <v>299.3</v>
      </c>
      <c r="G1010" s="3" t="s">
        <v>592</v>
      </c>
      <c r="H1010" s="23"/>
      <c r="J1010" s="4" t="s">
        <v>1582</v>
      </c>
      <c r="K1010" s="69" t="n">
        <v>36913</v>
      </c>
      <c r="M1010" s="4" t="s">
        <v>809</v>
      </c>
      <c r="N1010" s="71" t="n">
        <v>405.7</v>
      </c>
      <c r="O1010" s="3" t="s">
        <v>592</v>
      </c>
      <c r="P1010" s="23"/>
      <c r="R1010" s="4" t="s">
        <v>1629</v>
      </c>
      <c r="S1010" s="69" t="n">
        <v>36655</v>
      </c>
      <c r="U1010" s="2" t="s">
        <v>1303</v>
      </c>
      <c r="V1010" s="71" t="n">
        <v>1149</v>
      </c>
      <c r="W1010" s="3" t="s">
        <v>592</v>
      </c>
      <c r="X1010" s="23"/>
    </row>
    <row r="1011" customFormat="false" ht="15" hidden="false" customHeight="false" outlineLevel="0" collapsed="false">
      <c r="B1011" s="4" t="s">
        <v>1630</v>
      </c>
      <c r="C1011" s="69" t="n">
        <v>36028</v>
      </c>
      <c r="E1011" s="2" t="s">
        <v>1511</v>
      </c>
      <c r="F1011" s="71" t="n">
        <v>132.3</v>
      </c>
      <c r="G1011" s="3" t="s">
        <v>592</v>
      </c>
      <c r="H1011" s="23"/>
      <c r="J1011" s="4" t="s">
        <v>1509</v>
      </c>
      <c r="K1011" s="69" t="n">
        <v>35810</v>
      </c>
      <c r="M1011" s="2" t="s">
        <v>29</v>
      </c>
      <c r="N1011" s="71" t="n">
        <v>243</v>
      </c>
      <c r="O1011" s="3" t="s">
        <v>592</v>
      </c>
      <c r="P1011" s="23"/>
      <c r="R1011" s="4" t="s">
        <v>1631</v>
      </c>
      <c r="S1011" s="69" t="n">
        <v>36300</v>
      </c>
      <c r="U1011" s="4" t="s">
        <v>1152</v>
      </c>
      <c r="V1011" s="71" t="n">
        <v>711.7</v>
      </c>
      <c r="W1011" s="3" t="s">
        <v>592</v>
      </c>
      <c r="X1011" s="23"/>
    </row>
    <row r="1012" customFormat="false" ht="15" hidden="false" customHeight="false" outlineLevel="0" collapsed="false">
      <c r="B1012" s="4" t="s">
        <v>1632</v>
      </c>
      <c r="C1012" s="69" t="n">
        <v>36622</v>
      </c>
      <c r="E1012" s="2" t="s">
        <v>981</v>
      </c>
      <c r="F1012" s="71" t="n">
        <v>110.7</v>
      </c>
      <c r="G1012" s="3" t="s">
        <v>592</v>
      </c>
      <c r="H1012" s="23"/>
      <c r="J1012" s="78" t="s">
        <v>1555</v>
      </c>
      <c r="K1012" s="81" t="n">
        <v>36102</v>
      </c>
      <c r="L1012" s="81"/>
      <c r="M1012" s="2" t="s">
        <v>36</v>
      </c>
      <c r="N1012" s="71" t="n">
        <v>142.7</v>
      </c>
      <c r="O1012" s="3" t="s">
        <v>592</v>
      </c>
      <c r="P1012" s="23"/>
      <c r="R1012" s="4" t="s">
        <v>1633</v>
      </c>
      <c r="S1012" s="69" t="n">
        <v>36338</v>
      </c>
      <c r="U1012" s="2" t="s">
        <v>1442</v>
      </c>
      <c r="V1012" s="71" t="n">
        <v>403</v>
      </c>
      <c r="W1012" s="3" t="s">
        <v>592</v>
      </c>
      <c r="X1012" s="23"/>
    </row>
    <row r="1013" customFormat="false" ht="15" hidden="false" customHeight="false" outlineLevel="0" collapsed="false">
      <c r="B1013" s="4" t="s">
        <v>1634</v>
      </c>
      <c r="C1013" s="69" t="n">
        <v>35804</v>
      </c>
      <c r="E1013" s="2" t="s">
        <v>981</v>
      </c>
      <c r="F1013" s="71" t="n">
        <v>69.7</v>
      </c>
      <c r="G1013" s="3" t="s">
        <v>592</v>
      </c>
      <c r="H1013" s="23"/>
      <c r="J1013" s="4" t="s">
        <v>1635</v>
      </c>
      <c r="K1013" s="69" t="n">
        <v>37105</v>
      </c>
      <c r="M1013" s="70" t="s">
        <v>809</v>
      </c>
      <c r="N1013" s="71" t="n">
        <v>66</v>
      </c>
      <c r="O1013" s="3" t="s">
        <v>592</v>
      </c>
      <c r="P1013" s="23"/>
      <c r="R1013" s="4" t="s">
        <v>1636</v>
      </c>
      <c r="S1013" s="69" t="n">
        <v>36318</v>
      </c>
      <c r="U1013" s="4" t="s">
        <v>1442</v>
      </c>
      <c r="V1013" s="71" t="n">
        <v>126.3</v>
      </c>
      <c r="W1013" s="3" t="s">
        <v>592</v>
      </c>
      <c r="X1013" s="23"/>
    </row>
    <row r="1014" customFormat="false" ht="15" hidden="false" customHeight="false" outlineLevel="0" collapsed="false">
      <c r="B1014" s="4" t="s">
        <v>1637</v>
      </c>
      <c r="C1014" s="69" t="n">
        <v>35824</v>
      </c>
      <c r="E1014" s="2" t="s">
        <v>1638</v>
      </c>
      <c r="F1014" s="71" t="n">
        <v>55.3</v>
      </c>
      <c r="G1014" s="3" t="s">
        <v>592</v>
      </c>
      <c r="H1014" s="23"/>
      <c r="J1014" s="4" t="s">
        <v>1556</v>
      </c>
      <c r="K1014" s="69" t="n">
        <v>36231</v>
      </c>
      <c r="M1014" s="4" t="s">
        <v>1557</v>
      </c>
      <c r="N1014" s="71" t="n">
        <v>41.7</v>
      </c>
      <c r="O1014" s="3" t="s">
        <v>592</v>
      </c>
      <c r="P1014" s="23"/>
      <c r="R1014" s="4" t="s">
        <v>1639</v>
      </c>
      <c r="S1014" s="69" t="n">
        <v>36400</v>
      </c>
      <c r="U1014" s="2" t="s">
        <v>1303</v>
      </c>
      <c r="V1014" s="71" t="n">
        <v>29.7</v>
      </c>
      <c r="W1014" s="3" t="s">
        <v>592</v>
      </c>
      <c r="X1014" s="23"/>
    </row>
    <row r="1015" customFormat="false" ht="15" hidden="false" customHeight="false" outlineLevel="0" collapsed="false">
      <c r="B1015" s="4" t="s">
        <v>1640</v>
      </c>
      <c r="C1015" s="69" t="n">
        <v>36143</v>
      </c>
      <c r="E1015" s="2" t="s">
        <v>1641</v>
      </c>
      <c r="F1015" s="71" t="n">
        <v>51.3</v>
      </c>
      <c r="G1015" s="3" t="s">
        <v>592</v>
      </c>
      <c r="H1015" s="23"/>
      <c r="J1015" s="4" t="s">
        <v>1594</v>
      </c>
      <c r="K1015" s="69" t="n">
        <v>35796</v>
      </c>
      <c r="M1015" s="2" t="s">
        <v>986</v>
      </c>
      <c r="N1015" s="71" t="n">
        <v>6.3</v>
      </c>
      <c r="O1015" s="3" t="s">
        <v>592</v>
      </c>
      <c r="P1015" s="23"/>
      <c r="R1015" s="4" t="s">
        <v>1642</v>
      </c>
      <c r="S1015" s="69" t="n">
        <v>36095</v>
      </c>
      <c r="U1015" s="4" t="s">
        <v>1303</v>
      </c>
      <c r="V1015" s="71" t="n">
        <v>23.7</v>
      </c>
      <c r="W1015" s="3" t="s">
        <v>592</v>
      </c>
      <c r="X1015" s="23"/>
    </row>
    <row r="1016" customFormat="false" ht="15" hidden="false" customHeight="false" outlineLevel="0" collapsed="false">
      <c r="B1016" s="78" t="s">
        <v>1643</v>
      </c>
      <c r="C1016" s="81" t="n">
        <v>36727</v>
      </c>
      <c r="D1016" s="81"/>
      <c r="E1016" s="2" t="s">
        <v>981</v>
      </c>
      <c r="F1016" s="71" t="n">
        <v>2.7</v>
      </c>
      <c r="G1016" s="3" t="s">
        <v>592</v>
      </c>
      <c r="H1016" s="23"/>
      <c r="J1016" s="2" t="s">
        <v>1597</v>
      </c>
      <c r="K1016" s="69" t="n">
        <v>36290</v>
      </c>
      <c r="M1016" s="70" t="s">
        <v>29</v>
      </c>
      <c r="N1016" s="71" t="n">
        <v>1.3</v>
      </c>
      <c r="O1016" s="71" t="s">
        <v>592</v>
      </c>
      <c r="P1016" s="23"/>
      <c r="R1016" s="78" t="s">
        <v>1644</v>
      </c>
      <c r="S1016" s="81" t="n">
        <v>36490</v>
      </c>
      <c r="T1016" s="81"/>
      <c r="U1016" s="78" t="s">
        <v>1645</v>
      </c>
      <c r="V1016" s="71" t="n">
        <v>9</v>
      </c>
      <c r="W1016" s="3" t="s">
        <v>592</v>
      </c>
      <c r="X1016" s="23"/>
    </row>
    <row r="1017" customFormat="false" ht="15" hidden="false" customHeight="false" outlineLevel="0" collapsed="false">
      <c r="B1017" s="2" t="s">
        <v>1646</v>
      </c>
      <c r="C1017" s="69" t="n">
        <v>35887</v>
      </c>
      <c r="E1017" s="70" t="s">
        <v>981</v>
      </c>
      <c r="G1017" s="71" t="s">
        <v>719</v>
      </c>
      <c r="H1017" s="23"/>
      <c r="J1017" s="2" t="s">
        <v>1604</v>
      </c>
      <c r="K1017" s="69" t="n">
        <v>36371</v>
      </c>
      <c r="M1017" s="70" t="s">
        <v>1507</v>
      </c>
      <c r="N1017" s="71"/>
      <c r="O1017" s="71" t="s">
        <v>719</v>
      </c>
      <c r="P1017" s="23"/>
      <c r="R1017" s="4" t="s">
        <v>1647</v>
      </c>
      <c r="S1017" s="69" t="n">
        <v>36097</v>
      </c>
      <c r="U1017" s="70" t="s">
        <v>1442</v>
      </c>
      <c r="V1017" s="71"/>
      <c r="W1017" s="3" t="s">
        <v>719</v>
      </c>
      <c r="X1017" s="23"/>
    </row>
    <row r="1018" customFormat="false" ht="15" hidden="false" customHeight="false" outlineLevel="0" collapsed="false">
      <c r="B1018" s="4" t="s">
        <v>1648</v>
      </c>
      <c r="C1018" s="69" t="n">
        <v>36268</v>
      </c>
      <c r="E1018" s="70" t="s">
        <v>1511</v>
      </c>
      <c r="G1018" s="3" t="s">
        <v>719</v>
      </c>
      <c r="H1018" s="23"/>
      <c r="J1018" s="2" t="s">
        <v>1649</v>
      </c>
      <c r="K1018" s="69" t="n">
        <v>36067</v>
      </c>
      <c r="M1018" s="70" t="s">
        <v>1650</v>
      </c>
      <c r="N1018" s="71"/>
      <c r="O1018" s="71" t="s">
        <v>719</v>
      </c>
      <c r="P1018" s="23"/>
      <c r="R1018" s="4" t="s">
        <v>1651</v>
      </c>
      <c r="S1018" s="69" t="n">
        <v>35847</v>
      </c>
      <c r="U1018" s="70" t="s">
        <v>1442</v>
      </c>
      <c r="V1018" s="71"/>
      <c r="W1018" s="3" t="s">
        <v>719</v>
      </c>
      <c r="X1018" s="23"/>
    </row>
    <row r="1019" customFormat="false" ht="15" hidden="false" customHeight="false" outlineLevel="0" collapsed="false">
      <c r="B1019" s="4" t="s">
        <v>1652</v>
      </c>
      <c r="C1019" s="69" t="n">
        <v>36794</v>
      </c>
      <c r="E1019" s="70" t="s">
        <v>1628</v>
      </c>
      <c r="G1019" s="3" t="s">
        <v>736</v>
      </c>
      <c r="H1019" s="23"/>
      <c r="J1019" s="2" t="s">
        <v>1612</v>
      </c>
      <c r="K1019" s="69" t="n">
        <v>36412</v>
      </c>
      <c r="M1019" s="70" t="s">
        <v>1613</v>
      </c>
      <c r="N1019" s="71"/>
      <c r="O1019" s="71" t="s">
        <v>736</v>
      </c>
      <c r="P1019" s="23"/>
      <c r="R1019" s="4" t="s">
        <v>1653</v>
      </c>
      <c r="S1019" s="69" t="n">
        <v>36488</v>
      </c>
      <c r="U1019" s="2" t="s">
        <v>1303</v>
      </c>
      <c r="V1019" s="71"/>
      <c r="W1019" s="3" t="s">
        <v>719</v>
      </c>
      <c r="X1019" s="23"/>
    </row>
    <row r="1020" customFormat="false" ht="15" hidden="false" customHeight="false" outlineLevel="0" collapsed="false">
      <c r="B1020" s="4" t="s">
        <v>1654</v>
      </c>
      <c r="C1020" s="69" t="n">
        <v>36368</v>
      </c>
      <c r="E1020" s="2" t="s">
        <v>981</v>
      </c>
      <c r="G1020" s="3" t="s">
        <v>736</v>
      </c>
      <c r="H1020" s="23"/>
      <c r="J1020" s="4" t="s">
        <v>1655</v>
      </c>
      <c r="K1020" s="69" t="n">
        <v>36978</v>
      </c>
      <c r="M1020" s="2" t="s">
        <v>1656</v>
      </c>
      <c r="N1020" s="71"/>
      <c r="O1020" s="3" t="s">
        <v>736</v>
      </c>
      <c r="P1020" s="23"/>
      <c r="R1020" s="4" t="s">
        <v>1657</v>
      </c>
      <c r="S1020" s="69" t="n">
        <v>36581</v>
      </c>
      <c r="U1020" s="2" t="s">
        <v>1152</v>
      </c>
      <c r="V1020" s="71"/>
      <c r="W1020" s="3" t="s">
        <v>736</v>
      </c>
      <c r="X1020" s="23"/>
    </row>
    <row r="1021" customFormat="false" ht="15" hidden="false" customHeight="false" outlineLevel="0" collapsed="false">
      <c r="B1021" s="4" t="s">
        <v>1658</v>
      </c>
      <c r="C1021" s="69" t="n">
        <v>36241</v>
      </c>
      <c r="E1021" s="2" t="s">
        <v>1613</v>
      </c>
      <c r="G1021" s="3" t="s">
        <v>736</v>
      </c>
      <c r="H1021" s="23"/>
      <c r="J1021" s="4" t="s">
        <v>1618</v>
      </c>
      <c r="K1021" s="69" t="n">
        <v>36446</v>
      </c>
      <c r="M1021" s="70" t="s">
        <v>986</v>
      </c>
      <c r="N1021" s="71"/>
      <c r="O1021" s="71" t="s">
        <v>736</v>
      </c>
      <c r="P1021" s="23"/>
      <c r="R1021" s="4" t="s">
        <v>1659</v>
      </c>
      <c r="S1021" s="69" t="n">
        <v>36301</v>
      </c>
      <c r="U1021" s="2" t="s">
        <v>1303</v>
      </c>
      <c r="V1021" s="71"/>
      <c r="W1021" s="3" t="s">
        <v>736</v>
      </c>
      <c r="X1021" s="23"/>
    </row>
    <row r="1022" customFormat="false" ht="15" hidden="false" customHeight="false" outlineLevel="0" collapsed="false">
      <c r="B1022" s="4" t="s">
        <v>1660</v>
      </c>
      <c r="C1022" s="69" t="n">
        <v>36405</v>
      </c>
      <c r="E1022" s="2" t="s">
        <v>981</v>
      </c>
      <c r="G1022" s="3" t="s">
        <v>736</v>
      </c>
      <c r="H1022" s="23"/>
      <c r="J1022" s="4" t="s">
        <v>1661</v>
      </c>
      <c r="K1022" s="69" t="n">
        <v>36983</v>
      </c>
      <c r="M1022" s="70" t="s">
        <v>986</v>
      </c>
      <c r="N1022" s="71"/>
      <c r="O1022" s="71" t="s">
        <v>736</v>
      </c>
      <c r="P1022" s="23"/>
      <c r="R1022" s="4" t="s">
        <v>1662</v>
      </c>
      <c r="S1022" s="69" t="n">
        <v>36511</v>
      </c>
      <c r="U1022" s="2" t="s">
        <v>1303</v>
      </c>
      <c r="V1022" s="71"/>
      <c r="W1022" s="3" t="s">
        <v>736</v>
      </c>
      <c r="X1022" s="23"/>
    </row>
    <row r="1023" customFormat="false" ht="15" hidden="false" customHeight="false" outlineLevel="0" collapsed="false">
      <c r="B1023" s="4" t="s">
        <v>1663</v>
      </c>
      <c r="C1023" s="69" t="n">
        <v>35872</v>
      </c>
      <c r="E1023" s="2" t="s">
        <v>1511</v>
      </c>
      <c r="G1023" s="3" t="s">
        <v>736</v>
      </c>
      <c r="H1023" s="23"/>
      <c r="J1023" s="4" t="s">
        <v>1664</v>
      </c>
      <c r="K1023" s="69" t="n">
        <v>36517</v>
      </c>
      <c r="M1023" s="2" t="s">
        <v>986</v>
      </c>
      <c r="N1023" s="71"/>
      <c r="O1023" s="3" t="s">
        <v>736</v>
      </c>
      <c r="P1023" s="23"/>
      <c r="R1023" s="4" t="s">
        <v>1665</v>
      </c>
      <c r="U1023" s="2"/>
      <c r="V1023" s="71"/>
      <c r="X1023" s="23"/>
    </row>
    <row r="1024" customFormat="false" ht="15" hidden="false" customHeight="false" outlineLevel="0" collapsed="false">
      <c r="B1024" s="84" t="s">
        <v>1666</v>
      </c>
      <c r="C1024" s="69" t="n">
        <v>36551</v>
      </c>
      <c r="E1024" s="70" t="s">
        <v>981</v>
      </c>
      <c r="G1024" s="3" t="s">
        <v>736</v>
      </c>
      <c r="H1024" s="23"/>
      <c r="J1024" s="4" t="s">
        <v>1667</v>
      </c>
      <c r="K1024" s="69" t="n">
        <v>36388</v>
      </c>
      <c r="M1024" s="2" t="s">
        <v>29</v>
      </c>
      <c r="N1024" s="71"/>
      <c r="O1024" s="3" t="s">
        <v>736</v>
      </c>
      <c r="P1024" s="23"/>
      <c r="R1024" s="4" t="s">
        <v>1668</v>
      </c>
      <c r="U1024" s="2"/>
      <c r="V1024" s="71"/>
      <c r="X1024" s="23"/>
    </row>
    <row r="1025" customFormat="false" ht="15" hidden="false" customHeight="false" outlineLevel="0" collapsed="false">
      <c r="B1025" s="4" t="s">
        <v>1669</v>
      </c>
      <c r="C1025" s="69" t="n">
        <v>35847</v>
      </c>
      <c r="E1025" s="70" t="s">
        <v>981</v>
      </c>
      <c r="G1025" s="3" t="s">
        <v>736</v>
      </c>
      <c r="H1025" s="23"/>
      <c r="J1025" s="2" t="s">
        <v>1616</v>
      </c>
      <c r="K1025" s="69" t="n">
        <v>36397</v>
      </c>
      <c r="M1025" s="70" t="s">
        <v>809</v>
      </c>
      <c r="N1025" s="71"/>
      <c r="O1025" s="71" t="s">
        <v>736</v>
      </c>
      <c r="P1025" s="23"/>
      <c r="R1025" s="4"/>
      <c r="U1025" s="2"/>
      <c r="V1025" s="71"/>
      <c r="X1025" s="23"/>
    </row>
    <row r="1026" customFormat="false" ht="15" hidden="false" customHeight="false" outlineLevel="0" collapsed="false">
      <c r="B1026" s="4" t="s">
        <v>1670</v>
      </c>
      <c r="E1026" s="2"/>
      <c r="H1026" s="23"/>
      <c r="J1026" s="4" t="s">
        <v>1620</v>
      </c>
      <c r="M1026" s="2"/>
      <c r="N1026" s="71"/>
      <c r="P1026" s="23"/>
      <c r="V1026" s="71"/>
      <c r="X1026" s="23"/>
    </row>
    <row r="1027" customFormat="false" ht="15" hidden="false" customHeight="false" outlineLevel="0" collapsed="false">
      <c r="B1027" s="4" t="s">
        <v>1671</v>
      </c>
      <c r="E1027" s="2"/>
      <c r="H1027" s="23"/>
      <c r="J1027" s="4" t="s">
        <v>1621</v>
      </c>
      <c r="M1027" s="2"/>
      <c r="N1027" s="71"/>
      <c r="P1027" s="23"/>
      <c r="V1027" s="3"/>
      <c r="X1027" s="23"/>
    </row>
    <row r="1028" customFormat="false" ht="15" hidden="false" customHeight="false" outlineLevel="0" collapsed="false">
      <c r="E1028" s="2"/>
      <c r="H1028" s="23"/>
      <c r="M1028" s="2"/>
      <c r="N1028" s="71"/>
      <c r="P1028" s="23"/>
      <c r="V1028" s="3"/>
      <c r="W1028" s="71"/>
      <c r="X1028" s="23"/>
    </row>
    <row r="1029" customFormat="false" ht="15" hidden="false" customHeight="false" outlineLevel="0" collapsed="false">
      <c r="H1029" s="23"/>
      <c r="P1029" s="23"/>
      <c r="V1029" s="3"/>
      <c r="W1029" s="71"/>
      <c r="X1029" s="23"/>
    </row>
    <row r="1030" customFormat="false" ht="15" hidden="false" customHeight="false" outlineLevel="0" collapsed="false">
      <c r="B1030" s="12" t="s">
        <v>1672</v>
      </c>
      <c r="C1030" s="73" t="s">
        <v>570</v>
      </c>
      <c r="D1030" s="73"/>
      <c r="E1030" s="74" t="s">
        <v>571</v>
      </c>
      <c r="F1030" s="77" t="s">
        <v>572</v>
      </c>
      <c r="G1030" s="9" t="s">
        <v>573</v>
      </c>
      <c r="H1030" s="15"/>
      <c r="I1030" s="9"/>
      <c r="J1030" s="12" t="s">
        <v>1673</v>
      </c>
      <c r="K1030" s="73" t="s">
        <v>570</v>
      </c>
      <c r="L1030" s="73"/>
      <c r="M1030" s="74" t="s">
        <v>571</v>
      </c>
      <c r="N1030" s="9" t="s">
        <v>572</v>
      </c>
      <c r="O1030" s="9" t="s">
        <v>573</v>
      </c>
      <c r="P1030" s="15"/>
      <c r="Q1030" s="9"/>
      <c r="R1030" s="12" t="s">
        <v>1674</v>
      </c>
      <c r="S1030" s="73" t="s">
        <v>570</v>
      </c>
      <c r="T1030" s="73"/>
      <c r="U1030" s="74" t="s">
        <v>571</v>
      </c>
      <c r="V1030" s="9" t="s">
        <v>572</v>
      </c>
      <c r="W1030" s="9" t="s">
        <v>573</v>
      </c>
      <c r="X1030" s="15"/>
    </row>
    <row r="1031" customFormat="false" ht="15" hidden="false" customHeight="false" outlineLevel="0" collapsed="false">
      <c r="B1031" s="16" t="s">
        <v>146</v>
      </c>
      <c r="F1031" s="72" t="n">
        <f aca="false">SUM(F1032:F1047)</f>
        <v>5206</v>
      </c>
      <c r="G1031" s="72"/>
      <c r="H1031" s="17"/>
      <c r="J1031" s="16" t="s">
        <v>13</v>
      </c>
      <c r="N1031" s="72" t="n">
        <f aca="false">SUM(N1032:N1047)</f>
        <v>546</v>
      </c>
      <c r="O1031" s="72"/>
      <c r="P1031" s="17"/>
      <c r="R1031" s="16" t="s">
        <v>8</v>
      </c>
      <c r="V1031" s="72" t="n">
        <f aca="false">SUM(V1032:V1047)-0.1</f>
        <v>2734.3</v>
      </c>
      <c r="W1031" s="72"/>
      <c r="X1031" s="17"/>
    </row>
    <row r="1032" customFormat="false" ht="15" hidden="false" customHeight="false" outlineLevel="0" collapsed="false">
      <c r="B1032" s="4" t="s">
        <v>1626</v>
      </c>
      <c r="C1032" s="69" t="n">
        <v>36937</v>
      </c>
      <c r="E1032" s="2" t="s">
        <v>1152</v>
      </c>
      <c r="F1032" s="71" t="n">
        <v>1643.3</v>
      </c>
      <c r="G1032" s="3" t="s">
        <v>592</v>
      </c>
      <c r="H1032" s="17"/>
      <c r="J1032" s="4" t="s">
        <v>1550</v>
      </c>
      <c r="K1032" s="69" t="n">
        <v>36230</v>
      </c>
      <c r="M1032" s="2" t="s">
        <v>1068</v>
      </c>
      <c r="N1032" s="71" t="n">
        <v>243</v>
      </c>
      <c r="O1032" s="3" t="s">
        <v>592</v>
      </c>
      <c r="P1032" s="17"/>
      <c r="R1032" s="4" t="s">
        <v>1545</v>
      </c>
      <c r="S1032" s="69" t="n">
        <v>36217</v>
      </c>
      <c r="U1032" s="2" t="s">
        <v>28</v>
      </c>
      <c r="V1032" s="71" t="n">
        <v>761</v>
      </c>
      <c r="W1032" s="3" t="s">
        <v>592</v>
      </c>
      <c r="X1032" s="17"/>
    </row>
    <row r="1033" customFormat="false" ht="15" hidden="false" customHeight="false" outlineLevel="0" collapsed="false">
      <c r="B1033" s="4" t="s">
        <v>1629</v>
      </c>
      <c r="C1033" s="69" t="n">
        <v>36655</v>
      </c>
      <c r="E1033" s="2" t="s">
        <v>1303</v>
      </c>
      <c r="F1033" s="71" t="n">
        <v>1149</v>
      </c>
      <c r="G1033" s="3" t="s">
        <v>592</v>
      </c>
      <c r="H1033" s="17"/>
      <c r="J1033" s="4" t="s">
        <v>1554</v>
      </c>
      <c r="K1033" s="69" t="n">
        <v>36196</v>
      </c>
      <c r="M1033" s="4" t="s">
        <v>1068</v>
      </c>
      <c r="N1033" s="71" t="n">
        <v>136.3</v>
      </c>
      <c r="O1033" s="3" t="s">
        <v>592</v>
      </c>
      <c r="P1033" s="17"/>
      <c r="R1033" s="4" t="s">
        <v>1675</v>
      </c>
      <c r="S1033" s="69" t="n">
        <v>37205</v>
      </c>
      <c r="U1033" s="70" t="s">
        <v>28</v>
      </c>
      <c r="V1033" s="71" t="n">
        <v>657.7</v>
      </c>
      <c r="W1033" s="3" t="s">
        <v>592</v>
      </c>
      <c r="X1033" s="17"/>
    </row>
    <row r="1034" customFormat="false" ht="15" hidden="false" customHeight="false" outlineLevel="0" collapsed="false">
      <c r="B1034" s="4" t="s">
        <v>1631</v>
      </c>
      <c r="C1034" s="69" t="n">
        <v>36300</v>
      </c>
      <c r="E1034" s="4" t="s">
        <v>1152</v>
      </c>
      <c r="F1034" s="71" t="n">
        <v>711.7</v>
      </c>
      <c r="G1034" s="3" t="s">
        <v>592</v>
      </c>
      <c r="H1034" s="17"/>
      <c r="J1034" s="4" t="s">
        <v>1676</v>
      </c>
      <c r="K1034" s="69" t="n">
        <v>36494</v>
      </c>
      <c r="M1034" s="2" t="s">
        <v>1068</v>
      </c>
      <c r="N1034" s="71" t="n">
        <v>92.3</v>
      </c>
      <c r="O1034" s="3" t="s">
        <v>592</v>
      </c>
      <c r="P1034" s="17"/>
      <c r="R1034" s="4" t="s">
        <v>1677</v>
      </c>
      <c r="S1034" s="69" t="n">
        <v>37671</v>
      </c>
      <c r="U1034" s="70" t="s">
        <v>28</v>
      </c>
      <c r="V1034" s="71" t="n">
        <v>510.3</v>
      </c>
      <c r="W1034" s="3" t="s">
        <v>592</v>
      </c>
      <c r="X1034" s="17"/>
    </row>
    <row r="1035" customFormat="false" ht="15" hidden="false" customHeight="false" outlineLevel="0" collapsed="false">
      <c r="B1035" s="2" t="s">
        <v>1678</v>
      </c>
      <c r="C1035" s="69" t="n">
        <v>36948</v>
      </c>
      <c r="E1035" s="2" t="s">
        <v>1303</v>
      </c>
      <c r="F1035" s="71" t="n">
        <v>655.3</v>
      </c>
      <c r="G1035" s="3" t="s">
        <v>592</v>
      </c>
      <c r="H1035" s="17"/>
      <c r="J1035" s="4" t="s">
        <v>1679</v>
      </c>
      <c r="K1035" s="69" t="n">
        <v>36341</v>
      </c>
      <c r="M1035" s="2" t="s">
        <v>1068</v>
      </c>
      <c r="N1035" s="71" t="n">
        <v>63.7</v>
      </c>
      <c r="O1035" s="3" t="s">
        <v>592</v>
      </c>
      <c r="P1035" s="17"/>
      <c r="R1035" s="78" t="s">
        <v>1680</v>
      </c>
      <c r="S1035" s="69" t="n">
        <v>36739</v>
      </c>
      <c r="U1035" s="2" t="s">
        <v>1681</v>
      </c>
      <c r="V1035" s="71" t="n">
        <v>220</v>
      </c>
      <c r="W1035" s="3" t="s">
        <v>592</v>
      </c>
      <c r="X1035" s="17"/>
    </row>
    <row r="1036" customFormat="false" ht="15" hidden="false" customHeight="false" outlineLevel="0" collapsed="false">
      <c r="B1036" s="4" t="s">
        <v>1682</v>
      </c>
      <c r="C1036" s="69" t="n">
        <v>37455</v>
      </c>
      <c r="E1036" s="4" t="s">
        <v>1683</v>
      </c>
      <c r="F1036" s="71" t="n">
        <v>478.7</v>
      </c>
      <c r="G1036" s="3" t="s">
        <v>592</v>
      </c>
      <c r="H1036" s="17"/>
      <c r="J1036" s="78" t="s">
        <v>1684</v>
      </c>
      <c r="K1036" s="69" t="n">
        <v>36742</v>
      </c>
      <c r="M1036" s="2" t="s">
        <v>1068</v>
      </c>
      <c r="N1036" s="71" t="n">
        <v>5</v>
      </c>
      <c r="O1036" s="3" t="s">
        <v>592</v>
      </c>
      <c r="P1036" s="17"/>
      <c r="R1036" s="4" t="s">
        <v>1685</v>
      </c>
      <c r="S1036" s="69" t="n">
        <v>36466</v>
      </c>
      <c r="U1036" s="85" t="s">
        <v>28</v>
      </c>
      <c r="V1036" s="71" t="n">
        <v>136.7</v>
      </c>
      <c r="W1036" s="3" t="s">
        <v>592</v>
      </c>
      <c r="X1036" s="17"/>
    </row>
    <row r="1037" customFormat="false" ht="15" hidden="false" customHeight="false" outlineLevel="0" collapsed="false">
      <c r="B1037" s="4" t="s">
        <v>1633</v>
      </c>
      <c r="C1037" s="69" t="n">
        <v>36338</v>
      </c>
      <c r="E1037" s="2" t="s">
        <v>1442</v>
      </c>
      <c r="F1037" s="71" t="n">
        <v>403</v>
      </c>
      <c r="G1037" s="3" t="s">
        <v>592</v>
      </c>
      <c r="H1037" s="17"/>
      <c r="J1037" s="4" t="s">
        <v>1686</v>
      </c>
      <c r="K1037" s="69" t="n">
        <v>36551</v>
      </c>
      <c r="M1037" s="4" t="s">
        <v>1068</v>
      </c>
      <c r="N1037" s="71" t="n">
        <v>4</v>
      </c>
      <c r="O1037" s="3" t="s">
        <v>592</v>
      </c>
      <c r="P1037" s="17"/>
      <c r="R1037" s="4" t="s">
        <v>1687</v>
      </c>
      <c r="S1037" s="69" t="n">
        <v>37854</v>
      </c>
      <c r="U1037" s="70" t="s">
        <v>28</v>
      </c>
      <c r="V1037" s="71" t="n">
        <v>379.7</v>
      </c>
      <c r="W1037" s="3" t="s">
        <v>592</v>
      </c>
      <c r="X1037" s="17"/>
    </row>
    <row r="1038" customFormat="false" ht="15" hidden="false" customHeight="false" outlineLevel="0" collapsed="false">
      <c r="B1038" s="4" t="s">
        <v>1636</v>
      </c>
      <c r="C1038" s="69" t="n">
        <v>36318</v>
      </c>
      <c r="E1038" s="4" t="s">
        <v>1442</v>
      </c>
      <c r="F1038" s="71" t="n">
        <v>126.3</v>
      </c>
      <c r="G1038" s="3" t="s">
        <v>592</v>
      </c>
      <c r="H1038" s="17"/>
      <c r="J1038" s="4" t="s">
        <v>1688</v>
      </c>
      <c r="K1038" s="69" t="n">
        <v>36681</v>
      </c>
      <c r="M1038" s="2" t="s">
        <v>1068</v>
      </c>
      <c r="N1038" s="71" t="n">
        <v>1.7</v>
      </c>
      <c r="O1038" s="3" t="s">
        <v>592</v>
      </c>
      <c r="P1038" s="17"/>
      <c r="R1038" s="4" t="s">
        <v>1689</v>
      </c>
      <c r="S1038" s="69" t="n">
        <v>37414</v>
      </c>
      <c r="U1038" s="70" t="s">
        <v>1164</v>
      </c>
      <c r="V1038" s="71" t="n">
        <v>60.7</v>
      </c>
      <c r="W1038" s="3" t="s">
        <v>592</v>
      </c>
      <c r="X1038" s="17"/>
    </row>
    <row r="1039" customFormat="false" ht="15" hidden="false" customHeight="false" outlineLevel="0" collapsed="false">
      <c r="B1039" s="4" t="s">
        <v>1639</v>
      </c>
      <c r="C1039" s="69" t="n">
        <v>36400</v>
      </c>
      <c r="E1039" s="2" t="s">
        <v>1303</v>
      </c>
      <c r="F1039" s="71" t="n">
        <v>29.7</v>
      </c>
      <c r="G1039" s="3" t="s">
        <v>592</v>
      </c>
      <c r="H1039" s="17"/>
      <c r="J1039" s="2" t="s">
        <v>1690</v>
      </c>
      <c r="K1039" s="69" t="n">
        <v>36380</v>
      </c>
      <c r="M1039" s="70" t="s">
        <v>1683</v>
      </c>
      <c r="O1039" s="71" t="s">
        <v>719</v>
      </c>
      <c r="P1039" s="17"/>
      <c r="R1039" s="4" t="s">
        <v>1691</v>
      </c>
      <c r="S1039" s="69" t="n">
        <v>37582</v>
      </c>
      <c r="U1039" s="70" t="s">
        <v>1192</v>
      </c>
      <c r="V1039" s="71" t="n">
        <v>8.3</v>
      </c>
      <c r="W1039" s="3" t="s">
        <v>592</v>
      </c>
      <c r="X1039" s="17"/>
    </row>
    <row r="1040" customFormat="false" ht="15" hidden="false" customHeight="false" outlineLevel="0" collapsed="false">
      <c r="B1040" s="78" t="s">
        <v>1644</v>
      </c>
      <c r="C1040" s="81" t="n">
        <v>36490</v>
      </c>
      <c r="D1040" s="81"/>
      <c r="E1040" s="78" t="s">
        <v>1645</v>
      </c>
      <c r="F1040" s="71" t="n">
        <v>9</v>
      </c>
      <c r="G1040" s="3" t="s">
        <v>592</v>
      </c>
      <c r="H1040" s="17"/>
      <c r="J1040" s="2" t="s">
        <v>1692</v>
      </c>
      <c r="K1040" s="69" t="n">
        <v>36326</v>
      </c>
      <c r="M1040" s="70" t="s">
        <v>660</v>
      </c>
      <c r="O1040" s="71" t="s">
        <v>736</v>
      </c>
      <c r="P1040" s="17"/>
      <c r="R1040" s="2" t="s">
        <v>1693</v>
      </c>
      <c r="S1040" s="69" t="n">
        <v>36951</v>
      </c>
      <c r="U1040" s="70" t="s">
        <v>28</v>
      </c>
      <c r="V1040" s="3"/>
      <c r="W1040" s="71" t="s">
        <v>719</v>
      </c>
      <c r="X1040" s="17"/>
    </row>
    <row r="1041" customFormat="false" ht="15" hidden="false" customHeight="false" outlineLevel="0" collapsed="false">
      <c r="B1041" s="4" t="s">
        <v>1653</v>
      </c>
      <c r="C1041" s="69" t="n">
        <v>36488</v>
      </c>
      <c r="E1041" s="2" t="s">
        <v>1303</v>
      </c>
      <c r="G1041" s="3" t="s">
        <v>719</v>
      </c>
      <c r="H1041" s="17"/>
      <c r="J1041" s="2" t="s">
        <v>1694</v>
      </c>
      <c r="K1041" s="69" t="n">
        <v>36352</v>
      </c>
      <c r="M1041" s="70" t="s">
        <v>1068</v>
      </c>
      <c r="O1041" s="71" t="s">
        <v>736</v>
      </c>
      <c r="P1041" s="17"/>
      <c r="R1041" s="2" t="s">
        <v>1226</v>
      </c>
      <c r="S1041" s="69" t="n">
        <v>36611</v>
      </c>
      <c r="U1041" s="70" t="s">
        <v>1695</v>
      </c>
      <c r="V1041" s="71"/>
      <c r="W1041" s="71" t="s">
        <v>719</v>
      </c>
      <c r="X1041" s="17"/>
    </row>
    <row r="1042" customFormat="false" ht="15" hidden="false" customHeight="false" outlineLevel="0" collapsed="false">
      <c r="B1042" s="2" t="s">
        <v>1696</v>
      </c>
      <c r="C1042" s="69" t="n">
        <v>36434</v>
      </c>
      <c r="E1042" s="70" t="s">
        <v>1152</v>
      </c>
      <c r="F1042" s="3"/>
      <c r="G1042" s="71" t="s">
        <v>736</v>
      </c>
      <c r="H1042" s="17"/>
      <c r="J1042" s="2" t="s">
        <v>1697</v>
      </c>
      <c r="K1042" s="69" t="n">
        <v>36320</v>
      </c>
      <c r="M1042" s="70" t="s">
        <v>1068</v>
      </c>
      <c r="O1042" s="71" t="s">
        <v>736</v>
      </c>
      <c r="P1042" s="17"/>
      <c r="R1042" s="2" t="s">
        <v>1698</v>
      </c>
      <c r="S1042" s="69" t="n">
        <v>37224</v>
      </c>
      <c r="U1042" s="70" t="s">
        <v>1681</v>
      </c>
      <c r="V1042" s="3"/>
      <c r="W1042" s="71" t="s">
        <v>719</v>
      </c>
      <c r="X1042" s="17"/>
    </row>
    <row r="1043" customFormat="false" ht="15" hidden="false" customHeight="false" outlineLevel="0" collapsed="false">
      <c r="B1043" s="2" t="s">
        <v>1699</v>
      </c>
      <c r="C1043" s="69" t="n">
        <v>36606</v>
      </c>
      <c r="E1043" s="70" t="s">
        <v>1442</v>
      </c>
      <c r="F1043" s="3"/>
      <c r="G1043" s="71" t="s">
        <v>736</v>
      </c>
      <c r="H1043" s="17"/>
      <c r="J1043" s="2" t="s">
        <v>1700</v>
      </c>
      <c r="K1043" s="69" t="n">
        <v>36224</v>
      </c>
      <c r="M1043" s="70" t="s">
        <v>1068</v>
      </c>
      <c r="O1043" s="71" t="s">
        <v>736</v>
      </c>
      <c r="P1043" s="17"/>
      <c r="R1043" s="2" t="s">
        <v>1701</v>
      </c>
      <c r="S1043" s="69" t="n">
        <v>36775</v>
      </c>
      <c r="U1043" s="70" t="s">
        <v>1164</v>
      </c>
      <c r="V1043" s="71"/>
      <c r="W1043" s="3" t="s">
        <v>719</v>
      </c>
      <c r="X1043" s="17"/>
    </row>
    <row r="1044" customFormat="false" ht="15" hidden="false" customHeight="false" outlineLevel="0" collapsed="false">
      <c r="B1044" s="2" t="s">
        <v>1702</v>
      </c>
      <c r="C1044" s="69" t="n">
        <v>36241</v>
      </c>
      <c r="E1044" s="70" t="s">
        <v>1703</v>
      </c>
      <c r="F1044" s="3"/>
      <c r="G1044" s="71" t="s">
        <v>736</v>
      </c>
      <c r="H1044" s="17"/>
      <c r="J1044" s="2" t="s">
        <v>1704</v>
      </c>
      <c r="K1044" s="69" t="n">
        <v>36227</v>
      </c>
      <c r="M1044" s="70" t="s">
        <v>1705</v>
      </c>
      <c r="O1044" s="71" t="s">
        <v>736</v>
      </c>
      <c r="P1044" s="17"/>
      <c r="R1044" s="2" t="s">
        <v>1706</v>
      </c>
      <c r="S1044" s="69" t="n">
        <v>36685</v>
      </c>
      <c r="U1044" s="70" t="s">
        <v>28</v>
      </c>
      <c r="V1044" s="3"/>
      <c r="W1044" s="71" t="s">
        <v>719</v>
      </c>
      <c r="X1044" s="17"/>
    </row>
    <row r="1045" customFormat="false" ht="15" hidden="false" customHeight="false" outlineLevel="0" collapsed="false">
      <c r="B1045" s="4" t="s">
        <v>1657</v>
      </c>
      <c r="C1045" s="69" t="n">
        <v>36581</v>
      </c>
      <c r="E1045" s="2" t="s">
        <v>1152</v>
      </c>
      <c r="G1045" s="3" t="s">
        <v>736</v>
      </c>
      <c r="H1045" s="17"/>
      <c r="J1045" s="2" t="s">
        <v>1707</v>
      </c>
      <c r="K1045" s="69" t="n">
        <v>36326</v>
      </c>
      <c r="M1045" s="70" t="s">
        <v>660</v>
      </c>
      <c r="O1045" s="71" t="s">
        <v>736</v>
      </c>
      <c r="P1045" s="17"/>
      <c r="R1045" s="4" t="s">
        <v>1708</v>
      </c>
      <c r="S1045" s="69" t="n">
        <v>37629</v>
      </c>
      <c r="U1045" s="70" t="s">
        <v>1709</v>
      </c>
      <c r="V1045" s="71"/>
      <c r="W1045" s="3" t="s">
        <v>719</v>
      </c>
      <c r="X1045" s="17"/>
    </row>
    <row r="1046" customFormat="false" ht="15" hidden="false" customHeight="false" outlineLevel="0" collapsed="false">
      <c r="B1046" s="4" t="s">
        <v>1659</v>
      </c>
      <c r="C1046" s="69" t="n">
        <v>36301</v>
      </c>
      <c r="E1046" s="2" t="s">
        <v>1303</v>
      </c>
      <c r="G1046" s="3" t="s">
        <v>736</v>
      </c>
      <c r="H1046" s="17"/>
      <c r="J1046" s="2" t="s">
        <v>1710</v>
      </c>
      <c r="O1046" s="71"/>
      <c r="P1046" s="17"/>
      <c r="R1046" s="4" t="s">
        <v>1711</v>
      </c>
      <c r="S1046" s="69" t="n">
        <v>36949</v>
      </c>
      <c r="U1046" s="70" t="s">
        <v>1552</v>
      </c>
      <c r="V1046" s="71"/>
      <c r="W1046" s="3" t="s">
        <v>719</v>
      </c>
      <c r="X1046" s="17"/>
    </row>
    <row r="1047" customFormat="false" ht="15" hidden="false" customHeight="false" outlineLevel="0" collapsed="false">
      <c r="B1047" s="4" t="s">
        <v>1665</v>
      </c>
      <c r="F1047" s="3"/>
      <c r="G1047" s="71"/>
      <c r="H1047" s="17"/>
      <c r="J1047" s="2" t="s">
        <v>1712</v>
      </c>
      <c r="O1047" s="71"/>
      <c r="P1047" s="17"/>
      <c r="R1047" s="2" t="s">
        <v>1713</v>
      </c>
      <c r="S1047" s="69" t="n">
        <v>36347</v>
      </c>
      <c r="U1047" s="70" t="s">
        <v>1602</v>
      </c>
      <c r="V1047" s="3"/>
      <c r="W1047" s="71" t="s">
        <v>719</v>
      </c>
      <c r="X1047" s="17"/>
    </row>
    <row r="1048" customFormat="false" ht="15" hidden="false" customHeight="false" outlineLevel="0" collapsed="false">
      <c r="B1048" s="2" t="s">
        <v>1714</v>
      </c>
      <c r="F1048" s="3"/>
      <c r="G1048" s="71"/>
      <c r="H1048" s="17"/>
      <c r="J1048" s="2"/>
      <c r="O1048" s="71"/>
      <c r="P1048" s="17"/>
      <c r="R1048" s="4" t="s">
        <v>1715</v>
      </c>
      <c r="S1048" s="69" t="n">
        <v>37188</v>
      </c>
      <c r="U1048" s="70" t="s">
        <v>1192</v>
      </c>
      <c r="V1048" s="71"/>
      <c r="W1048" s="3" t="s">
        <v>736</v>
      </c>
      <c r="X1048" s="17"/>
    </row>
    <row r="1049" customFormat="false" ht="15" hidden="false" customHeight="false" outlineLevel="0" collapsed="false">
      <c r="B1049" s="6"/>
      <c r="F1049" s="3"/>
      <c r="G1049" s="71"/>
      <c r="H1049" s="17"/>
      <c r="J1049" s="6"/>
      <c r="O1049" s="71"/>
      <c r="P1049" s="17"/>
      <c r="R1049" s="2" t="s">
        <v>1716</v>
      </c>
      <c r="S1049" s="69" t="n">
        <v>36709</v>
      </c>
      <c r="U1049" s="70" t="s">
        <v>837</v>
      </c>
      <c r="V1049" s="3"/>
      <c r="W1049" s="71" t="s">
        <v>736</v>
      </c>
      <c r="X1049" s="17"/>
    </row>
    <row r="1050" customFormat="false" ht="15" hidden="false" customHeight="false" outlineLevel="0" collapsed="false">
      <c r="B1050" s="6"/>
      <c r="F1050" s="3"/>
      <c r="G1050" s="71"/>
      <c r="H1050" s="17"/>
      <c r="J1050" s="6"/>
      <c r="O1050" s="71"/>
      <c r="P1050" s="17"/>
      <c r="R1050" s="86" t="s">
        <v>1717</v>
      </c>
      <c r="S1050" s="69" t="n">
        <v>36321</v>
      </c>
      <c r="U1050" s="70" t="s">
        <v>1101</v>
      </c>
      <c r="V1050" s="3"/>
      <c r="W1050" s="3" t="s">
        <v>736</v>
      </c>
      <c r="X1050" s="17"/>
    </row>
    <row r="1051" customFormat="false" ht="15" hidden="false" customHeight="false" outlineLevel="0" collapsed="false">
      <c r="B1051" s="6"/>
      <c r="F1051" s="3"/>
      <c r="G1051" s="71"/>
      <c r="H1051" s="17"/>
      <c r="J1051" s="6"/>
      <c r="O1051" s="71"/>
      <c r="P1051" s="17"/>
      <c r="R1051" s="2" t="s">
        <v>1718</v>
      </c>
      <c r="S1051" s="69" t="n">
        <v>36963</v>
      </c>
      <c r="U1051" s="70" t="s">
        <v>1275</v>
      </c>
      <c r="V1051" s="3"/>
      <c r="W1051" s="71" t="s">
        <v>736</v>
      </c>
      <c r="X1051" s="17"/>
    </row>
    <row r="1052" customFormat="false" ht="15" hidden="false" customHeight="false" outlineLevel="0" collapsed="false">
      <c r="B1052" s="6"/>
      <c r="F1052" s="3"/>
      <c r="G1052" s="71"/>
      <c r="H1052" s="17"/>
      <c r="J1052" s="6"/>
      <c r="O1052" s="71"/>
      <c r="P1052" s="17"/>
      <c r="R1052" s="2" t="s">
        <v>1719</v>
      </c>
      <c r="W1052" s="71"/>
      <c r="X1052" s="17"/>
    </row>
    <row r="1053" customFormat="false" ht="15" hidden="false" customHeight="false" outlineLevel="0" collapsed="false">
      <c r="B1053" s="6"/>
      <c r="F1053" s="3"/>
      <c r="G1053" s="71"/>
      <c r="H1053" s="17"/>
      <c r="J1053" s="6"/>
      <c r="O1053" s="71"/>
      <c r="P1053" s="17"/>
      <c r="R1053" s="2" t="s">
        <v>1720</v>
      </c>
      <c r="X1053" s="17"/>
    </row>
    <row r="1054" customFormat="false" ht="15" hidden="false" customHeight="false" outlineLevel="0" collapsed="false">
      <c r="H1054" s="17"/>
      <c r="P1054" s="17"/>
      <c r="R1054" s="2"/>
      <c r="X1054" s="17"/>
    </row>
    <row r="1055" customFormat="false" ht="15" hidden="false" customHeight="false" outlineLevel="0" collapsed="false">
      <c r="H1055" s="17"/>
      <c r="P1055" s="17"/>
      <c r="R1055" s="2"/>
      <c r="X1055" s="17"/>
    </row>
    <row r="1056" customFormat="false" ht="15" hidden="false" customHeight="false" outlineLevel="0" collapsed="false">
      <c r="B1056" s="12" t="s">
        <v>1721</v>
      </c>
      <c r="C1056" s="73" t="s">
        <v>570</v>
      </c>
      <c r="D1056" s="73"/>
      <c r="E1056" s="74" t="s">
        <v>571</v>
      </c>
      <c r="F1056" s="77" t="s">
        <v>572</v>
      </c>
      <c r="G1056" s="9" t="s">
        <v>573</v>
      </c>
      <c r="H1056" s="15"/>
      <c r="I1056" s="9"/>
      <c r="J1056" s="12" t="s">
        <v>1722</v>
      </c>
      <c r="K1056" s="73" t="s">
        <v>570</v>
      </c>
      <c r="L1056" s="73"/>
      <c r="M1056" s="74" t="s">
        <v>571</v>
      </c>
      <c r="N1056" s="9" t="s">
        <v>572</v>
      </c>
      <c r="O1056" s="9" t="s">
        <v>573</v>
      </c>
      <c r="P1056" s="15"/>
      <c r="Q1056" s="9"/>
      <c r="R1056" s="12" t="s">
        <v>1723</v>
      </c>
      <c r="S1056" s="73" t="s">
        <v>570</v>
      </c>
      <c r="T1056" s="73"/>
      <c r="U1056" s="74" t="s">
        <v>571</v>
      </c>
      <c r="V1056" s="9" t="s">
        <v>572</v>
      </c>
      <c r="W1056" s="9" t="s">
        <v>573</v>
      </c>
      <c r="X1056" s="15"/>
    </row>
    <row r="1057" customFormat="false" ht="15" hidden="false" customHeight="false" outlineLevel="0" collapsed="false">
      <c r="B1057" s="16" t="s">
        <v>83</v>
      </c>
      <c r="F1057" s="72" t="n">
        <f aca="false">SUM(F1058:F1073)+0.1</f>
        <v>1129.7</v>
      </c>
      <c r="G1057" s="72"/>
      <c r="H1057" s="17"/>
      <c r="J1057" s="16" t="s">
        <v>7</v>
      </c>
      <c r="N1057" s="72" t="n">
        <f aca="false">SUM(N1058:N1073)-0.1</f>
        <v>1118.3</v>
      </c>
      <c r="O1057" s="72"/>
      <c r="P1057" s="17"/>
      <c r="R1057" s="16" t="s">
        <v>46</v>
      </c>
      <c r="V1057" s="72" t="n">
        <f aca="false">SUM(V1058:V1073)-0.1</f>
        <v>693.3</v>
      </c>
      <c r="W1057" s="72"/>
      <c r="X1057" s="17"/>
    </row>
    <row r="1058" customFormat="false" ht="15" hidden="false" customHeight="false" outlineLevel="0" collapsed="false">
      <c r="B1058" s="4" t="s">
        <v>1724</v>
      </c>
      <c r="C1058" s="69" t="n">
        <v>36539</v>
      </c>
      <c r="E1058" s="2" t="s">
        <v>623</v>
      </c>
      <c r="F1058" s="71" t="n">
        <v>939.3</v>
      </c>
      <c r="G1058" s="3" t="s">
        <v>592</v>
      </c>
      <c r="H1058" s="17"/>
      <c r="J1058" s="2" t="s">
        <v>1725</v>
      </c>
      <c r="K1058" s="69" t="n">
        <v>38304</v>
      </c>
      <c r="M1058" s="70" t="s">
        <v>809</v>
      </c>
      <c r="N1058" s="71" t="n">
        <v>434.7</v>
      </c>
      <c r="O1058" s="3" t="s">
        <v>592</v>
      </c>
      <c r="P1058" s="17"/>
      <c r="R1058" s="4" t="s">
        <v>1726</v>
      </c>
      <c r="S1058" s="69" t="n">
        <v>36912</v>
      </c>
      <c r="U1058" s="70" t="s">
        <v>981</v>
      </c>
      <c r="V1058" s="71" t="n">
        <v>324.7</v>
      </c>
      <c r="W1058" s="3" t="s">
        <v>592</v>
      </c>
      <c r="X1058" s="17"/>
    </row>
    <row r="1059" customFormat="false" ht="15" hidden="false" customHeight="false" outlineLevel="0" collapsed="false">
      <c r="B1059" s="4" t="s">
        <v>1727</v>
      </c>
      <c r="C1059" s="69" t="n">
        <v>37105</v>
      </c>
      <c r="E1059" s="2" t="s">
        <v>623</v>
      </c>
      <c r="F1059" s="71" t="n">
        <v>105.3</v>
      </c>
      <c r="G1059" s="3" t="s">
        <v>592</v>
      </c>
      <c r="H1059" s="17"/>
      <c r="J1059" s="4" t="s">
        <v>1582</v>
      </c>
      <c r="K1059" s="69" t="n">
        <v>36913</v>
      </c>
      <c r="M1059" s="4" t="s">
        <v>809</v>
      </c>
      <c r="N1059" s="71" t="n">
        <v>405.7</v>
      </c>
      <c r="O1059" s="3" t="s">
        <v>592</v>
      </c>
      <c r="P1059" s="17"/>
      <c r="R1059" s="4" t="s">
        <v>1728</v>
      </c>
      <c r="S1059" s="69" t="n">
        <v>37176</v>
      </c>
      <c r="U1059" s="70" t="s">
        <v>1275</v>
      </c>
      <c r="V1059" s="71" t="n">
        <v>249.3</v>
      </c>
      <c r="W1059" s="3" t="s">
        <v>592</v>
      </c>
      <c r="X1059" s="17"/>
    </row>
    <row r="1060" customFormat="false" ht="15" hidden="false" customHeight="false" outlineLevel="0" collapsed="false">
      <c r="B1060" s="4" t="s">
        <v>1729</v>
      </c>
      <c r="C1060" s="69" t="n">
        <v>36631</v>
      </c>
      <c r="E1060" s="4" t="s">
        <v>1131</v>
      </c>
      <c r="F1060" s="71" t="n">
        <v>67.3</v>
      </c>
      <c r="G1060" s="3" t="s">
        <v>592</v>
      </c>
      <c r="H1060" s="17"/>
      <c r="J1060" s="4" t="s">
        <v>1730</v>
      </c>
      <c r="K1060" s="69" t="n">
        <v>36808</v>
      </c>
      <c r="M1060" s="2" t="s">
        <v>809</v>
      </c>
      <c r="N1060" s="71" t="n">
        <v>155.7</v>
      </c>
      <c r="O1060" s="3" t="s">
        <v>592</v>
      </c>
      <c r="P1060" s="17"/>
      <c r="R1060" s="4" t="s">
        <v>1632</v>
      </c>
      <c r="S1060" s="69" t="n">
        <v>36622</v>
      </c>
      <c r="U1060" s="2" t="s">
        <v>981</v>
      </c>
      <c r="V1060" s="71" t="n">
        <v>110.7</v>
      </c>
      <c r="W1060" s="3" t="s">
        <v>592</v>
      </c>
      <c r="X1060" s="17"/>
    </row>
    <row r="1061" customFormat="false" ht="15" hidden="false" customHeight="false" outlineLevel="0" collapsed="false">
      <c r="B1061" s="4" t="s">
        <v>1731</v>
      </c>
      <c r="C1061" s="69" t="n">
        <v>36595</v>
      </c>
      <c r="E1061" s="85" t="s">
        <v>1131</v>
      </c>
      <c r="F1061" s="71" t="n">
        <v>11</v>
      </c>
      <c r="G1061" s="3" t="s">
        <v>592</v>
      </c>
      <c r="H1061" s="17"/>
      <c r="J1061" s="4" t="s">
        <v>1635</v>
      </c>
      <c r="K1061" s="69" t="n">
        <v>37105</v>
      </c>
      <c r="M1061" s="70" t="s">
        <v>809</v>
      </c>
      <c r="N1061" s="71" t="n">
        <v>66</v>
      </c>
      <c r="O1061" s="3" t="s">
        <v>592</v>
      </c>
      <c r="P1061" s="17"/>
      <c r="R1061" s="4" t="s">
        <v>1732</v>
      </c>
      <c r="S1061" s="69" t="n">
        <v>37163</v>
      </c>
      <c r="U1061" s="70" t="s">
        <v>981</v>
      </c>
      <c r="V1061" s="71" t="n">
        <v>6</v>
      </c>
      <c r="W1061" s="3" t="s">
        <v>592</v>
      </c>
      <c r="X1061" s="17"/>
    </row>
    <row r="1062" customFormat="false" ht="15" hidden="false" customHeight="false" outlineLevel="0" collapsed="false">
      <c r="B1062" s="4" t="s">
        <v>1733</v>
      </c>
      <c r="C1062" s="69" t="n">
        <v>36830</v>
      </c>
      <c r="E1062" s="2" t="s">
        <v>1131</v>
      </c>
      <c r="F1062" s="71" t="n">
        <v>6.7</v>
      </c>
      <c r="G1062" s="3" t="s">
        <v>592</v>
      </c>
      <c r="H1062" s="17"/>
      <c r="J1062" s="4" t="s">
        <v>1734</v>
      </c>
      <c r="K1062" s="69" t="n">
        <v>36618</v>
      </c>
      <c r="M1062" s="4" t="s">
        <v>1735</v>
      </c>
      <c r="N1062" s="71" t="n">
        <v>25</v>
      </c>
      <c r="O1062" s="3" t="s">
        <v>592</v>
      </c>
      <c r="P1062" s="17"/>
      <c r="R1062" s="78" t="s">
        <v>1643</v>
      </c>
      <c r="S1062" s="81" t="n">
        <v>36727</v>
      </c>
      <c r="T1062" s="81"/>
      <c r="U1062" s="2" t="s">
        <v>981</v>
      </c>
      <c r="V1062" s="71" t="n">
        <v>2.7</v>
      </c>
      <c r="W1062" s="3" t="s">
        <v>592</v>
      </c>
      <c r="X1062" s="17"/>
    </row>
    <row r="1063" customFormat="false" ht="15" hidden="false" customHeight="false" outlineLevel="0" collapsed="false">
      <c r="B1063" s="4" t="s">
        <v>1736</v>
      </c>
      <c r="C1063" s="69" t="n">
        <v>36644</v>
      </c>
      <c r="E1063" s="2" t="s">
        <v>1127</v>
      </c>
      <c r="G1063" s="3" t="s">
        <v>719</v>
      </c>
      <c r="H1063" s="17"/>
      <c r="J1063" s="2" t="s">
        <v>1737</v>
      </c>
      <c r="K1063" s="69" t="n">
        <v>37586</v>
      </c>
      <c r="M1063" s="70" t="s">
        <v>1738</v>
      </c>
      <c r="N1063" s="71" t="n">
        <v>21</v>
      </c>
      <c r="O1063" s="3" t="s">
        <v>592</v>
      </c>
      <c r="P1063" s="17"/>
      <c r="R1063" s="4" t="s">
        <v>1739</v>
      </c>
      <c r="S1063" s="69" t="n">
        <v>36776</v>
      </c>
      <c r="U1063" s="70" t="s">
        <v>1275</v>
      </c>
      <c r="V1063" s="71"/>
      <c r="W1063" s="3" t="s">
        <v>719</v>
      </c>
      <c r="X1063" s="17"/>
    </row>
    <row r="1064" customFormat="false" ht="15" hidden="false" customHeight="false" outlineLevel="0" collapsed="false">
      <c r="B1064" s="4" t="s">
        <v>1740</v>
      </c>
      <c r="C1064" s="69" t="n">
        <v>36696</v>
      </c>
      <c r="E1064" s="4" t="s">
        <v>1131</v>
      </c>
      <c r="G1064" s="3" t="s">
        <v>719</v>
      </c>
      <c r="H1064" s="17"/>
      <c r="J1064" s="4" t="s">
        <v>1741</v>
      </c>
      <c r="K1064" s="81" t="n">
        <v>36833</v>
      </c>
      <c r="L1064" s="81"/>
      <c r="M1064" s="78" t="s">
        <v>837</v>
      </c>
      <c r="N1064" s="71" t="n">
        <v>4</v>
      </c>
      <c r="O1064" s="3" t="s">
        <v>592</v>
      </c>
      <c r="P1064" s="17"/>
      <c r="R1064" s="4" t="s">
        <v>1652</v>
      </c>
      <c r="S1064" s="69" t="n">
        <v>36794</v>
      </c>
      <c r="U1064" s="70" t="s">
        <v>1628</v>
      </c>
      <c r="V1064" s="71"/>
      <c r="W1064" s="3" t="s">
        <v>736</v>
      </c>
      <c r="X1064" s="17"/>
    </row>
    <row r="1065" customFormat="false" ht="15" hidden="false" customHeight="false" outlineLevel="0" collapsed="false">
      <c r="B1065" s="4" t="s">
        <v>1742</v>
      </c>
      <c r="C1065" s="69" t="n">
        <v>36882</v>
      </c>
      <c r="E1065" s="2" t="s">
        <v>1575</v>
      </c>
      <c r="G1065" s="3" t="s">
        <v>719</v>
      </c>
      <c r="H1065" s="17"/>
      <c r="J1065" s="4" t="s">
        <v>1743</v>
      </c>
      <c r="K1065" s="69" t="n">
        <v>37128</v>
      </c>
      <c r="M1065" s="4" t="s">
        <v>29</v>
      </c>
      <c r="N1065" s="71" t="n">
        <v>3.3</v>
      </c>
      <c r="O1065" s="3" t="s">
        <v>592</v>
      </c>
      <c r="P1065" s="17"/>
      <c r="R1065" s="2" t="s">
        <v>1744</v>
      </c>
      <c r="S1065" s="69" t="n">
        <v>37166</v>
      </c>
      <c r="U1065" s="70" t="s">
        <v>1103</v>
      </c>
      <c r="V1065" s="71"/>
      <c r="W1065" s="71" t="s">
        <v>736</v>
      </c>
      <c r="X1065" s="17"/>
    </row>
    <row r="1066" customFormat="false" ht="15" hidden="false" customHeight="false" outlineLevel="0" collapsed="false">
      <c r="B1066" s="4" t="s">
        <v>1745</v>
      </c>
      <c r="C1066" s="69" t="n">
        <v>36659</v>
      </c>
      <c r="E1066" s="2" t="s">
        <v>1241</v>
      </c>
      <c r="G1066" s="3" t="s">
        <v>736</v>
      </c>
      <c r="H1066" s="17"/>
      <c r="J1066" s="4" t="s">
        <v>1746</v>
      </c>
      <c r="K1066" s="69" t="n">
        <v>37098</v>
      </c>
      <c r="M1066" s="70" t="s">
        <v>1747</v>
      </c>
      <c r="N1066" s="71" t="n">
        <v>3</v>
      </c>
      <c r="O1066" s="3" t="s">
        <v>592</v>
      </c>
      <c r="P1066" s="17"/>
      <c r="R1066" s="4" t="s">
        <v>1748</v>
      </c>
      <c r="S1066" s="69" t="n">
        <v>36719</v>
      </c>
      <c r="U1066" s="70" t="s">
        <v>981</v>
      </c>
      <c r="V1066" s="71"/>
      <c r="W1066" s="3" t="s">
        <v>736</v>
      </c>
      <c r="X1066" s="17"/>
    </row>
    <row r="1067" customFormat="false" ht="15" hidden="false" customHeight="false" outlineLevel="0" collapsed="false">
      <c r="B1067" s="4" t="s">
        <v>1749</v>
      </c>
      <c r="C1067" s="69" t="n">
        <v>36610</v>
      </c>
      <c r="E1067" s="2" t="s">
        <v>1750</v>
      </c>
      <c r="G1067" s="3" t="s">
        <v>736</v>
      </c>
      <c r="H1067" s="17"/>
      <c r="J1067" s="4" t="s">
        <v>1751</v>
      </c>
      <c r="K1067" s="69" t="n">
        <v>37044</v>
      </c>
      <c r="M1067" s="70" t="s">
        <v>36</v>
      </c>
      <c r="N1067" s="71"/>
      <c r="O1067" s="3" t="s">
        <v>719</v>
      </c>
      <c r="P1067" s="17"/>
      <c r="R1067" s="2" t="s">
        <v>1752</v>
      </c>
      <c r="S1067" s="69" t="n">
        <v>36986</v>
      </c>
      <c r="U1067" s="70" t="s">
        <v>1275</v>
      </c>
      <c r="V1067" s="71"/>
      <c r="W1067" s="71" t="s">
        <v>736</v>
      </c>
      <c r="X1067" s="17"/>
    </row>
    <row r="1068" customFormat="false" ht="15" hidden="false" customHeight="false" outlineLevel="0" collapsed="false">
      <c r="B1068" s="4" t="s">
        <v>1753</v>
      </c>
      <c r="C1068" s="69" t="n">
        <v>36560</v>
      </c>
      <c r="E1068" s="2" t="s">
        <v>1131</v>
      </c>
      <c r="G1068" s="3" t="s">
        <v>736</v>
      </c>
      <c r="H1068" s="17"/>
      <c r="J1068" s="4" t="s">
        <v>1754</v>
      </c>
      <c r="K1068" s="69" t="n">
        <v>37431</v>
      </c>
      <c r="M1068" s="2" t="s">
        <v>1129</v>
      </c>
      <c r="N1068" s="71"/>
      <c r="O1068" s="3" t="s">
        <v>719</v>
      </c>
      <c r="P1068" s="17"/>
      <c r="R1068" s="84" t="s">
        <v>1666</v>
      </c>
      <c r="S1068" s="69" t="n">
        <v>36551</v>
      </c>
      <c r="U1068" s="70" t="s">
        <v>981</v>
      </c>
      <c r="V1068" s="71"/>
      <c r="W1068" s="3" t="s">
        <v>736</v>
      </c>
      <c r="X1068" s="17"/>
    </row>
    <row r="1069" customFormat="false" ht="15" hidden="false" customHeight="false" outlineLevel="0" collapsed="false">
      <c r="B1069" s="4" t="s">
        <v>1755</v>
      </c>
      <c r="C1069" s="69" t="n">
        <v>36625</v>
      </c>
      <c r="E1069" s="2" t="s">
        <v>623</v>
      </c>
      <c r="G1069" s="3" t="s">
        <v>736</v>
      </c>
      <c r="H1069" s="17"/>
      <c r="J1069" s="4" t="s">
        <v>1655</v>
      </c>
      <c r="K1069" s="69" t="n">
        <v>36978</v>
      </c>
      <c r="M1069" s="2" t="s">
        <v>1656</v>
      </c>
      <c r="N1069" s="71"/>
      <c r="O1069" s="3" t="s">
        <v>736</v>
      </c>
      <c r="P1069" s="17"/>
      <c r="R1069" s="2" t="s">
        <v>1756</v>
      </c>
      <c r="S1069" s="69" t="n">
        <v>36861</v>
      </c>
      <c r="U1069" s="70" t="s">
        <v>1275</v>
      </c>
      <c r="V1069" s="71"/>
      <c r="W1069" s="71" t="s">
        <v>736</v>
      </c>
      <c r="X1069" s="17"/>
    </row>
    <row r="1070" customFormat="false" ht="15" hidden="false" customHeight="false" outlineLevel="0" collapsed="false">
      <c r="B1070" s="4" t="s">
        <v>1757</v>
      </c>
      <c r="C1070" s="69" t="n">
        <v>37039</v>
      </c>
      <c r="E1070" s="2" t="s">
        <v>981</v>
      </c>
      <c r="G1070" s="3" t="s">
        <v>736</v>
      </c>
      <c r="H1070" s="17"/>
      <c r="J1070" s="2" t="s">
        <v>1758</v>
      </c>
      <c r="K1070" s="69" t="n">
        <v>38041</v>
      </c>
      <c r="M1070" s="70" t="s">
        <v>29</v>
      </c>
      <c r="N1070" s="71"/>
      <c r="O1070" s="3" t="s">
        <v>736</v>
      </c>
      <c r="P1070" s="17"/>
      <c r="R1070" s="2" t="s">
        <v>1759</v>
      </c>
      <c r="S1070" s="69" t="n">
        <v>36674</v>
      </c>
      <c r="U1070" s="70" t="s">
        <v>1275</v>
      </c>
      <c r="V1070" s="71"/>
      <c r="W1070" s="71" t="s">
        <v>736</v>
      </c>
      <c r="X1070" s="17"/>
    </row>
    <row r="1071" customFormat="false" ht="15" hidden="false" customHeight="false" outlineLevel="0" collapsed="false">
      <c r="B1071" s="4" t="s">
        <v>1760</v>
      </c>
      <c r="C1071" s="69" t="n">
        <v>37554</v>
      </c>
      <c r="E1071" s="2" t="s">
        <v>1127</v>
      </c>
      <c r="G1071" s="3" t="s">
        <v>736</v>
      </c>
      <c r="H1071" s="17"/>
      <c r="J1071" s="4" t="s">
        <v>1661</v>
      </c>
      <c r="K1071" s="69" t="n">
        <v>36983</v>
      </c>
      <c r="M1071" s="70" t="s">
        <v>986</v>
      </c>
      <c r="N1071" s="71"/>
      <c r="O1071" s="71" t="s">
        <v>736</v>
      </c>
      <c r="P1071" s="17"/>
      <c r="R1071" s="2" t="s">
        <v>1761</v>
      </c>
      <c r="S1071" s="69" t="n">
        <v>36731</v>
      </c>
      <c r="U1071" s="70" t="s">
        <v>1275</v>
      </c>
      <c r="V1071" s="71"/>
      <c r="W1071" s="71" t="s">
        <v>736</v>
      </c>
      <c r="X1071" s="17"/>
    </row>
    <row r="1072" customFormat="false" ht="15" hidden="false" customHeight="false" outlineLevel="0" collapsed="false">
      <c r="B1072" s="4" t="s">
        <v>1762</v>
      </c>
      <c r="C1072" s="69" t="n">
        <v>37082</v>
      </c>
      <c r="E1072" s="2" t="s">
        <v>641</v>
      </c>
      <c r="G1072" s="3" t="s">
        <v>736</v>
      </c>
      <c r="H1072" s="17"/>
      <c r="J1072" s="4" t="s">
        <v>1763</v>
      </c>
      <c r="K1072" s="69" t="n">
        <v>37280</v>
      </c>
      <c r="M1072" s="2" t="s">
        <v>29</v>
      </c>
      <c r="N1072" s="71"/>
      <c r="O1072" s="3" t="s">
        <v>736</v>
      </c>
      <c r="P1072" s="17"/>
      <c r="R1072" s="2" t="s">
        <v>1764</v>
      </c>
      <c r="S1072" s="69" t="n">
        <v>36903</v>
      </c>
      <c r="U1072" s="70" t="s">
        <v>1511</v>
      </c>
      <c r="V1072" s="71"/>
      <c r="W1072" s="71" t="s">
        <v>736</v>
      </c>
      <c r="X1072" s="17"/>
    </row>
    <row r="1073" customFormat="false" ht="15" hidden="false" customHeight="false" outlineLevel="0" collapsed="false">
      <c r="B1073" s="4" t="s">
        <v>1765</v>
      </c>
      <c r="C1073" s="69" t="n">
        <v>36853</v>
      </c>
      <c r="E1073" s="2" t="s">
        <v>1131</v>
      </c>
      <c r="G1073" s="3" t="s">
        <v>736</v>
      </c>
      <c r="H1073" s="17"/>
      <c r="J1073" s="4" t="s">
        <v>1766</v>
      </c>
      <c r="K1073" s="69" t="n">
        <v>36803</v>
      </c>
      <c r="M1073" s="2" t="s">
        <v>1738</v>
      </c>
      <c r="N1073" s="71"/>
      <c r="O1073" s="3" t="s">
        <v>736</v>
      </c>
      <c r="P1073" s="17"/>
      <c r="R1073" s="2" t="s">
        <v>1767</v>
      </c>
      <c r="V1073" s="71"/>
      <c r="W1073" s="71"/>
      <c r="X1073" s="17"/>
    </row>
    <row r="1074" customFormat="false" ht="15" hidden="false" customHeight="false" outlineLevel="0" collapsed="false">
      <c r="B1074" s="4" t="s">
        <v>1768</v>
      </c>
      <c r="E1074" s="2"/>
      <c r="H1074" s="17"/>
      <c r="J1074" s="4" t="s">
        <v>1769</v>
      </c>
      <c r="K1074" s="69" t="n">
        <v>36783</v>
      </c>
      <c r="M1074" s="2" t="s">
        <v>809</v>
      </c>
      <c r="N1074" s="71"/>
      <c r="O1074" s="3" t="s">
        <v>736</v>
      </c>
      <c r="P1074" s="17"/>
      <c r="R1074" s="2" t="s">
        <v>1770</v>
      </c>
      <c r="V1074" s="71"/>
      <c r="W1074" s="71"/>
      <c r="X1074" s="17"/>
    </row>
    <row r="1075" customFormat="false" ht="15" hidden="false" customHeight="false" outlineLevel="0" collapsed="false">
      <c r="B1075" s="4" t="s">
        <v>1771</v>
      </c>
      <c r="E1075" s="2"/>
      <c r="H1075" s="17"/>
      <c r="J1075" s="4" t="s">
        <v>1772</v>
      </c>
      <c r="M1075" s="2"/>
      <c r="N1075" s="71"/>
      <c r="O1075" s="3" t="s">
        <v>9</v>
      </c>
      <c r="P1075" s="17"/>
      <c r="R1075" s="2"/>
      <c r="V1075" s="71"/>
      <c r="W1075" s="71"/>
      <c r="X1075" s="17"/>
    </row>
    <row r="1076" customFormat="false" ht="15" hidden="false" customHeight="false" outlineLevel="0" collapsed="false">
      <c r="E1076" s="2"/>
      <c r="H1076" s="17"/>
      <c r="J1076" s="4" t="s">
        <v>1773</v>
      </c>
      <c r="M1076" s="2"/>
      <c r="N1076" s="71"/>
      <c r="P1076" s="17"/>
      <c r="R1076" s="2"/>
      <c r="V1076" s="71"/>
      <c r="W1076" s="71"/>
      <c r="X1076" s="17"/>
    </row>
    <row r="1077" customFormat="false" ht="15" hidden="false" customHeight="false" outlineLevel="0" collapsed="false">
      <c r="E1077" s="2"/>
      <c r="H1077" s="17"/>
      <c r="J1077" s="4" t="s">
        <v>1620</v>
      </c>
      <c r="M1077" s="2"/>
      <c r="N1077" s="71"/>
      <c r="P1077" s="17"/>
      <c r="R1077" s="2"/>
      <c r="V1077" s="71"/>
      <c r="W1077" s="71"/>
      <c r="X1077" s="17"/>
    </row>
    <row r="1078" customFormat="false" ht="15" hidden="false" customHeight="false" outlineLevel="0" collapsed="false">
      <c r="E1078" s="2"/>
      <c r="H1078" s="17"/>
      <c r="J1078" s="4" t="s">
        <v>1621</v>
      </c>
      <c r="M1078" s="2"/>
      <c r="N1078" s="71"/>
      <c r="P1078" s="17"/>
      <c r="R1078" s="2"/>
      <c r="V1078" s="71"/>
      <c r="W1078" s="71"/>
      <c r="X1078" s="17"/>
    </row>
    <row r="1079" customFormat="false" ht="15" hidden="false" customHeight="false" outlineLevel="0" collapsed="false">
      <c r="E1079" s="2"/>
      <c r="H1079" s="17"/>
      <c r="M1079" s="2"/>
      <c r="N1079" s="71"/>
      <c r="P1079" s="17"/>
      <c r="R1079" s="2"/>
      <c r="V1079" s="71"/>
      <c r="W1079" s="71"/>
      <c r="X1079" s="17"/>
    </row>
    <row r="1080" customFormat="false" ht="15" hidden="false" customHeight="false" outlineLevel="0" collapsed="false">
      <c r="E1080" s="2"/>
      <c r="H1080" s="17"/>
      <c r="M1080" s="2"/>
      <c r="N1080" s="71"/>
      <c r="P1080" s="17"/>
      <c r="R1080" s="2"/>
      <c r="V1080" s="71"/>
      <c r="W1080" s="71"/>
      <c r="X1080" s="17"/>
    </row>
    <row r="1081" customFormat="false" ht="15" hidden="false" customHeight="false" outlineLevel="0" collapsed="false">
      <c r="B1081" s="12" t="s">
        <v>1774</v>
      </c>
      <c r="C1081" s="73" t="s">
        <v>570</v>
      </c>
      <c r="D1081" s="73"/>
      <c r="E1081" s="74" t="s">
        <v>571</v>
      </c>
      <c r="F1081" s="77" t="s">
        <v>572</v>
      </c>
      <c r="G1081" s="9" t="s">
        <v>573</v>
      </c>
      <c r="H1081" s="15"/>
      <c r="I1081" s="9"/>
      <c r="J1081" s="12" t="s">
        <v>1775</v>
      </c>
      <c r="K1081" s="73" t="s">
        <v>570</v>
      </c>
      <c r="L1081" s="73"/>
      <c r="M1081" s="74" t="s">
        <v>571</v>
      </c>
      <c r="N1081" s="9" t="s">
        <v>572</v>
      </c>
      <c r="O1081" s="9" t="s">
        <v>573</v>
      </c>
      <c r="P1081" s="15"/>
      <c r="Q1081" s="9"/>
      <c r="R1081" s="12" t="s">
        <v>1776</v>
      </c>
      <c r="S1081" s="73" t="s">
        <v>570</v>
      </c>
      <c r="T1081" s="73"/>
      <c r="U1081" s="74" t="s">
        <v>571</v>
      </c>
      <c r="V1081" s="9" t="s">
        <v>572</v>
      </c>
      <c r="W1081" s="9" t="s">
        <v>573</v>
      </c>
      <c r="X1081" s="15"/>
    </row>
    <row r="1082" customFormat="false" ht="15" hidden="false" customHeight="false" outlineLevel="0" collapsed="false">
      <c r="B1082" s="16" t="s">
        <v>8</v>
      </c>
      <c r="F1082" s="72" t="n">
        <f aca="false">SUM(F1083:F1098)-0.1</f>
        <v>2338</v>
      </c>
      <c r="G1082" s="72"/>
      <c r="H1082" s="17"/>
      <c r="J1082" s="16" t="s">
        <v>129</v>
      </c>
      <c r="N1082" s="72" t="n">
        <f aca="false">SUM(N1083:N1098)</f>
        <v>1717.7</v>
      </c>
      <c r="O1082" s="72"/>
      <c r="P1082" s="17"/>
      <c r="R1082" s="16" t="s">
        <v>5</v>
      </c>
      <c r="V1082" s="72" t="n">
        <f aca="false">SUM(V1083:V1098)</f>
        <v>1526.7</v>
      </c>
      <c r="W1082" s="72"/>
      <c r="X1082" s="17"/>
    </row>
    <row r="1083" customFormat="false" ht="15" hidden="false" customHeight="false" outlineLevel="0" collapsed="false">
      <c r="B1083" s="4" t="s">
        <v>1675</v>
      </c>
      <c r="C1083" s="69" t="n">
        <v>37205</v>
      </c>
      <c r="E1083" s="70" t="s">
        <v>28</v>
      </c>
      <c r="F1083" s="71" t="n">
        <v>657.7</v>
      </c>
      <c r="G1083" s="3" t="s">
        <v>592</v>
      </c>
      <c r="H1083" s="17"/>
      <c r="J1083" s="78" t="s">
        <v>1777</v>
      </c>
      <c r="K1083" s="69" t="n">
        <v>37247</v>
      </c>
      <c r="M1083" s="2" t="s">
        <v>1778</v>
      </c>
      <c r="N1083" s="71" t="n">
        <v>843.3</v>
      </c>
      <c r="O1083" s="3" t="s">
        <v>592</v>
      </c>
      <c r="P1083" s="17"/>
      <c r="R1083" s="78" t="s">
        <v>1779</v>
      </c>
      <c r="S1083" s="81" t="n">
        <v>36925</v>
      </c>
      <c r="T1083" s="81"/>
      <c r="U1083" s="78" t="s">
        <v>591</v>
      </c>
      <c r="V1083" s="71" t="n">
        <v>433.7</v>
      </c>
      <c r="W1083" s="3" t="s">
        <v>592</v>
      </c>
      <c r="X1083" s="17"/>
    </row>
    <row r="1084" customFormat="false" ht="15" hidden="false" customHeight="false" outlineLevel="0" collapsed="false">
      <c r="B1084" s="4" t="s">
        <v>1677</v>
      </c>
      <c r="C1084" s="69" t="n">
        <v>37671</v>
      </c>
      <c r="E1084" s="70" t="s">
        <v>28</v>
      </c>
      <c r="F1084" s="71" t="n">
        <v>510.3</v>
      </c>
      <c r="G1084" s="3" t="s">
        <v>592</v>
      </c>
      <c r="H1084" s="17"/>
      <c r="J1084" s="4" t="s">
        <v>1780</v>
      </c>
      <c r="K1084" s="69" t="n">
        <v>37501</v>
      </c>
      <c r="M1084" s="2" t="s">
        <v>935</v>
      </c>
      <c r="N1084" s="71" t="n">
        <v>286</v>
      </c>
      <c r="O1084" s="3" t="s">
        <v>592</v>
      </c>
      <c r="P1084" s="17"/>
      <c r="R1084" s="78" t="s">
        <v>1781</v>
      </c>
      <c r="S1084" s="81" t="n">
        <v>37126</v>
      </c>
      <c r="T1084" s="81"/>
      <c r="U1084" s="2" t="s">
        <v>1683</v>
      </c>
      <c r="V1084" s="71" t="n">
        <v>401</v>
      </c>
      <c r="W1084" s="3" t="s">
        <v>592</v>
      </c>
      <c r="X1084" s="17"/>
    </row>
    <row r="1085" customFormat="false" ht="15" hidden="false" customHeight="false" outlineLevel="0" collapsed="false">
      <c r="B1085" s="4" t="s">
        <v>1687</v>
      </c>
      <c r="C1085" s="69" t="n">
        <v>37854</v>
      </c>
      <c r="E1085" s="70" t="s">
        <v>28</v>
      </c>
      <c r="F1085" s="71" t="n">
        <v>379.7</v>
      </c>
      <c r="G1085" s="3" t="s">
        <v>592</v>
      </c>
      <c r="H1085" s="17"/>
      <c r="J1085" s="78" t="s">
        <v>1782</v>
      </c>
      <c r="K1085" s="69" t="n">
        <v>36980</v>
      </c>
      <c r="M1085" s="2" t="s">
        <v>1783</v>
      </c>
      <c r="N1085" s="71" t="n">
        <v>277</v>
      </c>
      <c r="O1085" s="3" t="s">
        <v>592</v>
      </c>
      <c r="P1085" s="17"/>
      <c r="R1085" s="78" t="s">
        <v>1784</v>
      </c>
      <c r="S1085" s="81" t="n">
        <v>37046</v>
      </c>
      <c r="T1085" s="81"/>
      <c r="U1085" s="2" t="s">
        <v>591</v>
      </c>
      <c r="V1085" s="71" t="n">
        <v>257</v>
      </c>
      <c r="W1085" s="3" t="s">
        <v>592</v>
      </c>
      <c r="X1085" s="17"/>
    </row>
    <row r="1086" customFormat="false" ht="15" hidden="false" customHeight="false" outlineLevel="0" collapsed="false">
      <c r="B1086" s="4" t="s">
        <v>1785</v>
      </c>
      <c r="C1086" s="69" t="n">
        <v>37025</v>
      </c>
      <c r="E1086" s="70" t="s">
        <v>1786</v>
      </c>
      <c r="F1086" s="71" t="n">
        <v>345.7</v>
      </c>
      <c r="G1086" s="3" t="s">
        <v>592</v>
      </c>
      <c r="H1086" s="17"/>
      <c r="J1086" s="4" t="s">
        <v>1787</v>
      </c>
      <c r="K1086" s="69" t="n">
        <v>38496</v>
      </c>
      <c r="M1086" s="2" t="s">
        <v>935</v>
      </c>
      <c r="N1086" s="71" t="n">
        <v>132.7</v>
      </c>
      <c r="O1086" s="3" t="s">
        <v>592</v>
      </c>
      <c r="P1086" s="17"/>
      <c r="R1086" s="4" t="s">
        <v>1788</v>
      </c>
      <c r="S1086" s="69" t="n">
        <v>37482</v>
      </c>
      <c r="U1086" s="2" t="s">
        <v>591</v>
      </c>
      <c r="V1086" s="71" t="n">
        <v>184</v>
      </c>
      <c r="W1086" s="3" t="s">
        <v>592</v>
      </c>
      <c r="X1086" s="17"/>
    </row>
    <row r="1087" customFormat="false" ht="15" hidden="false" customHeight="false" outlineLevel="0" collapsed="false">
      <c r="B1087" s="4" t="s">
        <v>1789</v>
      </c>
      <c r="C1087" s="69" t="n">
        <v>37449</v>
      </c>
      <c r="E1087" s="70" t="s">
        <v>1790</v>
      </c>
      <c r="F1087" s="71" t="n">
        <v>257.3</v>
      </c>
      <c r="G1087" s="3" t="s">
        <v>592</v>
      </c>
      <c r="H1087" s="17"/>
      <c r="J1087" s="78" t="s">
        <v>1791</v>
      </c>
      <c r="K1087" s="81" t="n">
        <v>37015</v>
      </c>
      <c r="L1087" s="81"/>
      <c r="M1087" s="2" t="s">
        <v>935</v>
      </c>
      <c r="N1087" s="71" t="n">
        <v>131.7</v>
      </c>
      <c r="O1087" s="3" t="s">
        <v>592</v>
      </c>
      <c r="P1087" s="17"/>
      <c r="R1087" s="4" t="s">
        <v>1792</v>
      </c>
      <c r="S1087" s="69" t="n">
        <v>37471</v>
      </c>
      <c r="U1087" s="2" t="s">
        <v>591</v>
      </c>
      <c r="V1087" s="71" t="n">
        <v>149</v>
      </c>
      <c r="W1087" s="3" t="s">
        <v>592</v>
      </c>
      <c r="X1087" s="17"/>
    </row>
    <row r="1088" customFormat="false" ht="15" hidden="false" customHeight="false" outlineLevel="0" collapsed="false">
      <c r="B1088" s="4" t="s">
        <v>1793</v>
      </c>
      <c r="C1088" s="69" t="n">
        <v>37940</v>
      </c>
      <c r="E1088" s="70" t="s">
        <v>28</v>
      </c>
      <c r="F1088" s="71" t="n">
        <v>102.3</v>
      </c>
      <c r="G1088" s="3" t="s">
        <v>592</v>
      </c>
      <c r="H1088" s="17"/>
      <c r="J1088" s="4" t="s">
        <v>1794</v>
      </c>
      <c r="K1088" s="69" t="n">
        <v>38300</v>
      </c>
      <c r="M1088" s="2" t="s">
        <v>935</v>
      </c>
      <c r="N1088" s="71" t="n">
        <v>31.7</v>
      </c>
      <c r="O1088" s="3" t="s">
        <v>592</v>
      </c>
      <c r="P1088" s="17"/>
      <c r="R1088" s="4" t="s">
        <v>1795</v>
      </c>
      <c r="S1088" s="69" t="n">
        <v>37157</v>
      </c>
      <c r="U1088" s="2" t="s">
        <v>591</v>
      </c>
      <c r="V1088" s="71" t="n">
        <v>53.3</v>
      </c>
      <c r="W1088" s="3" t="s">
        <v>592</v>
      </c>
      <c r="X1088" s="17"/>
    </row>
    <row r="1089" customFormat="false" ht="15" hidden="false" customHeight="false" outlineLevel="0" collapsed="false">
      <c r="B1089" s="4" t="s">
        <v>1689</v>
      </c>
      <c r="C1089" s="69" t="n">
        <v>37414</v>
      </c>
      <c r="E1089" s="70" t="s">
        <v>1164</v>
      </c>
      <c r="F1089" s="71" t="n">
        <v>60.7</v>
      </c>
      <c r="G1089" s="3" t="s">
        <v>592</v>
      </c>
      <c r="H1089" s="17"/>
      <c r="J1089" s="4" t="s">
        <v>1796</v>
      </c>
      <c r="K1089" s="69" t="n">
        <v>37293</v>
      </c>
      <c r="M1089" s="2" t="s">
        <v>935</v>
      </c>
      <c r="N1089" s="71" t="n">
        <v>15.3</v>
      </c>
      <c r="O1089" s="3" t="s">
        <v>592</v>
      </c>
      <c r="P1089" s="17"/>
      <c r="R1089" s="4" t="s">
        <v>1797</v>
      </c>
      <c r="S1089" s="69" t="n">
        <v>38159</v>
      </c>
      <c r="U1089" s="2" t="s">
        <v>591</v>
      </c>
      <c r="V1089" s="71" t="n">
        <v>43</v>
      </c>
      <c r="W1089" s="3" t="s">
        <v>592</v>
      </c>
      <c r="X1089" s="17"/>
    </row>
    <row r="1090" customFormat="false" ht="15" hidden="false" customHeight="false" outlineLevel="0" collapsed="false">
      <c r="B1090" s="4" t="s">
        <v>1798</v>
      </c>
      <c r="C1090" s="69" t="n">
        <v>37530</v>
      </c>
      <c r="E1090" s="70" t="s">
        <v>981</v>
      </c>
      <c r="F1090" s="71" t="n">
        <v>12.7</v>
      </c>
      <c r="G1090" s="3" t="s">
        <v>592</v>
      </c>
      <c r="H1090" s="17"/>
      <c r="J1090" s="4" t="s">
        <v>1799</v>
      </c>
      <c r="K1090" s="69" t="n">
        <v>36923</v>
      </c>
      <c r="M1090" s="2" t="s">
        <v>935</v>
      </c>
      <c r="N1090" s="71"/>
      <c r="O1090" s="3" t="s">
        <v>736</v>
      </c>
      <c r="P1090" s="17"/>
      <c r="R1090" s="4" t="s">
        <v>1800</v>
      </c>
      <c r="S1090" s="69" t="n">
        <v>37597</v>
      </c>
      <c r="U1090" s="2" t="s">
        <v>591</v>
      </c>
      <c r="V1090" s="71" t="n">
        <v>5.7</v>
      </c>
      <c r="W1090" s="3" t="s">
        <v>592</v>
      </c>
      <c r="X1090" s="17"/>
    </row>
    <row r="1091" customFormat="false" ht="15" hidden="false" customHeight="false" outlineLevel="0" collapsed="false">
      <c r="B1091" s="4" t="s">
        <v>1801</v>
      </c>
      <c r="C1091" s="69" t="n">
        <v>37186</v>
      </c>
      <c r="E1091" s="2" t="s">
        <v>628</v>
      </c>
      <c r="F1091" s="71" t="n">
        <v>11.7</v>
      </c>
      <c r="G1091" s="3" t="s">
        <v>592</v>
      </c>
      <c r="H1091" s="17"/>
      <c r="J1091" s="4" t="s">
        <v>1802</v>
      </c>
      <c r="K1091" s="69" t="n">
        <v>37546</v>
      </c>
      <c r="M1091" s="2" t="s">
        <v>935</v>
      </c>
      <c r="N1091" s="71"/>
      <c r="O1091" s="3" t="s">
        <v>736</v>
      </c>
      <c r="P1091" s="17"/>
      <c r="R1091" s="4" t="s">
        <v>1803</v>
      </c>
      <c r="S1091" s="69" t="n">
        <v>37120</v>
      </c>
      <c r="U1091" s="2" t="s">
        <v>591</v>
      </c>
      <c r="V1091" s="71"/>
      <c r="W1091" s="3" t="s">
        <v>719</v>
      </c>
      <c r="X1091" s="17"/>
    </row>
    <row r="1092" customFormat="false" ht="15" hidden="false" customHeight="false" outlineLevel="0" collapsed="false">
      <c r="B1092" s="2" t="s">
        <v>1693</v>
      </c>
      <c r="C1092" s="69" t="n">
        <v>36951</v>
      </c>
      <c r="E1092" s="70" t="s">
        <v>28</v>
      </c>
      <c r="F1092" s="3"/>
      <c r="G1092" s="71" t="s">
        <v>719</v>
      </c>
      <c r="H1092" s="17"/>
      <c r="J1092" s="4" t="s">
        <v>1804</v>
      </c>
      <c r="K1092" s="69" t="n">
        <v>36958</v>
      </c>
      <c r="M1092" s="2" t="s">
        <v>1805</v>
      </c>
      <c r="N1092" s="71"/>
      <c r="O1092" s="3" t="s">
        <v>736</v>
      </c>
      <c r="P1092" s="17"/>
      <c r="R1092" s="4" t="s">
        <v>1806</v>
      </c>
      <c r="S1092" s="69" t="n">
        <v>37523</v>
      </c>
      <c r="U1092" s="2" t="s">
        <v>591</v>
      </c>
      <c r="V1092" s="71"/>
      <c r="W1092" s="3" t="s">
        <v>736</v>
      </c>
      <c r="X1092" s="17"/>
    </row>
    <row r="1093" customFormat="false" ht="15" hidden="false" customHeight="false" outlineLevel="0" collapsed="false">
      <c r="B1093" s="2" t="s">
        <v>1698</v>
      </c>
      <c r="C1093" s="69" t="n">
        <v>37224</v>
      </c>
      <c r="E1093" s="70" t="s">
        <v>1681</v>
      </c>
      <c r="F1093" s="3"/>
      <c r="G1093" s="71" t="s">
        <v>719</v>
      </c>
      <c r="H1093" s="17"/>
      <c r="J1093" s="4" t="s">
        <v>1807</v>
      </c>
      <c r="K1093" s="69" t="n">
        <v>36949</v>
      </c>
      <c r="M1093" s="2" t="s">
        <v>935</v>
      </c>
      <c r="N1093" s="71"/>
      <c r="O1093" s="3" t="s">
        <v>736</v>
      </c>
      <c r="P1093" s="17"/>
      <c r="R1093" s="4" t="s">
        <v>1808</v>
      </c>
      <c r="S1093" s="69" t="n">
        <v>36945</v>
      </c>
      <c r="U1093" s="2" t="s">
        <v>1283</v>
      </c>
      <c r="V1093" s="71"/>
      <c r="W1093" s="3" t="s">
        <v>736</v>
      </c>
      <c r="X1093" s="17"/>
    </row>
    <row r="1094" customFormat="false" ht="15" hidden="false" customHeight="false" outlineLevel="0" collapsed="false">
      <c r="B1094" s="4" t="s">
        <v>1708</v>
      </c>
      <c r="C1094" s="69" t="n">
        <v>37629</v>
      </c>
      <c r="E1094" s="70" t="s">
        <v>1709</v>
      </c>
      <c r="G1094" s="3" t="s">
        <v>719</v>
      </c>
      <c r="H1094" s="17"/>
      <c r="J1094" s="4" t="s">
        <v>1809</v>
      </c>
      <c r="K1094" s="69" t="n">
        <v>38540</v>
      </c>
      <c r="M1094" s="2" t="s">
        <v>935</v>
      </c>
      <c r="N1094" s="71"/>
      <c r="O1094" s="3" t="s">
        <v>736</v>
      </c>
      <c r="P1094" s="17"/>
      <c r="R1094" s="4" t="s">
        <v>1810</v>
      </c>
      <c r="S1094" s="69" t="n">
        <v>37053</v>
      </c>
      <c r="U1094" s="2" t="s">
        <v>591</v>
      </c>
      <c r="V1094" s="71"/>
      <c r="W1094" s="3" t="s">
        <v>736</v>
      </c>
      <c r="X1094" s="17"/>
    </row>
    <row r="1095" customFormat="false" ht="15" hidden="false" customHeight="false" outlineLevel="0" collapsed="false">
      <c r="B1095" s="4" t="s">
        <v>1711</v>
      </c>
      <c r="C1095" s="69" t="n">
        <v>36949</v>
      </c>
      <c r="E1095" s="70" t="s">
        <v>1552</v>
      </c>
      <c r="G1095" s="3" t="s">
        <v>719</v>
      </c>
      <c r="H1095" s="17"/>
      <c r="J1095" s="4" t="s">
        <v>1811</v>
      </c>
      <c r="K1095" s="69" t="n">
        <v>37333</v>
      </c>
      <c r="M1095" s="2" t="s">
        <v>1812</v>
      </c>
      <c r="N1095" s="71"/>
      <c r="O1095" s="3" t="s">
        <v>736</v>
      </c>
      <c r="P1095" s="17"/>
      <c r="R1095" s="4" t="s">
        <v>1813</v>
      </c>
      <c r="S1095" s="69" t="n">
        <v>37810</v>
      </c>
      <c r="U1095" s="2" t="s">
        <v>591</v>
      </c>
      <c r="V1095" s="71"/>
      <c r="W1095" s="3" t="s">
        <v>736</v>
      </c>
      <c r="X1095" s="17"/>
    </row>
    <row r="1096" customFormat="false" ht="15" hidden="false" customHeight="false" outlineLevel="0" collapsed="false">
      <c r="B1096" s="4" t="s">
        <v>1814</v>
      </c>
      <c r="C1096" s="69" t="n">
        <v>38296</v>
      </c>
      <c r="E1096" s="70" t="s">
        <v>1709</v>
      </c>
      <c r="G1096" s="3" t="s">
        <v>719</v>
      </c>
      <c r="H1096" s="17"/>
      <c r="J1096" s="4" t="s">
        <v>1815</v>
      </c>
      <c r="M1096" s="2"/>
      <c r="N1096" s="71"/>
      <c r="P1096" s="17"/>
      <c r="R1096" s="4" t="s">
        <v>1816</v>
      </c>
      <c r="U1096" s="2"/>
      <c r="V1096" s="71"/>
      <c r="X1096" s="17"/>
    </row>
    <row r="1097" customFormat="false" ht="15" hidden="false" customHeight="false" outlineLevel="0" collapsed="false">
      <c r="B1097" s="4" t="s">
        <v>1715</v>
      </c>
      <c r="C1097" s="69" t="n">
        <v>37188</v>
      </c>
      <c r="E1097" s="70" t="s">
        <v>1192</v>
      </c>
      <c r="G1097" s="3" t="s">
        <v>736</v>
      </c>
      <c r="H1097" s="17"/>
      <c r="J1097" s="4" t="s">
        <v>1817</v>
      </c>
      <c r="M1097" s="2"/>
      <c r="N1097" s="71"/>
      <c r="P1097" s="17"/>
      <c r="R1097" s="4" t="s">
        <v>1818</v>
      </c>
      <c r="U1097" s="2"/>
      <c r="V1097" s="71"/>
      <c r="X1097" s="17"/>
    </row>
    <row r="1098" customFormat="false" ht="15" hidden="false" customHeight="false" outlineLevel="0" collapsed="false">
      <c r="B1098" s="4" t="s">
        <v>1015</v>
      </c>
      <c r="E1098" s="2"/>
      <c r="H1098" s="17"/>
      <c r="M1098" s="2"/>
      <c r="N1098" s="71"/>
      <c r="P1098" s="17"/>
      <c r="R1098" s="4"/>
      <c r="U1098" s="2"/>
      <c r="V1098" s="71"/>
      <c r="X1098" s="17"/>
    </row>
    <row r="1099" customFormat="false" ht="15" hidden="false" customHeight="false" outlineLevel="0" collapsed="false">
      <c r="B1099" s="4" t="s">
        <v>1819</v>
      </c>
      <c r="E1099" s="2"/>
      <c r="H1099" s="17"/>
      <c r="M1099" s="2"/>
      <c r="N1099" s="71"/>
      <c r="P1099" s="17"/>
      <c r="R1099" s="4"/>
      <c r="U1099" s="2"/>
      <c r="V1099" s="71"/>
      <c r="X1099" s="17"/>
    </row>
    <row r="1100" customFormat="false" ht="15" hidden="false" customHeight="false" outlineLevel="0" collapsed="false">
      <c r="E1100" s="2"/>
      <c r="H1100" s="17"/>
      <c r="M1100" s="2"/>
      <c r="N1100" s="71"/>
      <c r="P1100" s="17"/>
      <c r="R1100" s="4"/>
      <c r="U1100" s="2"/>
      <c r="V1100" s="71"/>
      <c r="X110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87" width="3.62"/>
    <col collapsed="false" customWidth="true" hidden="false" outlineLevel="0" max="2" min="2" style="4" width="21.62"/>
    <col collapsed="false" customWidth="true" hidden="false" outlineLevel="0" max="3" min="3" style="2" width="20.38"/>
    <col collapsed="false" customWidth="true" hidden="false" outlineLevel="0" max="4" min="4" style="2" width="14.87"/>
    <col collapsed="false" customWidth="true" hidden="false" outlineLevel="0" max="5" min="5" style="2" width="14.38"/>
    <col collapsed="false" customWidth="true" hidden="false" outlineLevel="0" max="6" min="6" style="3" width="7.62"/>
    <col collapsed="false" customWidth="true" hidden="false" outlineLevel="0" max="7" min="7" style="4" width="24"/>
    <col collapsed="false" customWidth="true" hidden="false" outlineLevel="0" max="8" min="8" style="4" width="22.62"/>
    <col collapsed="false" customWidth="true" hidden="false" outlineLevel="0" max="9" min="9" style="4" width="25.75"/>
    <col collapsed="false" customWidth="true" hidden="false" outlineLevel="0" max="10" min="10" style="4" width="27.62"/>
    <col collapsed="false" customWidth="true" hidden="false" outlineLevel="0" max="11" min="11" style="87" width="20.5"/>
    <col collapsed="false" customWidth="true" hidden="false" outlineLevel="0" max="12" min="12" style="87" width="17.12"/>
    <col collapsed="false" customWidth="false" hidden="false" outlineLevel="0" max="16384" min="13" style="87" width="9"/>
  </cols>
  <sheetData>
    <row r="1" customFormat="false" ht="15" hidden="false" customHeight="false" outlineLevel="0" collapsed="false">
      <c r="B1" s="88" t="s">
        <v>1820</v>
      </c>
      <c r="G1" s="87"/>
      <c r="H1" s="87"/>
      <c r="K1" s="4"/>
      <c r="L1" s="4"/>
      <c r="M1" s="4"/>
      <c r="N1" s="4"/>
    </row>
    <row r="2" customFormat="false" ht="15" hidden="false" customHeight="false" outlineLevel="0" collapsed="false">
      <c r="B2" s="6" t="s">
        <v>1821</v>
      </c>
      <c r="C2" s="6" t="s">
        <v>1822</v>
      </c>
      <c r="D2" s="6" t="s">
        <v>1823</v>
      </c>
      <c r="E2" s="6" t="s">
        <v>1824</v>
      </c>
      <c r="F2" s="1" t="s">
        <v>1825</v>
      </c>
      <c r="G2" s="6" t="s">
        <v>1826</v>
      </c>
      <c r="H2" s="6" t="s">
        <v>1827</v>
      </c>
      <c r="I2" s="16" t="s">
        <v>1828</v>
      </c>
      <c r="J2" s="16" t="s">
        <v>1829</v>
      </c>
      <c r="K2" s="6" t="s">
        <v>1830</v>
      </c>
      <c r="L2" s="6" t="s">
        <v>1831</v>
      </c>
      <c r="M2" s="4"/>
      <c r="N2" s="4"/>
    </row>
    <row r="3" customFormat="false" ht="15" hidden="false" customHeight="false" outlineLevel="0" collapsed="false">
      <c r="B3" s="2" t="s">
        <v>1832</v>
      </c>
      <c r="C3" s="89" t="s">
        <v>1833</v>
      </c>
      <c r="D3" s="2" t="s">
        <v>1834</v>
      </c>
      <c r="E3" s="90" t="n">
        <v>200020000</v>
      </c>
      <c r="G3" s="4" t="s">
        <v>1835</v>
      </c>
      <c r="H3" s="4" t="s">
        <v>1836</v>
      </c>
      <c r="I3" s="4" t="s">
        <v>1837</v>
      </c>
      <c r="J3" s="4" t="s">
        <v>1838</v>
      </c>
      <c r="K3" s="4"/>
      <c r="L3" s="4"/>
      <c r="M3" s="4"/>
      <c r="N3" s="4"/>
    </row>
    <row r="4" customFormat="false" ht="15" hidden="false" customHeight="false" outlineLevel="0" collapsed="false">
      <c r="B4" s="2" t="s">
        <v>1839</v>
      </c>
      <c r="C4" s="89" t="s">
        <v>1840</v>
      </c>
      <c r="D4" s="90" t="n">
        <v>120051000</v>
      </c>
      <c r="E4" s="89" t="s">
        <v>1841</v>
      </c>
      <c r="G4" s="4" t="s">
        <v>1842</v>
      </c>
      <c r="H4" s="4" t="s">
        <v>1843</v>
      </c>
      <c r="I4" s="4" t="s">
        <v>1844</v>
      </c>
      <c r="J4" s="4" t="s">
        <v>1845</v>
      </c>
      <c r="K4" s="4"/>
      <c r="L4" s="4"/>
      <c r="M4" s="4"/>
      <c r="N4" s="4"/>
    </row>
    <row r="5" customFormat="false" ht="15" hidden="false" customHeight="false" outlineLevel="0" collapsed="false">
      <c r="B5" s="4" t="s">
        <v>1846</v>
      </c>
      <c r="C5" s="89" t="s">
        <v>1847</v>
      </c>
      <c r="D5" s="89" t="s">
        <v>1848</v>
      </c>
      <c r="E5" s="89" t="s">
        <v>1849</v>
      </c>
      <c r="G5" s="4" t="s">
        <v>1850</v>
      </c>
      <c r="H5" s="4" t="s">
        <v>1851</v>
      </c>
      <c r="I5" s="4" t="s">
        <v>1852</v>
      </c>
      <c r="J5" s="4" t="s">
        <v>1853</v>
      </c>
      <c r="K5" s="4"/>
      <c r="L5" s="4"/>
      <c r="M5" s="4"/>
      <c r="N5" s="4"/>
    </row>
    <row r="6" customFormat="false" ht="15" hidden="false" customHeight="false" outlineLevel="0" collapsed="false">
      <c r="B6" s="4" t="s">
        <v>1854</v>
      </c>
      <c r="C6" s="89" t="s">
        <v>1855</v>
      </c>
      <c r="D6" s="89" t="s">
        <v>1856</v>
      </c>
      <c r="E6" s="89" t="s">
        <v>1857</v>
      </c>
      <c r="F6" s="3" t="n">
        <v>106</v>
      </c>
      <c r="G6" s="4" t="s">
        <v>1858</v>
      </c>
      <c r="H6" s="4" t="s">
        <v>1859</v>
      </c>
      <c r="I6" s="4" t="s">
        <v>1860</v>
      </c>
      <c r="J6" s="4" t="s">
        <v>1861</v>
      </c>
      <c r="K6" s="4"/>
      <c r="L6" s="4"/>
      <c r="M6" s="4"/>
      <c r="N6" s="4"/>
    </row>
    <row r="7" customFormat="false" ht="15" hidden="false" customHeight="false" outlineLevel="0" collapsed="false">
      <c r="B7" s="4" t="s">
        <v>1862</v>
      </c>
      <c r="C7" s="89" t="s">
        <v>1863</v>
      </c>
      <c r="D7" s="90" t="n">
        <v>100121000</v>
      </c>
      <c r="E7" s="90" t="s">
        <v>1864</v>
      </c>
      <c r="G7" s="4" t="s">
        <v>1865</v>
      </c>
      <c r="H7" s="4" t="s">
        <v>1866</v>
      </c>
      <c r="I7" s="4" t="s">
        <v>1867</v>
      </c>
      <c r="J7" s="4" t="s">
        <v>1868</v>
      </c>
      <c r="K7" s="4"/>
      <c r="L7" s="4"/>
      <c r="M7" s="4"/>
      <c r="N7" s="4"/>
    </row>
    <row r="8" customFormat="false" ht="15" hidden="false" customHeight="false" outlineLevel="0" collapsed="false">
      <c r="B8" s="4" t="s">
        <v>1869</v>
      </c>
      <c r="C8" s="89" t="s">
        <v>1870</v>
      </c>
      <c r="D8" s="90" t="n">
        <v>402004040</v>
      </c>
      <c r="E8" s="89" t="s">
        <v>1871</v>
      </c>
      <c r="F8" s="3" t="n">
        <v>300</v>
      </c>
      <c r="G8" s="4" t="s">
        <v>1865</v>
      </c>
      <c r="H8" s="4" t="s">
        <v>1872</v>
      </c>
      <c r="I8" s="4" t="s">
        <v>1873</v>
      </c>
      <c r="J8" s="4" t="s">
        <v>1874</v>
      </c>
      <c r="K8" s="4"/>
      <c r="L8" s="4"/>
      <c r="M8" s="4"/>
      <c r="N8" s="4"/>
    </row>
    <row r="9" customFormat="false" ht="15" hidden="false" customHeight="false" outlineLevel="0" collapsed="false">
      <c r="B9" s="4" t="s">
        <v>1875</v>
      </c>
      <c r="C9" s="89" t="s">
        <v>1876</v>
      </c>
      <c r="D9" s="89" t="s">
        <v>1877</v>
      </c>
      <c r="E9" s="89" t="s">
        <v>1878</v>
      </c>
      <c r="F9" s="3" t="n">
        <v>420</v>
      </c>
      <c r="G9" s="4" t="s">
        <v>1879</v>
      </c>
      <c r="H9" s="4" t="s">
        <v>1880</v>
      </c>
      <c r="I9" s="4" t="s">
        <v>1881</v>
      </c>
      <c r="J9" s="4" t="s">
        <v>1882</v>
      </c>
      <c r="K9" s="4"/>
      <c r="L9" s="4"/>
      <c r="M9" s="4"/>
      <c r="N9" s="4"/>
    </row>
    <row r="10" customFormat="false" ht="15" hidden="false" customHeight="false" outlineLevel="0" collapsed="false">
      <c r="B10" s="4" t="s">
        <v>1883</v>
      </c>
      <c r="C10" s="89" t="s">
        <v>1884</v>
      </c>
      <c r="D10" s="89" t="s">
        <v>1885</v>
      </c>
      <c r="E10" s="89" t="s">
        <v>1886</v>
      </c>
      <c r="F10" s="3" t="n">
        <v>105</v>
      </c>
      <c r="G10" s="4" t="s">
        <v>1887</v>
      </c>
      <c r="H10" s="4" t="s">
        <v>1888</v>
      </c>
      <c r="I10" s="4" t="s">
        <v>1889</v>
      </c>
      <c r="J10" s="4" t="s">
        <v>1890</v>
      </c>
      <c r="K10" s="4"/>
      <c r="L10" s="4"/>
      <c r="M10" s="4"/>
      <c r="N10" s="4"/>
    </row>
    <row r="11" customFormat="false" ht="15" hidden="false" customHeight="false" outlineLevel="0" collapsed="false">
      <c r="B11" s="4" t="s">
        <v>1891</v>
      </c>
      <c r="C11" s="89" t="s">
        <v>1892</v>
      </c>
      <c r="D11" s="90" t="n">
        <v>432220502</v>
      </c>
      <c r="E11" s="90" t="n">
        <v>101000010</v>
      </c>
      <c r="F11" s="3" t="n">
        <v>263</v>
      </c>
      <c r="G11" s="4" t="s">
        <v>1893</v>
      </c>
      <c r="H11" s="4" t="s">
        <v>1894</v>
      </c>
      <c r="I11" s="4" t="s">
        <v>1895</v>
      </c>
      <c r="J11" s="4" t="s">
        <v>1896</v>
      </c>
      <c r="K11" s="4"/>
      <c r="L11" s="4"/>
      <c r="M11" s="4"/>
      <c r="N11" s="4"/>
    </row>
    <row r="12" customFormat="false" ht="15" hidden="false" customHeight="false" outlineLevel="0" collapsed="false">
      <c r="B12" s="4" t="s">
        <v>1897</v>
      </c>
      <c r="C12" s="89" t="s">
        <v>1898</v>
      </c>
      <c r="D12" s="2" t="s">
        <v>1899</v>
      </c>
      <c r="E12" s="90" t="n">
        <v>101102000</v>
      </c>
      <c r="F12" s="3" t="n">
        <v>100</v>
      </c>
      <c r="G12" s="4" t="s">
        <v>1900</v>
      </c>
      <c r="H12" s="4" t="s">
        <v>1843</v>
      </c>
      <c r="I12" s="4" t="s">
        <v>1901</v>
      </c>
      <c r="J12" s="4" t="s">
        <v>1902</v>
      </c>
      <c r="K12" s="4"/>
      <c r="L12" s="4"/>
      <c r="M12" s="4"/>
      <c r="N12" s="4"/>
    </row>
    <row r="13" customFormat="false" ht="15" hidden="false" customHeight="false" outlineLevel="0" collapsed="false">
      <c r="B13" s="4" t="s">
        <v>1903</v>
      </c>
      <c r="C13" s="89" t="s">
        <v>1904</v>
      </c>
      <c r="D13" s="90" t="n">
        <v>111531000</v>
      </c>
      <c r="E13" s="2" t="s">
        <v>1905</v>
      </c>
      <c r="F13" s="3" t="n">
        <v>110</v>
      </c>
      <c r="G13" s="4" t="s">
        <v>1906</v>
      </c>
      <c r="H13" s="4" t="s">
        <v>1907</v>
      </c>
      <c r="I13" s="4" t="s">
        <v>1908</v>
      </c>
      <c r="J13" s="4" t="s">
        <v>1909</v>
      </c>
      <c r="K13" s="4"/>
      <c r="L13" s="4"/>
      <c r="M13" s="4"/>
      <c r="N13" s="4"/>
    </row>
    <row r="14" customFormat="false" ht="15" hidden="false" customHeight="false" outlineLevel="0" collapsed="false">
      <c r="B14" s="4" t="s">
        <v>1910</v>
      </c>
      <c r="C14" s="89" t="s">
        <v>1911</v>
      </c>
      <c r="D14" s="90" t="n">
        <v>100020100</v>
      </c>
      <c r="E14" s="90" t="n">
        <v>401301210</v>
      </c>
      <c r="F14" s="3" t="n">
        <v>300</v>
      </c>
      <c r="G14" s="4" t="s">
        <v>1912</v>
      </c>
      <c r="H14" s="4" t="s">
        <v>1913</v>
      </c>
      <c r="I14" s="4" t="s">
        <v>1914</v>
      </c>
      <c r="J14" s="4" t="s">
        <v>1915</v>
      </c>
      <c r="K14" s="4"/>
      <c r="L14" s="4"/>
      <c r="M14" s="4"/>
      <c r="N14" s="4"/>
    </row>
    <row r="15" customFormat="false" ht="15" hidden="false" customHeight="false" outlineLevel="0" collapsed="false">
      <c r="B15" s="4" t="s">
        <v>1916</v>
      </c>
      <c r="C15" s="89" t="s">
        <v>1917</v>
      </c>
      <c r="D15" s="89" t="s">
        <v>1918</v>
      </c>
      <c r="E15" s="89" t="s">
        <v>1919</v>
      </c>
      <c r="F15" s="3" t="n">
        <v>156</v>
      </c>
      <c r="G15" s="4" t="s">
        <v>1920</v>
      </c>
      <c r="H15" s="4" t="s">
        <v>1921</v>
      </c>
      <c r="I15" s="4" t="s">
        <v>1922</v>
      </c>
      <c r="J15" s="4" t="s">
        <v>1923</v>
      </c>
      <c r="K15" s="4"/>
      <c r="L15" s="4"/>
      <c r="M15" s="4"/>
      <c r="N15" s="4"/>
    </row>
    <row r="16" customFormat="false" ht="15" hidden="false" customHeight="false" outlineLevel="0" collapsed="false">
      <c r="B16" s="4" t="s">
        <v>1924</v>
      </c>
      <c r="C16" s="89" t="s">
        <v>1925</v>
      </c>
      <c r="D16" s="89" t="s">
        <v>1926</v>
      </c>
      <c r="E16" s="89" t="s">
        <v>1927</v>
      </c>
      <c r="F16" s="3" t="n">
        <v>325</v>
      </c>
      <c r="G16" s="4" t="s">
        <v>1928</v>
      </c>
      <c r="H16" s="4" t="s">
        <v>1929</v>
      </c>
      <c r="I16" s="4" t="s">
        <v>1930</v>
      </c>
      <c r="J16" s="4" t="s">
        <v>1931</v>
      </c>
      <c r="K16" s="4"/>
      <c r="L16" s="4"/>
      <c r="M16" s="4"/>
      <c r="N16" s="4"/>
    </row>
    <row r="17" customFormat="false" ht="15" hidden="false" customHeight="false" outlineLevel="0" collapsed="false">
      <c r="B17" s="4" t="s">
        <v>1932</v>
      </c>
      <c r="C17" s="89" t="s">
        <v>1933</v>
      </c>
      <c r="D17" s="90" t="n">
        <v>500500010</v>
      </c>
      <c r="E17" s="2" t="s">
        <v>1934</v>
      </c>
      <c r="F17" s="3" t="n">
        <v>326</v>
      </c>
      <c r="G17" s="4" t="s">
        <v>1935</v>
      </c>
      <c r="H17" s="4" t="s">
        <v>1929</v>
      </c>
      <c r="I17" s="4" t="s">
        <v>1936</v>
      </c>
      <c r="J17" s="4" t="s">
        <v>1937</v>
      </c>
      <c r="K17" s="4"/>
      <c r="L17" s="4"/>
      <c r="M17" s="4"/>
      <c r="N17" s="4"/>
    </row>
    <row r="18" customFormat="false" ht="15" hidden="false" customHeight="false" outlineLevel="0" collapsed="false">
      <c r="B18" s="4" t="s">
        <v>1938</v>
      </c>
      <c r="C18" s="89" t="s">
        <v>1939</v>
      </c>
      <c r="D18" s="89" t="s">
        <v>1940</v>
      </c>
      <c r="E18" s="89" t="s">
        <v>1941</v>
      </c>
      <c r="F18" s="3" t="n">
        <v>1500</v>
      </c>
      <c r="G18" s="4" t="s">
        <v>1942</v>
      </c>
      <c r="H18" s="4" t="s">
        <v>1943</v>
      </c>
      <c r="I18" s="4" t="s">
        <v>1944</v>
      </c>
      <c r="J18" s="4" t="s">
        <v>1945</v>
      </c>
      <c r="K18" s="4"/>
      <c r="L18" s="4"/>
      <c r="M18" s="4"/>
      <c r="N18" s="4"/>
    </row>
    <row r="19" customFormat="false" ht="15" hidden="false" customHeight="false" outlineLevel="0" collapsed="false">
      <c r="B19" s="4" t="s">
        <v>1946</v>
      </c>
      <c r="C19" s="89" t="s">
        <v>1947</v>
      </c>
      <c r="D19" s="89" t="s">
        <v>1948</v>
      </c>
      <c r="E19" s="89" t="s">
        <v>1949</v>
      </c>
      <c r="F19" s="3" t="n">
        <v>60</v>
      </c>
      <c r="G19" s="4" t="s">
        <v>1950</v>
      </c>
      <c r="H19" s="4" t="s">
        <v>1951</v>
      </c>
      <c r="I19" s="4" t="s">
        <v>1952</v>
      </c>
      <c r="J19" s="4" t="s">
        <v>1953</v>
      </c>
      <c r="K19" s="4"/>
      <c r="L19" s="4"/>
      <c r="M19" s="4"/>
      <c r="N19" s="4"/>
    </row>
    <row r="20" customFormat="false" ht="15" hidden="false" customHeight="false" outlineLevel="0" collapsed="false">
      <c r="B20" s="4" t="s">
        <v>1954</v>
      </c>
      <c r="C20" s="89" t="s">
        <v>1939</v>
      </c>
      <c r="D20" s="89" t="s">
        <v>1955</v>
      </c>
      <c r="E20" s="89" t="s">
        <v>1956</v>
      </c>
      <c r="F20" s="3" t="n">
        <v>600</v>
      </c>
      <c r="G20" s="4" t="s">
        <v>1957</v>
      </c>
      <c r="H20" s="4" t="s">
        <v>1958</v>
      </c>
      <c r="I20" s="4" t="s">
        <v>1959</v>
      </c>
      <c r="J20" s="4" t="s">
        <v>1960</v>
      </c>
      <c r="K20" s="4"/>
      <c r="L20" s="4"/>
      <c r="M20" s="4"/>
      <c r="N20" s="4"/>
    </row>
    <row r="21" customFormat="false" ht="15" hidden="false" customHeight="false" outlineLevel="0" collapsed="false">
      <c r="B21" s="4" t="s">
        <v>1961</v>
      </c>
      <c r="C21" s="89" t="s">
        <v>1962</v>
      </c>
      <c r="D21" s="89" t="s">
        <v>1963</v>
      </c>
      <c r="E21" s="89" t="s">
        <v>1964</v>
      </c>
      <c r="F21" s="3" t="n">
        <v>500</v>
      </c>
      <c r="G21" s="4" t="s">
        <v>1965</v>
      </c>
      <c r="H21" s="4" t="s">
        <v>1966</v>
      </c>
      <c r="I21" s="4" t="s">
        <v>1967</v>
      </c>
      <c r="J21" s="4" t="s">
        <v>1968</v>
      </c>
      <c r="K21" s="4"/>
      <c r="L21" s="4"/>
      <c r="M21" s="4"/>
      <c r="N21" s="4"/>
    </row>
    <row r="22" customFormat="false" ht="15" hidden="false" customHeight="false" outlineLevel="0" collapsed="false">
      <c r="B22" s="4" t="s">
        <v>1969</v>
      </c>
      <c r="C22" s="89" t="s">
        <v>1970</v>
      </c>
      <c r="D22" s="89" t="s">
        <v>1971</v>
      </c>
      <c r="E22" s="89" t="s">
        <v>1972</v>
      </c>
      <c r="F22" s="3" t="n">
        <v>3452</v>
      </c>
      <c r="G22" s="4" t="s">
        <v>1973</v>
      </c>
      <c r="H22" s="4" t="s">
        <v>1974</v>
      </c>
      <c r="I22" s="4" t="s">
        <v>1975</v>
      </c>
      <c r="J22" s="4" t="s">
        <v>1976</v>
      </c>
      <c r="K22" s="4"/>
      <c r="L22" s="4"/>
      <c r="M22" s="4"/>
      <c r="N22" s="4"/>
    </row>
    <row r="23" customFormat="false" ht="15" hidden="false" customHeight="false" outlineLevel="0" collapsed="false">
      <c r="B23" s="4" t="s">
        <v>1977</v>
      </c>
      <c r="C23" s="89" t="s">
        <v>1978</v>
      </c>
      <c r="D23" s="89" t="s">
        <v>1979</v>
      </c>
      <c r="E23" s="89" t="s">
        <v>1980</v>
      </c>
      <c r="F23" s="3" t="n">
        <v>1895</v>
      </c>
      <c r="G23" s="4" t="s">
        <v>1965</v>
      </c>
      <c r="H23" s="4" t="s">
        <v>1981</v>
      </c>
      <c r="I23" s="4" t="s">
        <v>1982</v>
      </c>
      <c r="J23" s="4" t="s">
        <v>1983</v>
      </c>
      <c r="K23" s="4"/>
      <c r="L23" s="4"/>
      <c r="M23" s="4"/>
      <c r="N23" s="4"/>
    </row>
    <row r="24" customFormat="false" ht="15" hidden="false" customHeight="false" outlineLevel="0" collapsed="false">
      <c r="B24" s="4" t="s">
        <v>1984</v>
      </c>
      <c r="C24" s="89" t="s">
        <v>1985</v>
      </c>
      <c r="D24" s="89" t="s">
        <v>1986</v>
      </c>
      <c r="E24" s="89" t="s">
        <v>1987</v>
      </c>
      <c r="F24" s="3" t="n">
        <v>1351</v>
      </c>
      <c r="G24" s="4" t="s">
        <v>1928</v>
      </c>
      <c r="H24" s="4" t="s">
        <v>1988</v>
      </c>
      <c r="I24" s="4" t="s">
        <v>1989</v>
      </c>
      <c r="J24" s="4" t="s">
        <v>1990</v>
      </c>
      <c r="K24" s="4"/>
      <c r="L24" s="4"/>
      <c r="M24" s="4"/>
      <c r="N24" s="4"/>
    </row>
    <row r="25" customFormat="false" ht="15" hidden="false" customHeight="false" outlineLevel="0" collapsed="false">
      <c r="B25" s="4" t="s">
        <v>1991</v>
      </c>
      <c r="C25" s="89" t="s">
        <v>1992</v>
      </c>
      <c r="D25" s="89" t="s">
        <v>1993</v>
      </c>
      <c r="E25" s="89" t="s">
        <v>1994</v>
      </c>
      <c r="F25" s="3" t="n">
        <v>1318</v>
      </c>
      <c r="G25" s="4" t="s">
        <v>1995</v>
      </c>
      <c r="H25" s="4" t="s">
        <v>1996</v>
      </c>
      <c r="I25" s="4" t="s">
        <v>1997</v>
      </c>
      <c r="J25" s="4" t="s">
        <v>1989</v>
      </c>
      <c r="K25" s="4"/>
      <c r="L25" s="4"/>
      <c r="M25" s="4"/>
      <c r="N25" s="4"/>
    </row>
    <row r="26" customFormat="false" ht="15" hidden="false" customHeight="false" outlineLevel="0" collapsed="false">
      <c r="B26" s="4" t="s">
        <v>1998</v>
      </c>
      <c r="C26" s="89" t="s">
        <v>1999</v>
      </c>
      <c r="D26" s="89" t="s">
        <v>2000</v>
      </c>
      <c r="E26" s="89" t="s">
        <v>2001</v>
      </c>
      <c r="F26" s="3" t="n">
        <v>1237</v>
      </c>
      <c r="G26" s="4" t="s">
        <v>2002</v>
      </c>
      <c r="H26" s="4" t="s">
        <v>2003</v>
      </c>
      <c r="I26" s="4" t="s">
        <v>2004</v>
      </c>
      <c r="J26" s="4" t="s">
        <v>2005</v>
      </c>
      <c r="K26" s="4"/>
      <c r="L26" s="4"/>
      <c r="M26" s="4"/>
      <c r="N26" s="4"/>
    </row>
    <row r="27" customFormat="false" ht="15" hidden="false" customHeight="false" outlineLevel="0" collapsed="false">
      <c r="B27" s="4" t="s">
        <v>2006</v>
      </c>
      <c r="C27" s="89" t="s">
        <v>2007</v>
      </c>
      <c r="D27" s="89" t="s">
        <v>2008</v>
      </c>
      <c r="E27" s="89" t="s">
        <v>2009</v>
      </c>
      <c r="F27" s="3" t="n">
        <v>1972</v>
      </c>
      <c r="G27" s="4" t="s">
        <v>1995</v>
      </c>
      <c r="H27" s="4" t="s">
        <v>2010</v>
      </c>
      <c r="I27" s="4" t="s">
        <v>2011</v>
      </c>
      <c r="J27" s="4" t="s">
        <v>2012</v>
      </c>
      <c r="K27" s="4"/>
      <c r="L27" s="4"/>
      <c r="M27" s="4"/>
      <c r="N27" s="4"/>
    </row>
    <row r="28" customFormat="false" ht="15" hidden="false" customHeight="false" outlineLevel="0" collapsed="false">
      <c r="B28" s="4" t="s">
        <v>2013</v>
      </c>
      <c r="C28" s="89" t="s">
        <v>2014</v>
      </c>
      <c r="D28" s="89" t="s">
        <v>2015</v>
      </c>
      <c r="E28" s="89" t="s">
        <v>2016</v>
      </c>
      <c r="F28" s="3" t="n">
        <v>1059</v>
      </c>
      <c r="G28" s="4" t="s">
        <v>2017</v>
      </c>
      <c r="H28" s="4" t="s">
        <v>2018</v>
      </c>
      <c r="I28" s="4" t="s">
        <v>2019</v>
      </c>
      <c r="J28" s="4" t="s">
        <v>2020</v>
      </c>
      <c r="K28" s="4"/>
      <c r="L28" s="4"/>
      <c r="M28" s="4"/>
      <c r="N28" s="4"/>
    </row>
    <row r="29" customFormat="false" ht="15" hidden="false" customHeight="false" outlineLevel="0" collapsed="false">
      <c r="B29" s="4" t="s">
        <v>2021</v>
      </c>
      <c r="C29" s="89" t="s">
        <v>2022</v>
      </c>
      <c r="D29" s="89" t="s">
        <v>2023</v>
      </c>
      <c r="E29" s="89" t="s">
        <v>2024</v>
      </c>
      <c r="F29" s="3" t="n">
        <v>1178</v>
      </c>
      <c r="G29" s="4" t="s">
        <v>2025</v>
      </c>
      <c r="H29" s="4" t="s">
        <v>2026</v>
      </c>
      <c r="I29" s="4" t="s">
        <v>2027</v>
      </c>
      <c r="J29" s="4" t="s">
        <v>2028</v>
      </c>
      <c r="K29" s="4"/>
      <c r="L29" s="4"/>
      <c r="M29" s="4"/>
      <c r="N29" s="4"/>
    </row>
    <row r="30" customFormat="false" ht="15" hidden="false" customHeight="false" outlineLevel="0" collapsed="false">
      <c r="B30" s="4" t="s">
        <v>2029</v>
      </c>
      <c r="C30" s="2" t="s">
        <v>2030</v>
      </c>
      <c r="D30" s="89" t="s">
        <v>2031</v>
      </c>
      <c r="E30" s="89" t="s">
        <v>2032</v>
      </c>
      <c r="F30" s="3" t="n">
        <v>630</v>
      </c>
      <c r="G30" s="4" t="s">
        <v>2033</v>
      </c>
      <c r="H30" s="4" t="s">
        <v>2034</v>
      </c>
      <c r="I30" s="4" t="s">
        <v>2035</v>
      </c>
      <c r="J30" s="4" t="s">
        <v>2036</v>
      </c>
      <c r="K30" s="4"/>
      <c r="L30" s="4"/>
      <c r="M30" s="4"/>
      <c r="N30" s="4"/>
    </row>
    <row r="31" customFormat="false" ht="15" hidden="false" customHeight="false" outlineLevel="0" collapsed="false">
      <c r="B31" s="4" t="s">
        <v>2037</v>
      </c>
      <c r="C31" s="2" t="s">
        <v>2038</v>
      </c>
      <c r="D31" s="89" t="s">
        <v>2039</v>
      </c>
      <c r="E31" s="89" t="s">
        <v>2040</v>
      </c>
      <c r="F31" s="3" t="n">
        <v>1318</v>
      </c>
      <c r="G31" s="4" t="s">
        <v>2041</v>
      </c>
      <c r="H31" s="4" t="s">
        <v>2042</v>
      </c>
      <c r="I31" s="4" t="s">
        <v>2043</v>
      </c>
      <c r="J31" s="4" t="s">
        <v>2044</v>
      </c>
      <c r="K31" s="4"/>
      <c r="L31" s="4"/>
      <c r="M31" s="4"/>
      <c r="N31" s="4"/>
    </row>
    <row r="32" customFormat="false" ht="15" hidden="false" customHeight="false" outlineLevel="0" collapsed="false">
      <c r="B32" s="4" t="s">
        <v>2045</v>
      </c>
      <c r="C32" s="2" t="s">
        <v>2046</v>
      </c>
      <c r="D32" s="89" t="s">
        <v>2047</v>
      </c>
      <c r="E32" s="89" t="s">
        <v>2048</v>
      </c>
      <c r="F32" s="3" t="n">
        <v>1617</v>
      </c>
      <c r="G32" s="4" t="s">
        <v>2049</v>
      </c>
      <c r="H32" s="4" t="s">
        <v>2050</v>
      </c>
      <c r="I32" s="4" t="s">
        <v>2051</v>
      </c>
      <c r="J32" s="4" t="s">
        <v>2052</v>
      </c>
      <c r="K32" s="4"/>
      <c r="L32" s="4"/>
      <c r="M32" s="4"/>
      <c r="N32" s="4"/>
    </row>
    <row r="33" customFormat="false" ht="15" hidden="false" customHeight="false" outlineLevel="0" collapsed="false">
      <c r="B33" s="4" t="s">
        <v>2053</v>
      </c>
      <c r="C33" s="2" t="s">
        <v>2054</v>
      </c>
      <c r="D33" s="89" t="s">
        <v>2055</v>
      </c>
      <c r="E33" s="89" t="s">
        <v>2056</v>
      </c>
      <c r="F33" s="3" t="n">
        <v>1872</v>
      </c>
      <c r="G33" s="4" t="s">
        <v>2057</v>
      </c>
      <c r="H33" s="4" t="s">
        <v>2042</v>
      </c>
      <c r="I33" s="4" t="s">
        <v>2058</v>
      </c>
      <c r="J33" s="4" t="s">
        <v>2059</v>
      </c>
      <c r="K33" s="4"/>
      <c r="L33" s="4"/>
      <c r="M33" s="4"/>
      <c r="N33" s="4"/>
    </row>
    <row r="34" customFormat="false" ht="15" hidden="false" customHeight="false" outlineLevel="0" collapsed="false">
      <c r="B34" s="4" t="s">
        <v>2060</v>
      </c>
      <c r="C34" s="2" t="s">
        <v>2061</v>
      </c>
      <c r="D34" s="89" t="s">
        <v>2062</v>
      </c>
      <c r="E34" s="89" t="s">
        <v>1972</v>
      </c>
      <c r="F34" s="3" t="n">
        <v>1673</v>
      </c>
      <c r="G34" s="4" t="s">
        <v>2063</v>
      </c>
      <c r="H34" s="4" t="s">
        <v>2064</v>
      </c>
      <c r="I34" s="4" t="s">
        <v>2065</v>
      </c>
      <c r="J34" s="4" t="s">
        <v>2066</v>
      </c>
      <c r="K34" s="4"/>
      <c r="L34" s="4"/>
      <c r="M34" s="4"/>
      <c r="N34" s="4"/>
    </row>
    <row r="35" customFormat="false" ht="15" hidden="false" customHeight="false" outlineLevel="0" collapsed="false">
      <c r="B35" s="4" t="s">
        <v>2067</v>
      </c>
      <c r="C35" s="2" t="s">
        <v>2068</v>
      </c>
      <c r="D35" s="89" t="s">
        <v>2069</v>
      </c>
      <c r="E35" s="89" t="s">
        <v>2070</v>
      </c>
      <c r="F35" s="3" t="n">
        <v>2086</v>
      </c>
      <c r="G35" s="4" t="s">
        <v>2041</v>
      </c>
      <c r="H35" s="4" t="s">
        <v>2071</v>
      </c>
      <c r="I35" s="4" t="s">
        <v>2072</v>
      </c>
      <c r="J35" s="4" t="s">
        <v>2073</v>
      </c>
      <c r="K35" s="4"/>
      <c r="L35" s="4"/>
      <c r="M35" s="4"/>
      <c r="N35" s="4"/>
    </row>
    <row r="36" customFormat="false" ht="15" hidden="false" customHeight="false" outlineLevel="0" collapsed="false">
      <c r="B36" s="4" t="s">
        <v>2074</v>
      </c>
      <c r="C36" s="2" t="s">
        <v>2075</v>
      </c>
      <c r="D36" s="89" t="s">
        <v>2076</v>
      </c>
      <c r="E36" s="89" t="s">
        <v>2077</v>
      </c>
      <c r="F36" s="3" t="n">
        <v>1570</v>
      </c>
      <c r="G36" s="4" t="s">
        <v>1965</v>
      </c>
      <c r="H36" s="4" t="s">
        <v>2078</v>
      </c>
      <c r="I36" s="4" t="s">
        <v>2079</v>
      </c>
      <c r="J36" s="4" t="s">
        <v>2080</v>
      </c>
      <c r="K36" s="4" t="s">
        <v>2081</v>
      </c>
      <c r="L36" s="4" t="s">
        <v>2082</v>
      </c>
      <c r="M36" s="4"/>
      <c r="N36" s="4"/>
    </row>
    <row r="37" customFormat="false" ht="15" hidden="false" customHeight="false" outlineLevel="0" collapsed="false">
      <c r="B37" s="4" t="s">
        <v>2083</v>
      </c>
      <c r="C37" s="2" t="s">
        <v>2084</v>
      </c>
      <c r="D37" s="89" t="s">
        <v>2085</v>
      </c>
      <c r="E37" s="89" t="s">
        <v>2086</v>
      </c>
      <c r="F37" s="3" t="n">
        <v>1149</v>
      </c>
      <c r="G37" s="4" t="s">
        <v>2033</v>
      </c>
      <c r="H37" s="4" t="s">
        <v>2071</v>
      </c>
      <c r="I37" s="4" t="s">
        <v>2059</v>
      </c>
      <c r="J37" s="4" t="s">
        <v>2087</v>
      </c>
      <c r="K37" s="4" t="s">
        <v>2088</v>
      </c>
      <c r="L37" s="4" t="s">
        <v>2089</v>
      </c>
      <c r="M37" s="4"/>
      <c r="N37" s="4"/>
    </row>
    <row r="38" customFormat="false" ht="15" hidden="false" customHeight="false" outlineLevel="0" collapsed="false">
      <c r="B38" s="4" t="s">
        <v>2090</v>
      </c>
      <c r="C38" s="2" t="s">
        <v>2091</v>
      </c>
      <c r="D38" s="89" t="s">
        <v>2092</v>
      </c>
      <c r="E38" s="89" t="s">
        <v>2093</v>
      </c>
      <c r="F38" s="3" t="n">
        <v>1358</v>
      </c>
      <c r="G38" s="4" t="s">
        <v>2094</v>
      </c>
      <c r="H38" s="4" t="s">
        <v>2095</v>
      </c>
      <c r="I38" s="4" t="s">
        <v>2096</v>
      </c>
      <c r="J38" s="4" t="s">
        <v>2097</v>
      </c>
      <c r="K38" s="4" t="s">
        <v>2081</v>
      </c>
      <c r="L38" s="4" t="s">
        <v>2098</v>
      </c>
      <c r="M38" s="4"/>
      <c r="N38" s="4"/>
    </row>
    <row r="39" customFormat="false" ht="15" hidden="false" customHeight="false" outlineLevel="0" collapsed="false">
      <c r="B39" s="4" t="s">
        <v>2099</v>
      </c>
      <c r="C39" s="2" t="s">
        <v>2100</v>
      </c>
      <c r="D39" s="89" t="s">
        <v>2101</v>
      </c>
      <c r="E39" s="89" t="s">
        <v>2102</v>
      </c>
      <c r="F39" s="3" t="n">
        <v>1287</v>
      </c>
      <c r="G39" s="4" t="s">
        <v>2094</v>
      </c>
      <c r="H39" s="4" t="s">
        <v>2103</v>
      </c>
      <c r="I39" s="4" t="s">
        <v>2104</v>
      </c>
      <c r="J39" s="4" t="s">
        <v>2105</v>
      </c>
      <c r="K39" s="4" t="s">
        <v>2106</v>
      </c>
      <c r="L39" s="4" t="s">
        <v>2107</v>
      </c>
      <c r="M39" s="4"/>
      <c r="N39" s="4"/>
    </row>
    <row r="40" customFormat="false" ht="15" hidden="false" customHeight="false" outlineLevel="0" collapsed="false">
      <c r="B40" s="4" t="s">
        <v>2108</v>
      </c>
      <c r="C40" s="2" t="s">
        <v>2109</v>
      </c>
      <c r="D40" s="89" t="s">
        <v>2110</v>
      </c>
      <c r="E40" s="89" t="s">
        <v>2111</v>
      </c>
      <c r="F40" s="3" t="n">
        <v>1674</v>
      </c>
      <c r="G40" s="4" t="s">
        <v>2112</v>
      </c>
      <c r="H40" s="4" t="s">
        <v>2103</v>
      </c>
      <c r="I40" s="4" t="s">
        <v>2113</v>
      </c>
      <c r="J40" s="4" t="s">
        <v>2114</v>
      </c>
      <c r="K40" s="4" t="s">
        <v>2115</v>
      </c>
      <c r="L40" s="4" t="s">
        <v>2116</v>
      </c>
      <c r="M40" s="4"/>
      <c r="N40" s="4"/>
    </row>
    <row r="41" customFormat="false" ht="15" hidden="false" customHeight="false" outlineLevel="0" collapsed="false">
      <c r="B41" s="4" t="s">
        <v>2117</v>
      </c>
      <c r="C41" s="2" t="s">
        <v>2118</v>
      </c>
      <c r="D41" s="89" t="s">
        <v>2119</v>
      </c>
      <c r="E41" s="89" t="s">
        <v>2120</v>
      </c>
      <c r="F41" s="3" t="n">
        <v>612</v>
      </c>
      <c r="G41" s="4" t="s">
        <v>2121</v>
      </c>
      <c r="H41" s="4" t="s">
        <v>2122</v>
      </c>
      <c r="I41" s="4" t="s">
        <v>2123</v>
      </c>
      <c r="J41" s="4" t="s">
        <v>2124</v>
      </c>
      <c r="K41" s="4" t="s">
        <v>2125</v>
      </c>
      <c r="L41" s="4" t="s">
        <v>2126</v>
      </c>
      <c r="M41" s="4"/>
      <c r="N41" s="4"/>
    </row>
    <row r="42" customFormat="false" ht="15" hidden="false" customHeight="false" outlineLevel="0" collapsed="false">
      <c r="B42" s="4" t="s">
        <v>2127</v>
      </c>
      <c r="C42" s="2" t="s">
        <v>2128</v>
      </c>
      <c r="D42" s="89" t="s">
        <v>2129</v>
      </c>
      <c r="E42" s="89" t="s">
        <v>2130</v>
      </c>
      <c r="F42" s="3" t="n">
        <v>1829</v>
      </c>
      <c r="G42" s="4" t="s">
        <v>2121</v>
      </c>
      <c r="H42" s="4" t="s">
        <v>2131</v>
      </c>
      <c r="I42" s="4" t="s">
        <v>2132</v>
      </c>
      <c r="J42" s="4" t="s">
        <v>2133</v>
      </c>
      <c r="K42" s="4" t="s">
        <v>2134</v>
      </c>
      <c r="L42" s="4" t="s">
        <v>2135</v>
      </c>
      <c r="M42" s="4"/>
      <c r="N42" s="4"/>
    </row>
    <row r="43" customFormat="false" ht="15" hidden="false" customHeight="false" outlineLevel="0" collapsed="false">
      <c r="B43" s="4" t="s">
        <v>2136</v>
      </c>
      <c r="C43" s="89" t="s">
        <v>2137</v>
      </c>
      <c r="D43" s="89" t="s">
        <v>2138</v>
      </c>
      <c r="E43" s="89" t="s">
        <v>2139</v>
      </c>
      <c r="F43" s="3" t="n">
        <v>2150</v>
      </c>
      <c r="G43" s="4" t="s">
        <v>2140</v>
      </c>
      <c r="H43" s="4" t="s">
        <v>2141</v>
      </c>
      <c r="I43" s="4" t="s">
        <v>2142</v>
      </c>
      <c r="J43" s="4" t="s">
        <v>2143</v>
      </c>
      <c r="K43" s="4" t="s">
        <v>2106</v>
      </c>
      <c r="L43" s="4" t="s">
        <v>2144</v>
      </c>
      <c r="M43" s="4"/>
      <c r="N43" s="4"/>
    </row>
    <row r="44" customFormat="false" ht="15" hidden="false" customHeight="false" outlineLevel="0" collapsed="false">
      <c r="B44" s="4" t="s">
        <v>2145</v>
      </c>
      <c r="C44" s="89" t="s">
        <v>2146</v>
      </c>
      <c r="D44" s="89" t="s">
        <v>2147</v>
      </c>
      <c r="E44" s="89" t="s">
        <v>2148</v>
      </c>
      <c r="F44" s="3" t="n">
        <v>1565</v>
      </c>
      <c r="G44" s="4" t="s">
        <v>2149</v>
      </c>
      <c r="H44" s="4" t="s">
        <v>2150</v>
      </c>
      <c r="I44" s="4" t="s">
        <v>2151</v>
      </c>
      <c r="J44" s="4" t="s">
        <v>2152</v>
      </c>
      <c r="K44" s="4" t="s">
        <v>1023</v>
      </c>
      <c r="L44" s="4" t="s">
        <v>2153</v>
      </c>
      <c r="M44" s="4"/>
      <c r="N44" s="4"/>
    </row>
    <row r="45" customFormat="false" ht="15" hidden="false" customHeight="false" outlineLevel="0" collapsed="false">
      <c r="B45" s="4" t="s">
        <v>2154</v>
      </c>
      <c r="C45" s="2" t="s">
        <v>2155</v>
      </c>
      <c r="D45" s="89" t="s">
        <v>2156</v>
      </c>
      <c r="E45" s="89" t="s">
        <v>2157</v>
      </c>
      <c r="F45" s="3" t="n">
        <v>1158</v>
      </c>
      <c r="G45" s="4" t="s">
        <v>2158</v>
      </c>
      <c r="H45" s="4" t="s">
        <v>2078</v>
      </c>
      <c r="I45" s="4" t="s">
        <v>2159</v>
      </c>
      <c r="J45" s="4" t="s">
        <v>2160</v>
      </c>
      <c r="K45" s="4" t="s">
        <v>2161</v>
      </c>
      <c r="L45" s="4" t="s">
        <v>2162</v>
      </c>
      <c r="M45" s="4"/>
      <c r="N45" s="4"/>
    </row>
    <row r="46" customFormat="false" ht="15" hidden="false" customHeight="false" outlineLevel="0" collapsed="false">
      <c r="B46" s="2" t="s">
        <v>2163</v>
      </c>
      <c r="D46" s="89"/>
      <c r="E46" s="89"/>
    </row>
    <row r="47" customFormat="false" ht="15" hidden="false" customHeight="false" outlineLevel="0" collapsed="false">
      <c r="D47" s="89"/>
      <c r="E47" s="89"/>
    </row>
    <row r="48" customFormat="false" ht="15" hidden="false" customHeight="false" outlineLevel="0" collapsed="false">
      <c r="D48" s="89"/>
      <c r="E48" s="89"/>
    </row>
    <row r="49" customFormat="false" ht="15" hidden="false" customHeight="false" outlineLevel="0" collapsed="false">
      <c r="D49" s="89"/>
      <c r="E49" s="89"/>
    </row>
    <row r="50" customFormat="false" ht="15" hidden="false" customHeight="false" outlineLevel="0" collapsed="false">
      <c r="D50" s="89"/>
      <c r="E50" s="89"/>
    </row>
    <row r="51" customFormat="false" ht="15" hidden="false" customHeight="false" outlineLevel="0" collapsed="false">
      <c r="D51" s="89"/>
      <c r="E51" s="89"/>
    </row>
    <row r="52" customFormat="false" ht="15" hidden="false" customHeight="false" outlineLevel="0" collapsed="false">
      <c r="D52" s="89"/>
      <c r="E52" s="89"/>
    </row>
    <row r="53" customFormat="false" ht="15" hidden="false" customHeight="false" outlineLevel="0" collapsed="false">
      <c r="D53" s="89"/>
      <c r="E53" s="89"/>
    </row>
    <row r="54" customFormat="false" ht="15" hidden="false" customHeight="false" outlineLevel="0" collapsed="false">
      <c r="D54" s="89"/>
      <c r="E54" s="89"/>
    </row>
    <row r="55" customFormat="false" ht="15" hidden="false" customHeight="false" outlineLevel="0" collapsed="false">
      <c r="D55" s="89"/>
      <c r="E55" s="89"/>
    </row>
    <row r="56" customFormat="false" ht="15" hidden="false" customHeight="false" outlineLevel="0" collapsed="false">
      <c r="D56" s="89"/>
      <c r="E56" s="89"/>
    </row>
    <row r="57" customFormat="false" ht="15" hidden="false" customHeight="false" outlineLevel="0" collapsed="false">
      <c r="D57" s="89"/>
      <c r="E57" s="89"/>
    </row>
    <row r="58" customFormat="false" ht="15" hidden="false" customHeight="false" outlineLevel="0" collapsed="false">
      <c r="D58" s="89"/>
      <c r="E58" s="89"/>
    </row>
    <row r="59" customFormat="false" ht="15" hidden="false" customHeight="false" outlineLevel="0" collapsed="false">
      <c r="D59" s="89"/>
      <c r="E59" s="89"/>
    </row>
    <row r="60" customFormat="false" ht="15" hidden="false" customHeight="false" outlineLevel="0" collapsed="false">
      <c r="D60" s="89"/>
      <c r="E60" s="89"/>
    </row>
    <row r="61" customFormat="false" ht="15" hidden="false" customHeight="false" outlineLevel="0" collapsed="false">
      <c r="D61" s="89"/>
      <c r="E61" s="89"/>
    </row>
    <row r="62" customFormat="false" ht="15" hidden="false" customHeight="false" outlineLevel="0" collapsed="false">
      <c r="D62" s="89"/>
      <c r="E62" s="89"/>
    </row>
    <row r="63" customFormat="false" ht="15" hidden="false" customHeight="false" outlineLevel="0" collapsed="false">
      <c r="D63" s="89"/>
      <c r="E63" s="89"/>
    </row>
    <row r="64" customFormat="false" ht="15" hidden="false" customHeight="false" outlineLevel="0" collapsed="false">
      <c r="D64" s="89"/>
      <c r="E64" s="89"/>
    </row>
    <row r="65" customFormat="false" ht="15" hidden="false" customHeight="false" outlineLevel="0" collapsed="false">
      <c r="D65" s="89"/>
      <c r="E65" s="89"/>
      <c r="G65" s="87"/>
      <c r="H65" s="87"/>
    </row>
    <row r="66" customFormat="false" ht="15" hidden="false" customHeight="false" outlineLevel="0" collapsed="false">
      <c r="D66" s="89"/>
      <c r="E66" s="89"/>
      <c r="G66" s="87"/>
      <c r="H66" s="87"/>
    </row>
    <row r="67" customFormat="false" ht="15" hidden="false" customHeight="false" outlineLevel="0" collapsed="false">
      <c r="D67" s="89"/>
      <c r="E67" s="89"/>
      <c r="G67" s="87"/>
      <c r="H67" s="87"/>
    </row>
    <row r="68" customFormat="false" ht="15" hidden="false" customHeight="false" outlineLevel="0" collapsed="false">
      <c r="D68" s="89"/>
      <c r="E68" s="89"/>
      <c r="G68" s="87"/>
      <c r="H68" s="87"/>
    </row>
    <row r="69" customFormat="false" ht="15" hidden="false" customHeight="false" outlineLevel="0" collapsed="false">
      <c r="D69" s="89"/>
      <c r="E69" s="89"/>
      <c r="G69" s="87"/>
      <c r="H69" s="87"/>
    </row>
    <row r="70" customFormat="false" ht="15" hidden="false" customHeight="false" outlineLevel="0" collapsed="false">
      <c r="D70" s="89"/>
      <c r="E70" s="89"/>
      <c r="G70" s="87"/>
      <c r="H70" s="87"/>
    </row>
    <row r="71" customFormat="false" ht="15" hidden="false" customHeight="false" outlineLevel="0" collapsed="false">
      <c r="D71" s="89"/>
      <c r="E71" s="89"/>
      <c r="G71" s="87"/>
      <c r="H71" s="87"/>
    </row>
    <row r="72" customFormat="false" ht="15" hidden="false" customHeight="false" outlineLevel="0" collapsed="false">
      <c r="D72" s="89"/>
      <c r="E72" s="89"/>
      <c r="G72" s="87"/>
      <c r="H72" s="87"/>
    </row>
    <row r="73" customFormat="false" ht="15" hidden="false" customHeight="false" outlineLevel="0" collapsed="false">
      <c r="D73" s="89"/>
      <c r="E73" s="89"/>
      <c r="G73" s="87"/>
      <c r="H73" s="87"/>
    </row>
    <row r="74" customFormat="false" ht="15" hidden="false" customHeight="false" outlineLevel="0" collapsed="false">
      <c r="D74" s="89"/>
      <c r="E74" s="89"/>
      <c r="G74" s="87"/>
      <c r="H74" s="87"/>
    </row>
    <row r="75" customFormat="false" ht="15" hidden="false" customHeight="false" outlineLevel="0" collapsed="false">
      <c r="D75" s="89"/>
      <c r="E75" s="89"/>
      <c r="G75" s="87"/>
      <c r="H75" s="87"/>
    </row>
    <row r="76" customFormat="false" ht="15" hidden="false" customHeight="false" outlineLevel="0" collapsed="false">
      <c r="D76" s="89"/>
      <c r="E76" s="89"/>
      <c r="G76" s="87"/>
      <c r="H76" s="87"/>
    </row>
    <row r="77" customFormat="false" ht="15" hidden="false" customHeight="false" outlineLevel="0" collapsed="false">
      <c r="D77" s="89"/>
      <c r="E77" s="89"/>
      <c r="G77" s="87"/>
      <c r="H77" s="87"/>
    </row>
    <row r="78" customFormat="false" ht="15" hidden="false" customHeight="false" outlineLevel="0" collapsed="false">
      <c r="D78" s="89"/>
      <c r="E78" s="89"/>
      <c r="G78" s="87"/>
      <c r="H78" s="87"/>
    </row>
    <row r="79" customFormat="false" ht="15" hidden="false" customHeight="false" outlineLevel="0" collapsed="false">
      <c r="D79" s="89"/>
      <c r="E79" s="89"/>
      <c r="G79" s="87"/>
      <c r="H79" s="87"/>
    </row>
    <row r="80" customFormat="false" ht="15" hidden="false" customHeight="false" outlineLevel="0" collapsed="false">
      <c r="D80" s="89"/>
      <c r="E80" s="89"/>
      <c r="G80" s="87"/>
      <c r="H80" s="87"/>
    </row>
    <row r="81" customFormat="false" ht="15" hidden="false" customHeight="false" outlineLevel="0" collapsed="false">
      <c r="D81" s="89"/>
      <c r="E81" s="89"/>
      <c r="G81" s="87"/>
      <c r="H81" s="87"/>
    </row>
    <row r="82" customFormat="false" ht="15" hidden="false" customHeight="false" outlineLevel="0" collapsed="false">
      <c r="D82" s="89"/>
      <c r="E82" s="89"/>
      <c r="G82" s="87"/>
      <c r="H82" s="87"/>
    </row>
    <row r="83" customFormat="false" ht="15" hidden="false" customHeight="false" outlineLevel="0" collapsed="false">
      <c r="D83" s="89"/>
      <c r="E83" s="89"/>
      <c r="G83" s="87"/>
      <c r="H83" s="87"/>
    </row>
    <row r="84" customFormat="false" ht="15" hidden="false" customHeight="false" outlineLevel="0" collapsed="false">
      <c r="D84" s="89"/>
      <c r="E84" s="89"/>
      <c r="G84" s="87"/>
      <c r="H84" s="87"/>
    </row>
    <row r="85" customFormat="false" ht="15" hidden="false" customHeight="false" outlineLevel="0" collapsed="false">
      <c r="D85" s="89"/>
      <c r="E85" s="89"/>
      <c r="G85" s="87"/>
      <c r="H85" s="87"/>
    </row>
    <row r="86" customFormat="false" ht="15" hidden="false" customHeight="false" outlineLevel="0" collapsed="false">
      <c r="D86" s="89"/>
      <c r="E86" s="89"/>
      <c r="G86" s="87"/>
      <c r="H86" s="87"/>
    </row>
    <row r="87" customFormat="false" ht="15" hidden="false" customHeight="false" outlineLevel="0" collapsed="false">
      <c r="D87" s="89"/>
      <c r="E87" s="89"/>
      <c r="G87" s="87"/>
      <c r="H87" s="87"/>
    </row>
    <row r="88" customFormat="false" ht="15" hidden="false" customHeight="false" outlineLevel="0" collapsed="false">
      <c r="D88" s="89"/>
      <c r="E88" s="89"/>
      <c r="G88" s="87"/>
      <c r="H88" s="87"/>
    </row>
    <row r="89" customFormat="false" ht="15" hidden="false" customHeight="false" outlineLevel="0" collapsed="false">
      <c r="D89" s="89"/>
      <c r="E89" s="89"/>
      <c r="G89" s="87"/>
      <c r="H89" s="87"/>
    </row>
    <row r="90" customFormat="false" ht="15" hidden="false" customHeight="false" outlineLevel="0" collapsed="false">
      <c r="D90" s="89"/>
      <c r="E90" s="89"/>
      <c r="G90" s="87"/>
      <c r="H90" s="87"/>
    </row>
    <row r="91" customFormat="false" ht="15" hidden="false" customHeight="false" outlineLevel="0" collapsed="false">
      <c r="D91" s="89"/>
      <c r="E91" s="89"/>
      <c r="G91" s="87"/>
      <c r="H91" s="87"/>
    </row>
    <row r="92" customFormat="false" ht="15" hidden="false" customHeight="false" outlineLevel="0" collapsed="false">
      <c r="D92" s="89"/>
      <c r="E92" s="89"/>
      <c r="G92" s="87"/>
      <c r="H92" s="87"/>
    </row>
    <row r="93" customFormat="false" ht="15" hidden="false" customHeight="false" outlineLevel="0" collapsed="false">
      <c r="D93" s="89"/>
      <c r="E93" s="89"/>
      <c r="G93" s="87"/>
      <c r="H93" s="87"/>
    </row>
    <row r="94" customFormat="false" ht="15" hidden="false" customHeight="false" outlineLevel="0" collapsed="false">
      <c r="D94" s="89"/>
      <c r="E94" s="89"/>
      <c r="G94" s="87"/>
      <c r="H94" s="87"/>
    </row>
    <row r="95" customFormat="false" ht="15" hidden="false" customHeight="false" outlineLevel="0" collapsed="false">
      <c r="D95" s="89"/>
      <c r="E95" s="89"/>
      <c r="G95" s="87"/>
      <c r="H95" s="87"/>
    </row>
    <row r="96" customFormat="false" ht="15" hidden="false" customHeight="false" outlineLevel="0" collapsed="false">
      <c r="D96" s="89"/>
      <c r="E96" s="89"/>
      <c r="G96" s="87"/>
      <c r="H96" s="87"/>
    </row>
    <row r="97" customFormat="false" ht="15" hidden="false" customHeight="false" outlineLevel="0" collapsed="false">
      <c r="D97" s="89"/>
      <c r="E97" s="89"/>
      <c r="G97" s="87"/>
      <c r="H97" s="87"/>
    </row>
    <row r="98" customFormat="false" ht="15" hidden="false" customHeight="false" outlineLevel="0" collapsed="false">
      <c r="D98" s="89"/>
      <c r="E98" s="89"/>
      <c r="G98" s="87"/>
      <c r="H98" s="87"/>
    </row>
    <row r="99" customFormat="false" ht="15" hidden="false" customHeight="false" outlineLevel="0" collapsed="false">
      <c r="D99" s="89"/>
      <c r="E99" s="89"/>
      <c r="G99" s="87"/>
      <c r="H99" s="87"/>
    </row>
    <row r="100" customFormat="false" ht="15" hidden="false" customHeight="false" outlineLevel="0" collapsed="false">
      <c r="D100" s="89"/>
      <c r="E100" s="89"/>
      <c r="G100" s="87"/>
      <c r="H100" s="87"/>
    </row>
    <row r="101" customFormat="false" ht="15" hidden="false" customHeight="false" outlineLevel="0" collapsed="false">
      <c r="D101" s="89"/>
      <c r="E101" s="89"/>
      <c r="G101" s="87"/>
      <c r="H101" s="87"/>
    </row>
    <row r="102" customFormat="false" ht="15" hidden="false" customHeight="false" outlineLevel="0" collapsed="false">
      <c r="D102" s="89"/>
      <c r="E102" s="89"/>
      <c r="G102" s="87"/>
      <c r="H102" s="87"/>
    </row>
    <row r="103" customFormat="false" ht="15" hidden="false" customHeight="false" outlineLevel="0" collapsed="false">
      <c r="D103" s="89"/>
      <c r="E103" s="89"/>
      <c r="G103" s="87"/>
      <c r="H103" s="87"/>
    </row>
    <row r="104" customFormat="false" ht="15" hidden="false" customHeight="false" outlineLevel="0" collapsed="false">
      <c r="D104" s="89"/>
      <c r="E104" s="89"/>
      <c r="G104" s="87"/>
      <c r="H104" s="87"/>
    </row>
    <row r="105" customFormat="false" ht="15" hidden="false" customHeight="false" outlineLevel="0" collapsed="false">
      <c r="D105" s="89"/>
      <c r="E105" s="89"/>
      <c r="G105" s="87"/>
      <c r="H105" s="87"/>
    </row>
    <row r="106" customFormat="false" ht="15" hidden="false" customHeight="false" outlineLevel="0" collapsed="false">
      <c r="D106" s="89"/>
      <c r="E106" s="89"/>
      <c r="G106" s="87"/>
      <c r="H106" s="87"/>
    </row>
    <row r="107" customFormat="false" ht="15" hidden="false" customHeight="false" outlineLevel="0" collapsed="false">
      <c r="D107" s="89"/>
      <c r="E107" s="89"/>
      <c r="G107" s="87"/>
      <c r="H107" s="87"/>
    </row>
    <row r="108" customFormat="false" ht="15" hidden="false" customHeight="false" outlineLevel="0" collapsed="false">
      <c r="D108" s="89"/>
      <c r="E108" s="89"/>
      <c r="G108" s="87"/>
      <c r="H108" s="87"/>
    </row>
    <row r="109" customFormat="false" ht="15" hidden="false" customHeight="false" outlineLevel="0" collapsed="false">
      <c r="D109" s="89"/>
      <c r="E109" s="89"/>
      <c r="G109" s="87"/>
      <c r="H109" s="87"/>
    </row>
    <row r="110" customFormat="false" ht="15" hidden="false" customHeight="false" outlineLevel="0" collapsed="false">
      <c r="D110" s="89"/>
      <c r="E110" s="89"/>
      <c r="G110" s="87"/>
      <c r="H110" s="87"/>
    </row>
    <row r="111" customFormat="false" ht="15" hidden="false" customHeight="false" outlineLevel="0" collapsed="false">
      <c r="D111" s="89"/>
      <c r="E111" s="89"/>
      <c r="G111" s="87"/>
      <c r="H111" s="87"/>
    </row>
    <row r="112" customFormat="false" ht="15" hidden="false" customHeight="false" outlineLevel="0" collapsed="false">
      <c r="D112" s="89"/>
      <c r="E112" s="89"/>
      <c r="G112" s="87"/>
      <c r="H112" s="87"/>
    </row>
    <row r="113" customFormat="false" ht="15" hidden="false" customHeight="false" outlineLevel="0" collapsed="false">
      <c r="D113" s="89"/>
      <c r="E113" s="89"/>
      <c r="G113" s="87"/>
      <c r="H113" s="87"/>
    </row>
    <row r="114" customFormat="false" ht="15" hidden="false" customHeight="false" outlineLevel="0" collapsed="false">
      <c r="D114" s="89"/>
      <c r="E114" s="89"/>
      <c r="G114" s="87"/>
      <c r="H114" s="87"/>
    </row>
    <row r="115" customFormat="false" ht="15" hidden="false" customHeight="false" outlineLevel="0" collapsed="false">
      <c r="D115" s="89"/>
      <c r="E115" s="89"/>
      <c r="G115" s="87"/>
      <c r="H115" s="87"/>
    </row>
    <row r="116" customFormat="false" ht="15" hidden="false" customHeight="false" outlineLevel="0" collapsed="false">
      <c r="D116" s="89"/>
      <c r="E116" s="89"/>
      <c r="G116" s="87"/>
      <c r="H116" s="87"/>
    </row>
    <row r="117" customFormat="false" ht="15" hidden="false" customHeight="false" outlineLevel="0" collapsed="false">
      <c r="D117" s="89"/>
      <c r="E117" s="89"/>
      <c r="G117" s="87"/>
      <c r="H117" s="87"/>
    </row>
    <row r="118" customFormat="false" ht="15" hidden="false" customHeight="false" outlineLevel="0" collapsed="false">
      <c r="D118" s="89"/>
      <c r="E118" s="89"/>
      <c r="G118" s="87"/>
      <c r="H118" s="87"/>
    </row>
    <row r="119" customFormat="false" ht="15" hidden="false" customHeight="false" outlineLevel="0" collapsed="false">
      <c r="D119" s="89"/>
      <c r="E119" s="89"/>
      <c r="G119" s="87"/>
      <c r="H119" s="87"/>
    </row>
    <row r="120" customFormat="false" ht="15" hidden="false" customHeight="false" outlineLevel="0" collapsed="false">
      <c r="D120" s="89"/>
      <c r="E120" s="89"/>
      <c r="G120" s="87"/>
      <c r="H120" s="87"/>
    </row>
    <row r="121" customFormat="false" ht="15" hidden="false" customHeight="false" outlineLevel="0" collapsed="false">
      <c r="D121" s="89"/>
      <c r="E121" s="89"/>
      <c r="G121" s="87"/>
      <c r="H121" s="87"/>
    </row>
    <row r="122" customFormat="false" ht="15" hidden="false" customHeight="false" outlineLevel="0" collapsed="false">
      <c r="D122" s="89"/>
      <c r="E122" s="89"/>
      <c r="G122" s="87"/>
      <c r="H122" s="87"/>
    </row>
    <row r="123" customFormat="false" ht="15" hidden="false" customHeight="false" outlineLevel="0" collapsed="false">
      <c r="D123" s="89"/>
      <c r="E123" s="89"/>
      <c r="G123" s="87"/>
      <c r="H123" s="87"/>
    </row>
    <row r="124" customFormat="false" ht="15" hidden="false" customHeight="false" outlineLevel="0" collapsed="false">
      <c r="D124" s="89"/>
      <c r="E124" s="89"/>
      <c r="G124" s="87"/>
      <c r="H124" s="87"/>
    </row>
    <row r="125" customFormat="false" ht="15" hidden="false" customHeight="false" outlineLevel="0" collapsed="false">
      <c r="D125" s="89"/>
      <c r="E125" s="89"/>
      <c r="G125" s="87"/>
      <c r="H125" s="87"/>
    </row>
    <row r="126" customFormat="false" ht="15" hidden="false" customHeight="false" outlineLevel="0" collapsed="false">
      <c r="D126" s="89"/>
      <c r="E126" s="89"/>
      <c r="G126" s="87"/>
      <c r="H126" s="87"/>
    </row>
    <row r="127" customFormat="false" ht="15" hidden="false" customHeight="false" outlineLevel="0" collapsed="false">
      <c r="D127" s="89"/>
      <c r="E127" s="89"/>
      <c r="G127" s="87"/>
      <c r="H127" s="87"/>
    </row>
    <row r="128" customFormat="false" ht="15" hidden="false" customHeight="false" outlineLevel="0" collapsed="false">
      <c r="D128" s="89"/>
      <c r="E128" s="89"/>
      <c r="G128" s="87"/>
      <c r="H128" s="87"/>
    </row>
    <row r="129" customFormat="false" ht="15" hidden="false" customHeight="false" outlineLevel="0" collapsed="false">
      <c r="D129" s="89"/>
      <c r="E129" s="89"/>
      <c r="G129" s="87"/>
      <c r="H129" s="87"/>
    </row>
    <row r="130" customFormat="false" ht="15" hidden="false" customHeight="false" outlineLevel="0" collapsed="false">
      <c r="D130" s="89"/>
      <c r="E130" s="89"/>
      <c r="G130" s="87"/>
      <c r="H130" s="87"/>
    </row>
    <row r="131" customFormat="false" ht="15" hidden="false" customHeight="false" outlineLevel="0" collapsed="false">
      <c r="D131" s="89"/>
      <c r="E131" s="89"/>
      <c r="G131" s="87"/>
      <c r="H131" s="87"/>
    </row>
    <row r="132" customFormat="false" ht="15" hidden="false" customHeight="false" outlineLevel="0" collapsed="false">
      <c r="D132" s="89"/>
      <c r="E132" s="89"/>
      <c r="G132" s="87"/>
      <c r="H132" s="87"/>
    </row>
    <row r="133" customFormat="false" ht="15" hidden="false" customHeight="false" outlineLevel="0" collapsed="false">
      <c r="D133" s="89"/>
      <c r="E133" s="89"/>
      <c r="G133" s="87"/>
      <c r="H133" s="87"/>
    </row>
    <row r="134" customFormat="false" ht="15" hidden="false" customHeight="false" outlineLevel="0" collapsed="false">
      <c r="D134" s="89"/>
      <c r="E134" s="89"/>
      <c r="G134" s="87"/>
      <c r="H134" s="87"/>
    </row>
    <row r="135" customFormat="false" ht="15" hidden="false" customHeight="false" outlineLevel="0" collapsed="false">
      <c r="D135" s="89"/>
      <c r="E135" s="89"/>
      <c r="G135" s="87"/>
      <c r="H135" s="87"/>
    </row>
    <row r="136" customFormat="false" ht="15" hidden="false" customHeight="false" outlineLevel="0" collapsed="false">
      <c r="D136" s="89"/>
      <c r="E136" s="89"/>
      <c r="G136" s="87"/>
      <c r="H136" s="87"/>
    </row>
    <row r="137" customFormat="false" ht="15" hidden="false" customHeight="false" outlineLevel="0" collapsed="false">
      <c r="D137" s="89"/>
      <c r="E137" s="89"/>
      <c r="G137" s="87"/>
      <c r="H137" s="87"/>
    </row>
    <row r="138" customFormat="false" ht="15" hidden="false" customHeight="false" outlineLevel="0" collapsed="false">
      <c r="D138" s="89"/>
      <c r="E138" s="89"/>
      <c r="G138" s="87"/>
      <c r="H138" s="87"/>
    </row>
    <row r="139" customFormat="false" ht="15" hidden="false" customHeight="false" outlineLevel="0" collapsed="false">
      <c r="D139" s="89"/>
      <c r="E139" s="89"/>
      <c r="G139" s="87"/>
      <c r="H139" s="87"/>
    </row>
    <row r="140" customFormat="false" ht="15" hidden="false" customHeight="false" outlineLevel="0" collapsed="false">
      <c r="D140" s="89"/>
      <c r="E140" s="89"/>
      <c r="G140" s="87"/>
      <c r="H140" s="87"/>
    </row>
    <row r="141" customFormat="false" ht="15" hidden="false" customHeight="false" outlineLevel="0" collapsed="false">
      <c r="D141" s="89"/>
      <c r="E141" s="89"/>
      <c r="G141" s="87"/>
      <c r="H141" s="87"/>
    </row>
    <row r="142" customFormat="false" ht="15" hidden="false" customHeight="false" outlineLevel="0" collapsed="false">
      <c r="D142" s="89"/>
      <c r="E142" s="89"/>
      <c r="G142" s="87"/>
      <c r="H142" s="87"/>
    </row>
    <row r="143" customFormat="false" ht="15" hidden="false" customHeight="false" outlineLevel="0" collapsed="false">
      <c r="D143" s="89"/>
      <c r="E143" s="89"/>
      <c r="G143" s="87"/>
      <c r="H143" s="87"/>
    </row>
    <row r="144" customFormat="false" ht="15" hidden="false" customHeight="false" outlineLevel="0" collapsed="false">
      <c r="D144" s="89"/>
      <c r="E144" s="89"/>
      <c r="G144" s="87"/>
      <c r="H144" s="87"/>
    </row>
    <row r="145" customFormat="false" ht="15" hidden="false" customHeight="false" outlineLevel="0" collapsed="false">
      <c r="D145" s="89"/>
      <c r="E145" s="89"/>
      <c r="G145" s="87"/>
      <c r="H145" s="87"/>
    </row>
    <row r="146" customFormat="false" ht="15" hidden="false" customHeight="false" outlineLevel="0" collapsed="false">
      <c r="G146" s="87"/>
      <c r="H146" s="87"/>
    </row>
    <row r="147" customFormat="false" ht="15" hidden="false" customHeight="false" outlineLevel="0" collapsed="false">
      <c r="G147" s="87"/>
      <c r="H147" s="87"/>
    </row>
    <row r="148" customFormat="false" ht="15" hidden="false" customHeight="false" outlineLevel="0" collapsed="false">
      <c r="G148" s="87"/>
      <c r="H148" s="87"/>
    </row>
    <row r="149" customFormat="false" ht="15" hidden="false" customHeight="false" outlineLevel="0" collapsed="false">
      <c r="G149" s="87"/>
      <c r="H149" s="8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" width="4.88"/>
    <col collapsed="false" customWidth="true" hidden="false" outlineLevel="0" max="2" min="2" style="3" width="23"/>
    <col collapsed="false" customWidth="true" hidden="false" outlineLevel="0" max="3" min="3" style="16" width="22.38"/>
    <col collapsed="false" customWidth="true" hidden="false" outlineLevel="0" max="4" min="4" style="1" width="22.25"/>
    <col collapsed="false" customWidth="true" hidden="false" outlineLevel="0" max="5" min="5" style="6" width="8.75"/>
    <col collapsed="false" customWidth="true" hidden="false" outlineLevel="0" max="6" min="6" style="16" width="13"/>
    <col collapsed="false" customWidth="true" hidden="false" outlineLevel="0" max="7" min="7" style="91" width="1"/>
    <col collapsed="false" customWidth="true" hidden="false" outlineLevel="0" max="10" min="8" style="1" width="3.25"/>
    <col collapsed="false" customWidth="true" hidden="false" outlineLevel="0" max="11" min="11" style="1" width="4.12"/>
    <col collapsed="false" customWidth="true" hidden="false" outlineLevel="0" max="12" min="12" style="1" width="4.88"/>
    <col collapsed="false" customWidth="true" hidden="false" outlineLevel="0" max="13" min="13" style="1" width="8.38"/>
    <col collapsed="false" customWidth="true" hidden="false" outlineLevel="0" max="17" min="14" style="1" width="4.12"/>
    <col collapsed="false" customWidth="true" hidden="false" outlineLevel="0" max="18" min="18" style="92" width="5.62"/>
    <col collapsed="false" customWidth="true" hidden="false" outlineLevel="0" max="22" min="19" style="92" width="5"/>
    <col collapsed="false" customWidth="true" hidden="false" outlineLevel="0" max="23" min="23" style="1" width="10"/>
    <col collapsed="false" customWidth="true" hidden="false" outlineLevel="0" max="24" min="24" style="6" width="22"/>
    <col collapsed="false" customWidth="true" hidden="false" outlineLevel="0" max="25" min="25" style="1" width="9.38"/>
    <col collapsed="false" customWidth="false" hidden="false" outlineLevel="0" max="16384" min="26" style="93" width="8.49"/>
  </cols>
  <sheetData>
    <row r="1" customFormat="false" ht="19.7" hidden="false" customHeight="false" outlineLevel="0" collapsed="false">
      <c r="A1" s="94"/>
      <c r="B1" s="95" t="s">
        <v>1820</v>
      </c>
      <c r="C1" s="96" t="s">
        <v>2164</v>
      </c>
      <c r="D1" s="97"/>
      <c r="E1" s="98"/>
      <c r="F1" s="99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100"/>
      <c r="S1" s="100"/>
      <c r="T1" s="100"/>
      <c r="U1" s="100"/>
      <c r="V1" s="100"/>
      <c r="W1" s="97"/>
      <c r="X1" s="98"/>
      <c r="Y1" s="97"/>
    </row>
    <row r="2" customFormat="false" ht="15" hidden="false" customHeight="false" outlineLevel="0" collapsed="false">
      <c r="A2" s="94"/>
      <c r="B2" s="101"/>
      <c r="C2" s="102"/>
      <c r="D2" s="103"/>
      <c r="E2" s="104"/>
      <c r="F2" s="105"/>
      <c r="G2" s="106"/>
      <c r="H2" s="104"/>
      <c r="I2" s="103"/>
      <c r="J2" s="103"/>
      <c r="K2" s="103"/>
      <c r="L2" s="103"/>
      <c r="M2" s="103"/>
      <c r="N2" s="103"/>
      <c r="O2" s="103"/>
      <c r="P2" s="103"/>
      <c r="Q2" s="103"/>
      <c r="R2" s="107"/>
      <c r="S2" s="107"/>
      <c r="T2" s="107"/>
      <c r="U2" s="107"/>
      <c r="V2" s="107"/>
      <c r="W2" s="103"/>
      <c r="X2" s="104"/>
      <c r="Y2" s="103"/>
    </row>
    <row r="3" customFormat="false" ht="15" hidden="false" customHeight="false" outlineLevel="0" collapsed="false">
      <c r="A3" s="94"/>
      <c r="B3" s="1"/>
      <c r="C3" s="108" t="s">
        <v>2165</v>
      </c>
      <c r="D3" s="109" t="s">
        <v>2166</v>
      </c>
      <c r="E3" s="110" t="s">
        <v>2167</v>
      </c>
      <c r="F3" s="111" t="s">
        <v>2168</v>
      </c>
      <c r="G3" s="112"/>
      <c r="H3" s="113" t="s">
        <v>2169</v>
      </c>
      <c r="I3" s="67" t="s">
        <v>2170</v>
      </c>
      <c r="J3" s="67" t="s">
        <v>540</v>
      </c>
      <c r="K3" s="114" t="s">
        <v>2171</v>
      </c>
      <c r="L3" s="64" t="s">
        <v>2172</v>
      </c>
      <c r="M3" s="64" t="s">
        <v>2173</v>
      </c>
      <c r="N3" s="113" t="s">
        <v>2174</v>
      </c>
      <c r="O3" s="113" t="s">
        <v>539</v>
      </c>
      <c r="P3" s="67" t="s">
        <v>2175</v>
      </c>
      <c r="Q3" s="113" t="s">
        <v>2170</v>
      </c>
      <c r="R3" s="115" t="s">
        <v>2176</v>
      </c>
      <c r="S3" s="115" t="n">
        <v>1</v>
      </c>
      <c r="T3" s="115" t="n">
        <v>2</v>
      </c>
      <c r="U3" s="115" t="n">
        <v>3</v>
      </c>
      <c r="V3" s="115" t="s">
        <v>2177</v>
      </c>
      <c r="W3" s="114" t="s">
        <v>2178</v>
      </c>
      <c r="X3" s="116" t="s">
        <v>2179</v>
      </c>
      <c r="Y3" s="116" t="s">
        <v>2180</v>
      </c>
    </row>
    <row r="4" customFormat="false" ht="15" hidden="false" customHeight="false" outlineLevel="0" collapsed="false">
      <c r="A4" s="94" t="n">
        <v>1</v>
      </c>
      <c r="B4" s="117" t="s">
        <v>2181</v>
      </c>
      <c r="C4" s="118" t="s">
        <v>2182</v>
      </c>
      <c r="D4" s="119" t="s">
        <v>2183</v>
      </c>
      <c r="E4" s="117" t="s">
        <v>2184</v>
      </c>
      <c r="F4" s="120" t="s">
        <v>2185</v>
      </c>
      <c r="G4" s="112"/>
      <c r="H4" s="121" t="n">
        <v>1</v>
      </c>
      <c r="I4" s="122"/>
      <c r="J4" s="122"/>
      <c r="K4" s="123" t="s">
        <v>2186</v>
      </c>
      <c r="L4" s="123" t="n">
        <v>1</v>
      </c>
      <c r="M4" s="123"/>
      <c r="N4" s="123" t="n">
        <v>1</v>
      </c>
      <c r="O4" s="121"/>
      <c r="P4" s="122"/>
      <c r="Q4" s="121"/>
      <c r="R4" s="124"/>
      <c r="S4" s="124"/>
      <c r="T4" s="124"/>
      <c r="U4" s="124"/>
      <c r="V4" s="124"/>
      <c r="W4" s="125"/>
      <c r="X4" s="117" t="s">
        <v>2187</v>
      </c>
      <c r="Y4" s="121"/>
    </row>
    <row r="5" customFormat="false" ht="15" hidden="false" customHeight="false" outlineLevel="0" collapsed="false">
      <c r="A5" s="94" t="n">
        <v>2</v>
      </c>
      <c r="B5" s="117" t="s">
        <v>2188</v>
      </c>
      <c r="C5" s="118" t="s">
        <v>2182</v>
      </c>
      <c r="D5" s="119" t="s">
        <v>2183</v>
      </c>
      <c r="E5" s="117" t="s">
        <v>2184</v>
      </c>
      <c r="F5" s="120" t="s">
        <v>2189</v>
      </c>
      <c r="G5" s="112"/>
      <c r="H5" s="121" t="n">
        <v>1</v>
      </c>
      <c r="I5" s="122"/>
      <c r="J5" s="122"/>
      <c r="K5" s="123" t="s">
        <v>2190</v>
      </c>
      <c r="L5" s="123" t="n">
        <v>2</v>
      </c>
      <c r="M5" s="123"/>
      <c r="N5" s="123" t="n">
        <v>1</v>
      </c>
      <c r="O5" s="121"/>
      <c r="P5" s="122"/>
      <c r="Q5" s="121"/>
      <c r="R5" s="124"/>
      <c r="S5" s="124"/>
      <c r="T5" s="124"/>
      <c r="U5" s="124"/>
      <c r="V5" s="124"/>
      <c r="W5" s="125"/>
      <c r="X5" s="117" t="s">
        <v>2187</v>
      </c>
      <c r="Y5" s="121"/>
    </row>
    <row r="6" customFormat="false" ht="15" hidden="false" customHeight="false" outlineLevel="0" collapsed="false">
      <c r="A6" s="94" t="n">
        <v>3</v>
      </c>
      <c r="B6" s="117" t="s">
        <v>2191</v>
      </c>
      <c r="C6" s="118" t="s">
        <v>2182</v>
      </c>
      <c r="D6" s="119" t="s">
        <v>2183</v>
      </c>
      <c r="E6" s="117" t="s">
        <v>2184</v>
      </c>
      <c r="F6" s="120" t="s">
        <v>2192</v>
      </c>
      <c r="G6" s="112"/>
      <c r="H6" s="121" t="n">
        <v>1</v>
      </c>
      <c r="I6" s="122"/>
      <c r="J6" s="122"/>
      <c r="K6" s="123" t="s">
        <v>2193</v>
      </c>
      <c r="L6" s="123" t="n">
        <v>3</v>
      </c>
      <c r="M6" s="123"/>
      <c r="N6" s="123" t="n">
        <v>1</v>
      </c>
      <c r="O6" s="121"/>
      <c r="P6" s="122"/>
      <c r="Q6" s="121" t="n">
        <v>1</v>
      </c>
      <c r="R6" s="124"/>
      <c r="S6" s="124"/>
      <c r="T6" s="124"/>
      <c r="U6" s="124"/>
      <c r="V6" s="124"/>
      <c r="W6" s="125"/>
      <c r="X6" s="117" t="s">
        <v>2187</v>
      </c>
      <c r="Y6" s="121"/>
    </row>
    <row r="7" customFormat="false" ht="15" hidden="false" customHeight="false" outlineLevel="0" collapsed="false">
      <c r="A7" s="94" t="n">
        <v>4</v>
      </c>
      <c r="B7" s="117" t="s">
        <v>2194</v>
      </c>
      <c r="C7" s="118" t="s">
        <v>2182</v>
      </c>
      <c r="D7" s="119" t="s">
        <v>2183</v>
      </c>
      <c r="E7" s="117" t="s">
        <v>2184</v>
      </c>
      <c r="F7" s="120" t="s">
        <v>2189</v>
      </c>
      <c r="G7" s="112"/>
      <c r="H7" s="121" t="n">
        <v>1</v>
      </c>
      <c r="I7" s="122"/>
      <c r="J7" s="122"/>
      <c r="K7" s="123" t="s">
        <v>2195</v>
      </c>
      <c r="L7" s="123" t="n">
        <v>4</v>
      </c>
      <c r="M7" s="123"/>
      <c r="N7" s="123" t="n">
        <v>1</v>
      </c>
      <c r="O7" s="121"/>
      <c r="P7" s="122"/>
      <c r="Q7" s="121"/>
      <c r="R7" s="124"/>
      <c r="S7" s="124"/>
      <c r="T7" s="124"/>
      <c r="U7" s="124"/>
      <c r="V7" s="124"/>
      <c r="W7" s="125"/>
      <c r="X7" s="117" t="s">
        <v>2187</v>
      </c>
      <c r="Y7" s="121"/>
    </row>
    <row r="8" customFormat="false" ht="15" hidden="false" customHeight="false" outlineLevel="0" collapsed="false">
      <c r="A8" s="94" t="n">
        <v>5</v>
      </c>
      <c r="B8" s="117" t="s">
        <v>2196</v>
      </c>
      <c r="C8" s="118" t="s">
        <v>2182</v>
      </c>
      <c r="D8" s="119" t="s">
        <v>2183</v>
      </c>
      <c r="E8" s="117" t="s">
        <v>2184</v>
      </c>
      <c r="F8" s="120" t="s">
        <v>2185</v>
      </c>
      <c r="G8" s="112"/>
      <c r="H8" s="121" t="n">
        <v>1</v>
      </c>
      <c r="I8" s="122"/>
      <c r="J8" s="122"/>
      <c r="K8" s="123" t="s">
        <v>2197</v>
      </c>
      <c r="L8" s="123" t="n">
        <v>5</v>
      </c>
      <c r="M8" s="123"/>
      <c r="N8" s="123" t="n">
        <v>1</v>
      </c>
      <c r="O8" s="121"/>
      <c r="P8" s="122"/>
      <c r="Q8" s="121" t="n">
        <v>1</v>
      </c>
      <c r="R8" s="124"/>
      <c r="S8" s="124"/>
      <c r="T8" s="124"/>
      <c r="U8" s="124"/>
      <c r="V8" s="124"/>
      <c r="W8" s="125"/>
      <c r="X8" s="117" t="s">
        <v>2187</v>
      </c>
      <c r="Y8" s="121"/>
    </row>
    <row r="9" customFormat="false" ht="15" hidden="false" customHeight="false" outlineLevel="0" collapsed="false">
      <c r="A9" s="94" t="n">
        <v>6</v>
      </c>
      <c r="B9" s="117" t="s">
        <v>2198</v>
      </c>
      <c r="C9" s="118" t="s">
        <v>2182</v>
      </c>
      <c r="D9" s="119" t="s">
        <v>2183</v>
      </c>
      <c r="E9" s="117" t="s">
        <v>2184</v>
      </c>
      <c r="F9" s="120" t="s">
        <v>2199</v>
      </c>
      <c r="G9" s="112"/>
      <c r="H9" s="121" t="n">
        <v>1</v>
      </c>
      <c r="I9" s="122"/>
      <c r="J9" s="122"/>
      <c r="K9" s="123" t="s">
        <v>2200</v>
      </c>
      <c r="L9" s="123" t="n">
        <v>6</v>
      </c>
      <c r="M9" s="123"/>
      <c r="N9" s="123" t="n">
        <v>1</v>
      </c>
      <c r="O9" s="121"/>
      <c r="P9" s="122" t="n">
        <v>1</v>
      </c>
      <c r="Q9" s="121" t="n">
        <v>2</v>
      </c>
      <c r="R9" s="124"/>
      <c r="S9" s="124"/>
      <c r="T9" s="124"/>
      <c r="U9" s="124"/>
      <c r="V9" s="124"/>
      <c r="W9" s="125"/>
      <c r="X9" s="117" t="s">
        <v>2187</v>
      </c>
      <c r="Y9" s="121"/>
    </row>
    <row r="10" customFormat="false" ht="15" hidden="false" customHeight="false" outlineLevel="0" collapsed="false">
      <c r="A10" s="94" t="n">
        <v>7</v>
      </c>
      <c r="B10" s="117" t="s">
        <v>2201</v>
      </c>
      <c r="C10" s="118" t="s">
        <v>2182</v>
      </c>
      <c r="D10" s="119" t="s">
        <v>2183</v>
      </c>
      <c r="E10" s="117" t="s">
        <v>2184</v>
      </c>
      <c r="F10" s="120" t="s">
        <v>2185</v>
      </c>
      <c r="G10" s="112"/>
      <c r="H10" s="121" t="n">
        <v>1</v>
      </c>
      <c r="I10" s="122"/>
      <c r="J10" s="122"/>
      <c r="K10" s="123" t="s">
        <v>2175</v>
      </c>
      <c r="L10" s="123" t="n">
        <v>7</v>
      </c>
      <c r="M10" s="123" t="s">
        <v>2202</v>
      </c>
      <c r="N10" s="123" t="n">
        <v>1</v>
      </c>
      <c r="O10" s="121"/>
      <c r="P10" s="122" t="n">
        <v>1</v>
      </c>
      <c r="Q10" s="121"/>
      <c r="R10" s="126"/>
      <c r="S10" s="126"/>
      <c r="T10" s="126"/>
      <c r="U10" s="126"/>
      <c r="V10" s="126"/>
      <c r="W10" s="127"/>
      <c r="X10" s="117" t="s">
        <v>2187</v>
      </c>
      <c r="Y10" s="121"/>
    </row>
    <row r="11" customFormat="false" ht="15" hidden="false" customHeight="false" outlineLevel="0" collapsed="false">
      <c r="A11" s="94" t="n">
        <v>8</v>
      </c>
      <c r="B11" s="117" t="s">
        <v>2203</v>
      </c>
      <c r="C11" s="118" t="s">
        <v>2182</v>
      </c>
      <c r="D11" s="119" t="s">
        <v>2183</v>
      </c>
      <c r="E11" s="117" t="s">
        <v>2184</v>
      </c>
      <c r="F11" s="120" t="s">
        <v>2204</v>
      </c>
      <c r="G11" s="112"/>
      <c r="H11" s="121" t="n">
        <v>1</v>
      </c>
      <c r="I11" s="122"/>
      <c r="J11" s="122"/>
      <c r="K11" s="123" t="s">
        <v>2205</v>
      </c>
      <c r="L11" s="123" t="n">
        <v>8</v>
      </c>
      <c r="M11" s="123" t="s">
        <v>2206</v>
      </c>
      <c r="N11" s="123" t="n">
        <v>1</v>
      </c>
      <c r="O11" s="121" t="n">
        <v>1</v>
      </c>
      <c r="P11" s="122" t="n">
        <v>2</v>
      </c>
      <c r="Q11" s="121" t="n">
        <v>1</v>
      </c>
      <c r="R11" s="124"/>
      <c r="S11" s="124"/>
      <c r="T11" s="124"/>
      <c r="U11" s="124"/>
      <c r="V11" s="124"/>
      <c r="W11" s="125"/>
      <c r="X11" s="117" t="s">
        <v>2187</v>
      </c>
      <c r="Y11" s="121"/>
    </row>
    <row r="12" customFormat="false" ht="15" hidden="false" customHeight="false" outlineLevel="0" collapsed="false">
      <c r="A12" s="94" t="n">
        <v>9</v>
      </c>
      <c r="B12" s="117" t="s">
        <v>2207</v>
      </c>
      <c r="C12" s="118" t="s">
        <v>2182</v>
      </c>
      <c r="D12" s="119" t="s">
        <v>2183</v>
      </c>
      <c r="E12" s="117" t="s">
        <v>2184</v>
      </c>
      <c r="F12" s="120" t="s">
        <v>2204</v>
      </c>
      <c r="G12" s="112"/>
      <c r="H12" s="121" t="n">
        <v>1</v>
      </c>
      <c r="I12" s="122"/>
      <c r="J12" s="122"/>
      <c r="K12" s="123" t="s">
        <v>2208</v>
      </c>
      <c r="L12" s="123" t="n">
        <v>9</v>
      </c>
      <c r="M12" s="123"/>
      <c r="N12" s="123" t="n">
        <v>1</v>
      </c>
      <c r="O12" s="121"/>
      <c r="P12" s="122"/>
      <c r="Q12" s="121"/>
      <c r="R12" s="124"/>
      <c r="S12" s="124"/>
      <c r="T12" s="124"/>
      <c r="U12" s="124"/>
      <c r="V12" s="124"/>
      <c r="W12" s="125"/>
      <c r="X12" s="117" t="s">
        <v>2187</v>
      </c>
      <c r="Y12" s="121"/>
    </row>
    <row r="13" customFormat="false" ht="15" hidden="false" customHeight="false" outlineLevel="0" collapsed="false">
      <c r="A13" s="94" t="n">
        <v>10</v>
      </c>
      <c r="B13" s="117" t="s">
        <v>1361</v>
      </c>
      <c r="C13" s="118" t="s">
        <v>2182</v>
      </c>
      <c r="D13" s="119" t="s">
        <v>2183</v>
      </c>
      <c r="E13" s="117" t="s">
        <v>2184</v>
      </c>
      <c r="F13" s="120" t="s">
        <v>2209</v>
      </c>
      <c r="G13" s="112"/>
      <c r="H13" s="121" t="n">
        <v>1</v>
      </c>
      <c r="I13" s="122"/>
      <c r="J13" s="122"/>
      <c r="K13" s="122"/>
      <c r="L13" s="123" t="s">
        <v>2210</v>
      </c>
      <c r="M13" s="123"/>
      <c r="N13" s="123" t="n">
        <v>1</v>
      </c>
      <c r="O13" s="121"/>
      <c r="P13" s="122"/>
      <c r="Q13" s="121"/>
      <c r="R13" s="124"/>
      <c r="S13" s="124"/>
      <c r="T13" s="124"/>
      <c r="U13" s="124"/>
      <c r="V13" s="124"/>
      <c r="W13" s="125"/>
      <c r="X13" s="117" t="s">
        <v>2187</v>
      </c>
      <c r="Y13" s="121"/>
    </row>
    <row r="14" customFormat="false" ht="15" hidden="false" customHeight="false" outlineLevel="0" collapsed="false">
      <c r="A14" s="94" t="n">
        <v>11</v>
      </c>
      <c r="B14" s="117" t="s">
        <v>2211</v>
      </c>
      <c r="C14" s="118" t="s">
        <v>2182</v>
      </c>
      <c r="D14" s="119" t="s">
        <v>2183</v>
      </c>
      <c r="E14" s="117" t="s">
        <v>2184</v>
      </c>
      <c r="F14" s="120" t="s">
        <v>2212</v>
      </c>
      <c r="G14" s="112"/>
      <c r="H14" s="121" t="n">
        <v>1</v>
      </c>
      <c r="I14" s="122"/>
      <c r="J14" s="122"/>
      <c r="K14" s="122"/>
      <c r="L14" s="123" t="s">
        <v>2210</v>
      </c>
      <c r="M14" s="123"/>
      <c r="N14" s="123" t="n">
        <v>1</v>
      </c>
      <c r="O14" s="121"/>
      <c r="P14" s="122"/>
      <c r="Q14" s="121" t="n">
        <v>1</v>
      </c>
      <c r="R14" s="124"/>
      <c r="S14" s="124"/>
      <c r="T14" s="124"/>
      <c r="U14" s="124"/>
      <c r="V14" s="124"/>
      <c r="W14" s="125"/>
      <c r="X14" s="117" t="s">
        <v>2187</v>
      </c>
      <c r="Y14" s="121"/>
    </row>
    <row r="15" customFormat="false" ht="15" hidden="false" customHeight="false" outlineLevel="0" collapsed="false">
      <c r="A15" s="94" t="n">
        <v>12</v>
      </c>
      <c r="B15" s="117" t="s">
        <v>2213</v>
      </c>
      <c r="C15" s="118" t="s">
        <v>2182</v>
      </c>
      <c r="D15" s="119" t="s">
        <v>2183</v>
      </c>
      <c r="E15" s="117" t="s">
        <v>2184</v>
      </c>
      <c r="F15" s="120" t="s">
        <v>2214</v>
      </c>
      <c r="G15" s="112"/>
      <c r="H15" s="121" t="n">
        <v>1</v>
      </c>
      <c r="I15" s="122"/>
      <c r="J15" s="122"/>
      <c r="K15" s="122"/>
      <c r="L15" s="123" t="s">
        <v>2210</v>
      </c>
      <c r="M15" s="123"/>
      <c r="N15" s="123" t="n">
        <v>1</v>
      </c>
      <c r="O15" s="121"/>
      <c r="P15" s="122"/>
      <c r="Q15" s="121"/>
      <c r="R15" s="124"/>
      <c r="S15" s="124"/>
      <c r="T15" s="124"/>
      <c r="U15" s="124"/>
      <c r="V15" s="124"/>
      <c r="W15" s="125"/>
      <c r="X15" s="117" t="s">
        <v>2187</v>
      </c>
      <c r="Y15" s="121"/>
    </row>
    <row r="16" customFormat="false" ht="15" hidden="false" customHeight="false" outlineLevel="0" collapsed="false">
      <c r="A16" s="94" t="n">
        <v>13</v>
      </c>
      <c r="B16" s="128" t="s">
        <v>709</v>
      </c>
      <c r="C16" s="129" t="s">
        <v>2182</v>
      </c>
      <c r="D16" s="130" t="s">
        <v>2183</v>
      </c>
      <c r="E16" s="131" t="s">
        <v>2215</v>
      </c>
      <c r="F16" s="132" t="s">
        <v>2216</v>
      </c>
      <c r="G16" s="112"/>
      <c r="H16" s="133"/>
      <c r="I16" s="134"/>
      <c r="J16" s="134" t="n">
        <v>1</v>
      </c>
      <c r="K16" s="135" t="s">
        <v>2208</v>
      </c>
      <c r="L16" s="135" t="n">
        <v>1</v>
      </c>
      <c r="M16" s="135"/>
      <c r="N16" s="135" t="n">
        <v>1</v>
      </c>
      <c r="O16" s="133"/>
      <c r="P16" s="134"/>
      <c r="Q16" s="133" t="n">
        <v>1</v>
      </c>
      <c r="R16" s="136"/>
      <c r="S16" s="136"/>
      <c r="T16" s="136"/>
      <c r="U16" s="136"/>
      <c r="V16" s="136"/>
      <c r="W16" s="137"/>
      <c r="X16" s="138" t="s">
        <v>2217</v>
      </c>
      <c r="Y16" s="133"/>
    </row>
    <row r="17" customFormat="false" ht="15" hidden="false" customHeight="false" outlineLevel="0" collapsed="false">
      <c r="A17" s="94" t="n">
        <v>14</v>
      </c>
      <c r="B17" s="128" t="s">
        <v>733</v>
      </c>
      <c r="C17" s="129" t="s">
        <v>2182</v>
      </c>
      <c r="D17" s="130" t="s">
        <v>2183</v>
      </c>
      <c r="E17" s="131" t="s">
        <v>2215</v>
      </c>
      <c r="F17" s="132" t="s">
        <v>2218</v>
      </c>
      <c r="G17" s="112"/>
      <c r="H17" s="133"/>
      <c r="I17" s="134"/>
      <c r="J17" s="134" t="n">
        <v>1</v>
      </c>
      <c r="K17" s="135" t="s">
        <v>2186</v>
      </c>
      <c r="L17" s="135" t="n">
        <v>2</v>
      </c>
      <c r="M17" s="135" t="s">
        <v>2206</v>
      </c>
      <c r="N17" s="135" t="n">
        <v>1</v>
      </c>
      <c r="O17" s="133"/>
      <c r="P17" s="134"/>
      <c r="Q17" s="133"/>
      <c r="R17" s="136"/>
      <c r="S17" s="136"/>
      <c r="T17" s="136"/>
      <c r="U17" s="136"/>
      <c r="V17" s="136"/>
      <c r="W17" s="137"/>
      <c r="X17" s="138" t="s">
        <v>2217</v>
      </c>
      <c r="Y17" s="133"/>
    </row>
    <row r="18" customFormat="false" ht="15" hidden="false" customHeight="false" outlineLevel="0" collapsed="false">
      <c r="A18" s="94" t="n">
        <v>15</v>
      </c>
      <c r="B18" s="128" t="s">
        <v>2219</v>
      </c>
      <c r="C18" s="129" t="s">
        <v>2182</v>
      </c>
      <c r="D18" s="130" t="s">
        <v>2183</v>
      </c>
      <c r="E18" s="131" t="s">
        <v>2215</v>
      </c>
      <c r="F18" s="132" t="s">
        <v>2220</v>
      </c>
      <c r="G18" s="112"/>
      <c r="H18" s="133"/>
      <c r="I18" s="134"/>
      <c r="J18" s="134" t="n">
        <v>1</v>
      </c>
      <c r="K18" s="135" t="s">
        <v>2197</v>
      </c>
      <c r="L18" s="135" t="n">
        <v>3</v>
      </c>
      <c r="M18" s="135"/>
      <c r="N18" s="135" t="n">
        <v>1</v>
      </c>
      <c r="O18" s="133"/>
      <c r="P18" s="134"/>
      <c r="Q18" s="133"/>
      <c r="R18" s="136"/>
      <c r="S18" s="136"/>
      <c r="T18" s="136"/>
      <c r="U18" s="136"/>
      <c r="V18" s="136"/>
      <c r="W18" s="137"/>
      <c r="X18" s="138" t="s">
        <v>2217</v>
      </c>
      <c r="Y18" s="133"/>
    </row>
    <row r="19" customFormat="false" ht="15" hidden="false" customHeight="false" outlineLevel="0" collapsed="false">
      <c r="A19" s="94" t="n">
        <v>16</v>
      </c>
      <c r="B19" s="128" t="s">
        <v>715</v>
      </c>
      <c r="C19" s="129" t="s">
        <v>2182</v>
      </c>
      <c r="D19" s="130" t="s">
        <v>2183</v>
      </c>
      <c r="E19" s="131" t="s">
        <v>2215</v>
      </c>
      <c r="F19" s="132" t="s">
        <v>2216</v>
      </c>
      <c r="G19" s="112"/>
      <c r="H19" s="133"/>
      <c r="I19" s="134"/>
      <c r="J19" s="134" t="n">
        <v>1</v>
      </c>
      <c r="K19" s="135" t="s">
        <v>2190</v>
      </c>
      <c r="L19" s="135" t="n">
        <v>4</v>
      </c>
      <c r="M19" s="135"/>
      <c r="N19" s="135" t="n">
        <v>1</v>
      </c>
      <c r="O19" s="133"/>
      <c r="P19" s="134" t="n">
        <v>1</v>
      </c>
      <c r="Q19" s="133"/>
      <c r="R19" s="136"/>
      <c r="S19" s="136"/>
      <c r="T19" s="136"/>
      <c r="U19" s="136"/>
      <c r="V19" s="136"/>
      <c r="W19" s="137"/>
      <c r="X19" s="138" t="s">
        <v>2217</v>
      </c>
      <c r="Y19" s="133"/>
    </row>
    <row r="20" customFormat="false" ht="15" hidden="false" customHeight="false" outlineLevel="0" collapsed="false">
      <c r="A20" s="94" t="n">
        <v>17</v>
      </c>
      <c r="B20" s="128" t="s">
        <v>728</v>
      </c>
      <c r="C20" s="129" t="s">
        <v>2182</v>
      </c>
      <c r="D20" s="130" t="s">
        <v>2183</v>
      </c>
      <c r="E20" s="131" t="s">
        <v>2215</v>
      </c>
      <c r="F20" s="132" t="s">
        <v>2218</v>
      </c>
      <c r="G20" s="112"/>
      <c r="H20" s="133"/>
      <c r="I20" s="134"/>
      <c r="J20" s="134" t="n">
        <v>1</v>
      </c>
      <c r="K20" s="135" t="s">
        <v>2200</v>
      </c>
      <c r="L20" s="135" t="n">
        <v>5</v>
      </c>
      <c r="M20" s="135"/>
      <c r="N20" s="135" t="n">
        <v>1</v>
      </c>
      <c r="O20" s="133"/>
      <c r="P20" s="134"/>
      <c r="Q20" s="133" t="n">
        <v>2</v>
      </c>
      <c r="R20" s="136"/>
      <c r="S20" s="136"/>
      <c r="T20" s="136"/>
      <c r="U20" s="136"/>
      <c r="V20" s="136"/>
      <c r="W20" s="137"/>
      <c r="X20" s="138" t="s">
        <v>2217</v>
      </c>
      <c r="Y20" s="133"/>
    </row>
    <row r="21" customFormat="false" ht="15" hidden="false" customHeight="false" outlineLevel="0" collapsed="false">
      <c r="A21" s="94" t="n">
        <v>18</v>
      </c>
      <c r="B21" s="128" t="s">
        <v>2221</v>
      </c>
      <c r="C21" s="129" t="s">
        <v>2182</v>
      </c>
      <c r="D21" s="130" t="s">
        <v>2183</v>
      </c>
      <c r="E21" s="131" t="s">
        <v>2215</v>
      </c>
      <c r="F21" s="132"/>
      <c r="G21" s="112"/>
      <c r="H21" s="133"/>
      <c r="I21" s="134"/>
      <c r="J21" s="134" t="n">
        <v>1</v>
      </c>
      <c r="K21" s="135" t="s">
        <v>2193</v>
      </c>
      <c r="L21" s="135" t="n">
        <v>6</v>
      </c>
      <c r="M21" s="135"/>
      <c r="N21" s="135" t="n">
        <v>1</v>
      </c>
      <c r="O21" s="133"/>
      <c r="P21" s="134"/>
      <c r="Q21" s="133"/>
      <c r="R21" s="136"/>
      <c r="S21" s="136"/>
      <c r="T21" s="136"/>
      <c r="U21" s="136"/>
      <c r="V21" s="136"/>
      <c r="W21" s="137"/>
      <c r="X21" s="138" t="s">
        <v>2217</v>
      </c>
      <c r="Y21" s="133"/>
    </row>
    <row r="22" customFormat="false" ht="15" hidden="false" customHeight="false" outlineLevel="0" collapsed="false">
      <c r="A22" s="94" t="n">
        <v>19</v>
      </c>
      <c r="B22" s="128" t="s">
        <v>732</v>
      </c>
      <c r="C22" s="129" t="s">
        <v>2182</v>
      </c>
      <c r="D22" s="130" t="s">
        <v>2183</v>
      </c>
      <c r="E22" s="131" t="s">
        <v>2215</v>
      </c>
      <c r="F22" s="132" t="s">
        <v>2218</v>
      </c>
      <c r="G22" s="112"/>
      <c r="H22" s="133"/>
      <c r="I22" s="134"/>
      <c r="J22" s="134" t="n">
        <v>1</v>
      </c>
      <c r="K22" s="135" t="s">
        <v>2195</v>
      </c>
      <c r="L22" s="135" t="n">
        <v>7</v>
      </c>
      <c r="M22" s="135"/>
      <c r="N22" s="135" t="n">
        <v>1</v>
      </c>
      <c r="O22" s="133"/>
      <c r="P22" s="134"/>
      <c r="Q22" s="133"/>
      <c r="R22" s="136"/>
      <c r="S22" s="136"/>
      <c r="T22" s="136"/>
      <c r="U22" s="136"/>
      <c r="V22" s="136"/>
      <c r="W22" s="137"/>
      <c r="X22" s="138" t="s">
        <v>2217</v>
      </c>
      <c r="Y22" s="133"/>
    </row>
    <row r="23" customFormat="false" ht="15" hidden="false" customHeight="false" outlineLevel="0" collapsed="false">
      <c r="A23" s="94" t="n">
        <v>20</v>
      </c>
      <c r="B23" s="128" t="s">
        <v>731</v>
      </c>
      <c r="C23" s="129" t="s">
        <v>2182</v>
      </c>
      <c r="D23" s="130" t="s">
        <v>2183</v>
      </c>
      <c r="E23" s="131" t="s">
        <v>2215</v>
      </c>
      <c r="F23" s="139" t="s">
        <v>2218</v>
      </c>
      <c r="G23" s="112"/>
      <c r="H23" s="133"/>
      <c r="I23" s="134"/>
      <c r="J23" s="134" t="n">
        <v>1</v>
      </c>
      <c r="K23" s="135" t="s">
        <v>2175</v>
      </c>
      <c r="L23" s="135" t="n">
        <v>8</v>
      </c>
      <c r="M23" s="135"/>
      <c r="N23" s="135" t="n">
        <v>1</v>
      </c>
      <c r="O23" s="133"/>
      <c r="P23" s="134" t="n">
        <v>1</v>
      </c>
      <c r="Q23" s="133"/>
      <c r="R23" s="136"/>
      <c r="S23" s="136"/>
      <c r="T23" s="136"/>
      <c r="U23" s="136"/>
      <c r="V23" s="136"/>
      <c r="W23" s="137"/>
      <c r="X23" s="138" t="s">
        <v>2217</v>
      </c>
      <c r="Y23" s="133"/>
    </row>
    <row r="24" customFormat="false" ht="15" hidden="false" customHeight="false" outlineLevel="0" collapsed="false">
      <c r="A24" s="94" t="n">
        <v>21</v>
      </c>
      <c r="B24" s="128" t="s">
        <v>2222</v>
      </c>
      <c r="C24" s="129" t="s">
        <v>2182</v>
      </c>
      <c r="D24" s="130" t="s">
        <v>2183</v>
      </c>
      <c r="E24" s="131" t="s">
        <v>2215</v>
      </c>
      <c r="F24" s="139" t="s">
        <v>2223</v>
      </c>
      <c r="G24" s="112"/>
      <c r="H24" s="133"/>
      <c r="I24" s="134"/>
      <c r="J24" s="134" t="n">
        <v>1</v>
      </c>
      <c r="K24" s="135" t="s">
        <v>2205</v>
      </c>
      <c r="L24" s="135" t="n">
        <v>9</v>
      </c>
      <c r="M24" s="135"/>
      <c r="N24" s="135" t="n">
        <v>1</v>
      </c>
      <c r="O24" s="133"/>
      <c r="P24" s="134"/>
      <c r="Q24" s="133"/>
      <c r="R24" s="136"/>
      <c r="S24" s="136"/>
      <c r="T24" s="136"/>
      <c r="U24" s="136"/>
      <c r="V24" s="136"/>
      <c r="W24" s="137"/>
      <c r="X24" s="138" t="s">
        <v>2217</v>
      </c>
      <c r="Y24" s="133"/>
    </row>
    <row r="25" customFormat="false" ht="15" hidden="false" customHeight="false" outlineLevel="0" collapsed="false">
      <c r="A25" s="94" t="n">
        <v>22</v>
      </c>
      <c r="B25" s="128" t="s">
        <v>2224</v>
      </c>
      <c r="C25" s="129" t="s">
        <v>2182</v>
      </c>
      <c r="D25" s="130" t="s">
        <v>2183</v>
      </c>
      <c r="E25" s="131" t="s">
        <v>2215</v>
      </c>
      <c r="F25" s="139" t="s">
        <v>2225</v>
      </c>
      <c r="G25" s="112"/>
      <c r="H25" s="133"/>
      <c r="I25" s="134"/>
      <c r="J25" s="134" t="n">
        <v>1</v>
      </c>
      <c r="K25" s="135"/>
      <c r="L25" s="135" t="s">
        <v>2210</v>
      </c>
      <c r="M25" s="135"/>
      <c r="N25" s="135" t="n">
        <v>1</v>
      </c>
      <c r="O25" s="133" t="n">
        <v>1</v>
      </c>
      <c r="P25" s="134" t="n">
        <v>1</v>
      </c>
      <c r="Q25" s="133" t="n">
        <v>1</v>
      </c>
      <c r="R25" s="136"/>
      <c r="S25" s="136"/>
      <c r="T25" s="136"/>
      <c r="U25" s="136"/>
      <c r="V25" s="136"/>
      <c r="W25" s="137"/>
      <c r="X25" s="138" t="s">
        <v>2217</v>
      </c>
      <c r="Y25" s="133"/>
    </row>
    <row r="26" customFormat="false" ht="15" hidden="false" customHeight="false" outlineLevel="0" collapsed="false">
      <c r="A26" s="94" t="n">
        <v>23</v>
      </c>
      <c r="B26" s="128" t="s">
        <v>2226</v>
      </c>
      <c r="C26" s="129" t="s">
        <v>2182</v>
      </c>
      <c r="D26" s="130" t="s">
        <v>2183</v>
      </c>
      <c r="E26" s="131" t="s">
        <v>2215</v>
      </c>
      <c r="F26" s="139"/>
      <c r="G26" s="112"/>
      <c r="H26" s="133"/>
      <c r="I26" s="134"/>
      <c r="J26" s="134" t="n">
        <v>1</v>
      </c>
      <c r="K26" s="135"/>
      <c r="L26" s="135" t="s">
        <v>2210</v>
      </c>
      <c r="M26" s="135"/>
      <c r="N26" s="135" t="n">
        <v>1</v>
      </c>
      <c r="O26" s="133"/>
      <c r="P26" s="134"/>
      <c r="Q26" s="133"/>
      <c r="R26" s="136"/>
      <c r="S26" s="136"/>
      <c r="T26" s="136"/>
      <c r="U26" s="136"/>
      <c r="V26" s="136"/>
      <c r="W26" s="137"/>
      <c r="X26" s="138" t="s">
        <v>2217</v>
      </c>
      <c r="Y26" s="133"/>
    </row>
    <row r="27" customFormat="false" ht="15" hidden="false" customHeight="false" outlineLevel="0" collapsed="false">
      <c r="A27" s="94" t="n">
        <v>24</v>
      </c>
      <c r="B27" s="128" t="s">
        <v>2227</v>
      </c>
      <c r="C27" s="129" t="s">
        <v>2182</v>
      </c>
      <c r="D27" s="130" t="s">
        <v>2183</v>
      </c>
      <c r="E27" s="131" t="s">
        <v>2215</v>
      </c>
      <c r="F27" s="139" t="s">
        <v>2228</v>
      </c>
      <c r="G27" s="112"/>
      <c r="H27" s="133"/>
      <c r="I27" s="134"/>
      <c r="J27" s="134" t="n">
        <v>1</v>
      </c>
      <c r="K27" s="135"/>
      <c r="L27" s="135" t="s">
        <v>2210</v>
      </c>
      <c r="M27" s="135"/>
      <c r="N27" s="135" t="n">
        <v>1</v>
      </c>
      <c r="O27" s="133"/>
      <c r="P27" s="134"/>
      <c r="Q27" s="133"/>
      <c r="R27" s="136"/>
      <c r="S27" s="136"/>
      <c r="T27" s="136"/>
      <c r="U27" s="136"/>
      <c r="V27" s="136"/>
      <c r="W27" s="137"/>
      <c r="X27" s="138" t="s">
        <v>2217</v>
      </c>
      <c r="Y27" s="133"/>
    </row>
    <row r="28" customFormat="false" ht="15" hidden="false" customHeight="false" outlineLevel="0" collapsed="false">
      <c r="A28" s="94" t="n">
        <v>25</v>
      </c>
      <c r="B28" s="117" t="s">
        <v>2188</v>
      </c>
      <c r="C28" s="118" t="s">
        <v>2229</v>
      </c>
      <c r="D28" s="119" t="s">
        <v>2230</v>
      </c>
      <c r="E28" s="117" t="s">
        <v>2184</v>
      </c>
      <c r="F28" s="140" t="s">
        <v>2189</v>
      </c>
      <c r="G28" s="112"/>
      <c r="H28" s="121" t="n">
        <v>1</v>
      </c>
      <c r="I28" s="122"/>
      <c r="J28" s="122"/>
      <c r="K28" s="123" t="s">
        <v>2197</v>
      </c>
      <c r="L28" s="123" t="n">
        <v>1</v>
      </c>
      <c r="M28" s="123" t="s">
        <v>2231</v>
      </c>
      <c r="N28" s="123" t="n">
        <v>1</v>
      </c>
      <c r="O28" s="121"/>
      <c r="P28" s="122" t="n">
        <v>4</v>
      </c>
      <c r="Q28" s="121" t="n">
        <v>2</v>
      </c>
      <c r="R28" s="124"/>
      <c r="S28" s="124"/>
      <c r="T28" s="124"/>
      <c r="U28" s="124"/>
      <c r="V28" s="124"/>
      <c r="W28" s="125"/>
      <c r="X28" s="141" t="s">
        <v>2232</v>
      </c>
      <c r="Y28" s="121"/>
    </row>
    <row r="29" customFormat="false" ht="15" hidden="false" customHeight="false" outlineLevel="0" collapsed="false">
      <c r="A29" s="94" t="n">
        <v>26</v>
      </c>
      <c r="B29" s="117" t="s">
        <v>2233</v>
      </c>
      <c r="C29" s="118" t="s">
        <v>2229</v>
      </c>
      <c r="D29" s="119" t="s">
        <v>2230</v>
      </c>
      <c r="E29" s="117" t="s">
        <v>2184</v>
      </c>
      <c r="F29" s="140"/>
      <c r="G29" s="112"/>
      <c r="H29" s="121" t="n">
        <v>1</v>
      </c>
      <c r="I29" s="122"/>
      <c r="J29" s="122"/>
      <c r="K29" s="123" t="s">
        <v>2208</v>
      </c>
      <c r="L29" s="123" t="n">
        <v>2</v>
      </c>
      <c r="M29" s="123"/>
      <c r="N29" s="123" t="n">
        <v>1</v>
      </c>
      <c r="O29" s="121"/>
      <c r="P29" s="122" t="n">
        <v>1</v>
      </c>
      <c r="Q29" s="121" t="n">
        <v>1</v>
      </c>
      <c r="R29" s="124"/>
      <c r="S29" s="124"/>
      <c r="T29" s="124"/>
      <c r="U29" s="124"/>
      <c r="V29" s="124"/>
      <c r="W29" s="125"/>
      <c r="X29" s="141" t="s">
        <v>2232</v>
      </c>
      <c r="Y29" s="121"/>
    </row>
    <row r="30" customFormat="false" ht="15" hidden="false" customHeight="false" outlineLevel="0" collapsed="false">
      <c r="A30" s="94" t="n">
        <v>27</v>
      </c>
      <c r="B30" s="117" t="s">
        <v>754</v>
      </c>
      <c r="C30" s="118" t="s">
        <v>2229</v>
      </c>
      <c r="D30" s="119" t="s">
        <v>2230</v>
      </c>
      <c r="E30" s="117" t="s">
        <v>2184</v>
      </c>
      <c r="F30" s="140" t="s">
        <v>2214</v>
      </c>
      <c r="G30" s="112"/>
      <c r="H30" s="121" t="n">
        <v>1</v>
      </c>
      <c r="I30" s="122"/>
      <c r="J30" s="122"/>
      <c r="K30" s="123" t="s">
        <v>2193</v>
      </c>
      <c r="L30" s="123" t="n">
        <v>3</v>
      </c>
      <c r="M30" s="123"/>
      <c r="N30" s="123" t="n">
        <v>1</v>
      </c>
      <c r="O30" s="121"/>
      <c r="P30" s="122"/>
      <c r="Q30" s="121"/>
      <c r="R30" s="124"/>
      <c r="S30" s="124"/>
      <c r="T30" s="124"/>
      <c r="U30" s="124"/>
      <c r="V30" s="124"/>
      <c r="W30" s="125"/>
      <c r="X30" s="141" t="s">
        <v>2232</v>
      </c>
      <c r="Y30" s="121"/>
    </row>
    <row r="31" customFormat="false" ht="15" hidden="false" customHeight="false" outlineLevel="0" collapsed="false">
      <c r="A31" s="94" t="n">
        <v>28</v>
      </c>
      <c r="B31" s="117" t="s">
        <v>745</v>
      </c>
      <c r="C31" s="118" t="s">
        <v>2229</v>
      </c>
      <c r="D31" s="119" t="s">
        <v>2230</v>
      </c>
      <c r="E31" s="117" t="s">
        <v>2184</v>
      </c>
      <c r="F31" s="140" t="s">
        <v>2214</v>
      </c>
      <c r="G31" s="112"/>
      <c r="H31" s="121" t="n">
        <v>1</v>
      </c>
      <c r="I31" s="122"/>
      <c r="J31" s="122"/>
      <c r="K31" s="123" t="s">
        <v>2186</v>
      </c>
      <c r="L31" s="123" t="n">
        <v>4</v>
      </c>
      <c r="M31" s="123"/>
      <c r="N31" s="123" t="n">
        <v>1</v>
      </c>
      <c r="O31" s="121"/>
      <c r="P31" s="122" t="n">
        <v>1</v>
      </c>
      <c r="Q31" s="121"/>
      <c r="R31" s="126"/>
      <c r="S31" s="126"/>
      <c r="T31" s="126"/>
      <c r="U31" s="126"/>
      <c r="V31" s="126"/>
      <c r="W31" s="127"/>
      <c r="X31" s="141" t="s">
        <v>2232</v>
      </c>
      <c r="Y31" s="121"/>
    </row>
    <row r="32" customFormat="false" ht="15" hidden="false" customHeight="false" outlineLevel="0" collapsed="false">
      <c r="A32" s="94" t="n">
        <v>29</v>
      </c>
      <c r="B32" s="117" t="s">
        <v>2234</v>
      </c>
      <c r="C32" s="118" t="s">
        <v>2229</v>
      </c>
      <c r="D32" s="119" t="s">
        <v>2230</v>
      </c>
      <c r="E32" s="117" t="s">
        <v>2184</v>
      </c>
      <c r="F32" s="140" t="s">
        <v>2235</v>
      </c>
      <c r="G32" s="112"/>
      <c r="H32" s="121" t="n">
        <v>1</v>
      </c>
      <c r="I32" s="122"/>
      <c r="J32" s="122"/>
      <c r="K32" s="123" t="s">
        <v>2190</v>
      </c>
      <c r="L32" s="123" t="n">
        <v>5</v>
      </c>
      <c r="M32" s="123"/>
      <c r="N32" s="123" t="n">
        <v>1</v>
      </c>
      <c r="O32" s="121"/>
      <c r="P32" s="122" t="n">
        <v>1</v>
      </c>
      <c r="Q32" s="121"/>
      <c r="R32" s="124"/>
      <c r="S32" s="124"/>
      <c r="T32" s="124"/>
      <c r="U32" s="124"/>
      <c r="V32" s="124"/>
      <c r="W32" s="125"/>
      <c r="X32" s="141" t="s">
        <v>2232</v>
      </c>
      <c r="Y32" s="121"/>
    </row>
    <row r="33" customFormat="false" ht="15" hidden="false" customHeight="false" outlineLevel="0" collapsed="false">
      <c r="A33" s="94" t="n">
        <v>30</v>
      </c>
      <c r="B33" s="117" t="s">
        <v>2236</v>
      </c>
      <c r="C33" s="118" t="s">
        <v>2229</v>
      </c>
      <c r="D33" s="119" t="s">
        <v>2230</v>
      </c>
      <c r="E33" s="117" t="s">
        <v>2184</v>
      </c>
      <c r="F33" s="140" t="s">
        <v>2209</v>
      </c>
      <c r="G33" s="112"/>
      <c r="H33" s="121" t="n">
        <v>1</v>
      </c>
      <c r="I33" s="122"/>
      <c r="J33" s="122"/>
      <c r="K33" s="123" t="s">
        <v>2200</v>
      </c>
      <c r="L33" s="123" t="n">
        <v>6</v>
      </c>
      <c r="M33" s="123" t="s">
        <v>2237</v>
      </c>
      <c r="N33" s="123" t="n">
        <v>1</v>
      </c>
      <c r="O33" s="121"/>
      <c r="P33" s="122" t="n">
        <v>1</v>
      </c>
      <c r="Q33" s="121" t="n">
        <v>1</v>
      </c>
      <c r="R33" s="124"/>
      <c r="S33" s="124"/>
      <c r="T33" s="124"/>
      <c r="U33" s="124"/>
      <c r="V33" s="124"/>
      <c r="W33" s="125"/>
      <c r="X33" s="141" t="s">
        <v>2232</v>
      </c>
      <c r="Y33" s="121"/>
    </row>
    <row r="34" customFormat="false" ht="15" hidden="false" customHeight="false" outlineLevel="0" collapsed="false">
      <c r="A34" s="94" t="n">
        <v>31</v>
      </c>
      <c r="B34" s="117" t="s">
        <v>2238</v>
      </c>
      <c r="C34" s="118" t="s">
        <v>2229</v>
      </c>
      <c r="D34" s="119" t="s">
        <v>2230</v>
      </c>
      <c r="E34" s="117" t="s">
        <v>2184</v>
      </c>
      <c r="F34" s="140" t="s">
        <v>2189</v>
      </c>
      <c r="G34" s="112"/>
      <c r="H34" s="121" t="n">
        <v>1</v>
      </c>
      <c r="I34" s="122"/>
      <c r="J34" s="122"/>
      <c r="K34" s="123" t="s">
        <v>2175</v>
      </c>
      <c r="L34" s="123" t="n">
        <v>7</v>
      </c>
      <c r="M34" s="123" t="s">
        <v>2239</v>
      </c>
      <c r="N34" s="123" t="n">
        <v>1</v>
      </c>
      <c r="O34" s="121"/>
      <c r="P34" s="122"/>
      <c r="Q34" s="121" t="n">
        <v>1</v>
      </c>
      <c r="R34" s="124"/>
      <c r="S34" s="124"/>
      <c r="T34" s="124"/>
      <c r="U34" s="124"/>
      <c r="V34" s="124"/>
      <c r="W34" s="125"/>
      <c r="X34" s="141" t="s">
        <v>2232</v>
      </c>
      <c r="Y34" s="121"/>
    </row>
    <row r="35" customFormat="false" ht="15" hidden="false" customHeight="false" outlineLevel="0" collapsed="false">
      <c r="A35" s="94" t="n">
        <v>32</v>
      </c>
      <c r="B35" s="117" t="s">
        <v>2240</v>
      </c>
      <c r="C35" s="118" t="s">
        <v>2229</v>
      </c>
      <c r="D35" s="119" t="s">
        <v>2230</v>
      </c>
      <c r="E35" s="117" t="s">
        <v>2184</v>
      </c>
      <c r="F35" s="140" t="s">
        <v>2185</v>
      </c>
      <c r="G35" s="112"/>
      <c r="H35" s="121" t="n">
        <v>1</v>
      </c>
      <c r="I35" s="122"/>
      <c r="J35" s="122"/>
      <c r="K35" s="123" t="s">
        <v>2205</v>
      </c>
      <c r="L35" s="123" t="n">
        <v>8</v>
      </c>
      <c r="M35" s="123"/>
      <c r="N35" s="123" t="n">
        <v>1</v>
      </c>
      <c r="O35" s="121"/>
      <c r="P35" s="122"/>
      <c r="Q35" s="121" t="n">
        <v>1</v>
      </c>
      <c r="R35" s="43"/>
      <c r="S35" s="43"/>
      <c r="T35" s="43"/>
      <c r="U35" s="43"/>
      <c r="V35" s="43"/>
      <c r="W35" s="142"/>
      <c r="X35" s="141" t="s">
        <v>2232</v>
      </c>
      <c r="Y35" s="121"/>
    </row>
    <row r="36" customFormat="false" ht="15" hidden="false" customHeight="false" outlineLevel="0" collapsed="false">
      <c r="A36" s="94" t="n">
        <v>33</v>
      </c>
      <c r="B36" s="117" t="s">
        <v>2241</v>
      </c>
      <c r="C36" s="118" t="s">
        <v>2229</v>
      </c>
      <c r="D36" s="119" t="s">
        <v>2230</v>
      </c>
      <c r="E36" s="117" t="s">
        <v>2184</v>
      </c>
      <c r="F36" s="140" t="s">
        <v>2235</v>
      </c>
      <c r="G36" s="112"/>
      <c r="H36" s="121" t="n">
        <v>1</v>
      </c>
      <c r="I36" s="122"/>
      <c r="J36" s="122"/>
      <c r="K36" s="123" t="s">
        <v>2195</v>
      </c>
      <c r="L36" s="123" t="n">
        <v>9</v>
      </c>
      <c r="M36" s="123"/>
      <c r="N36" s="123" t="n">
        <v>1</v>
      </c>
      <c r="O36" s="121"/>
      <c r="P36" s="122"/>
      <c r="Q36" s="121" t="n">
        <v>3</v>
      </c>
      <c r="R36" s="126"/>
      <c r="S36" s="126"/>
      <c r="T36" s="126"/>
      <c r="U36" s="126"/>
      <c r="V36" s="126"/>
      <c r="W36" s="127"/>
      <c r="X36" s="141" t="s">
        <v>2232</v>
      </c>
      <c r="Y36" s="121"/>
    </row>
    <row r="37" customFormat="false" ht="15" hidden="false" customHeight="false" outlineLevel="0" collapsed="false">
      <c r="A37" s="94" t="n">
        <v>34</v>
      </c>
      <c r="B37" s="117" t="s">
        <v>753</v>
      </c>
      <c r="C37" s="118" t="s">
        <v>2229</v>
      </c>
      <c r="D37" s="119" t="s">
        <v>2230</v>
      </c>
      <c r="E37" s="117" t="s">
        <v>2184</v>
      </c>
      <c r="F37" s="140" t="s">
        <v>2214</v>
      </c>
      <c r="G37" s="112"/>
      <c r="H37" s="121" t="n">
        <v>1</v>
      </c>
      <c r="I37" s="122"/>
      <c r="J37" s="122"/>
      <c r="K37" s="123"/>
      <c r="L37" s="123" t="s">
        <v>2210</v>
      </c>
      <c r="M37" s="123"/>
      <c r="N37" s="123" t="n">
        <v>1</v>
      </c>
      <c r="O37" s="121"/>
      <c r="P37" s="122"/>
      <c r="Q37" s="121"/>
      <c r="R37" s="126"/>
      <c r="S37" s="126"/>
      <c r="T37" s="126"/>
      <c r="U37" s="126"/>
      <c r="V37" s="126"/>
      <c r="W37" s="127"/>
      <c r="X37" s="141" t="s">
        <v>2232</v>
      </c>
      <c r="Y37" s="121"/>
    </row>
    <row r="38" customFormat="false" ht="15" hidden="false" customHeight="false" outlineLevel="0" collapsed="false">
      <c r="A38" s="94" t="n">
        <v>35</v>
      </c>
      <c r="B38" s="117" t="s">
        <v>2242</v>
      </c>
      <c r="C38" s="118" t="s">
        <v>2229</v>
      </c>
      <c r="D38" s="119" t="s">
        <v>2230</v>
      </c>
      <c r="E38" s="117" t="s">
        <v>2184</v>
      </c>
      <c r="F38" s="140" t="s">
        <v>2243</v>
      </c>
      <c r="G38" s="112"/>
      <c r="H38" s="121" t="n">
        <v>1</v>
      </c>
      <c r="I38" s="122"/>
      <c r="J38" s="122"/>
      <c r="K38" s="123"/>
      <c r="L38" s="123" t="s">
        <v>2210</v>
      </c>
      <c r="M38" s="123"/>
      <c r="N38" s="123" t="n">
        <v>1</v>
      </c>
      <c r="O38" s="121"/>
      <c r="P38" s="122"/>
      <c r="Q38" s="121"/>
      <c r="R38" s="124"/>
      <c r="S38" s="124"/>
      <c r="T38" s="124"/>
      <c r="U38" s="124"/>
      <c r="V38" s="124"/>
      <c r="W38" s="125"/>
      <c r="X38" s="141" t="s">
        <v>2232</v>
      </c>
      <c r="Y38" s="121"/>
    </row>
    <row r="39" customFormat="false" ht="15" hidden="false" customHeight="false" outlineLevel="0" collapsed="false">
      <c r="A39" s="94" t="n">
        <v>36</v>
      </c>
      <c r="B39" s="117" t="s">
        <v>2244</v>
      </c>
      <c r="C39" s="118" t="s">
        <v>2229</v>
      </c>
      <c r="D39" s="119" t="s">
        <v>2230</v>
      </c>
      <c r="E39" s="117" t="s">
        <v>2184</v>
      </c>
      <c r="F39" s="140" t="s">
        <v>2209</v>
      </c>
      <c r="G39" s="112"/>
      <c r="H39" s="121" t="n">
        <v>1</v>
      </c>
      <c r="I39" s="122"/>
      <c r="J39" s="122"/>
      <c r="K39" s="123"/>
      <c r="L39" s="123" t="s">
        <v>2210</v>
      </c>
      <c r="M39" s="123"/>
      <c r="N39" s="123" t="n">
        <v>1</v>
      </c>
      <c r="O39" s="121"/>
      <c r="P39" s="122"/>
      <c r="Q39" s="121"/>
      <c r="R39" s="124"/>
      <c r="S39" s="124"/>
      <c r="T39" s="124"/>
      <c r="U39" s="124"/>
      <c r="V39" s="124"/>
      <c r="W39" s="125"/>
      <c r="X39" s="141" t="s">
        <v>2232</v>
      </c>
      <c r="Y39" s="121"/>
    </row>
    <row r="40" customFormat="false" ht="15" hidden="false" customHeight="false" outlineLevel="0" collapsed="false">
      <c r="A40" s="94" t="n">
        <v>37</v>
      </c>
      <c r="B40" s="128" t="s">
        <v>728</v>
      </c>
      <c r="C40" s="129" t="s">
        <v>2229</v>
      </c>
      <c r="D40" s="130" t="s">
        <v>2230</v>
      </c>
      <c r="E40" s="131" t="s">
        <v>2215</v>
      </c>
      <c r="F40" s="139" t="s">
        <v>2218</v>
      </c>
      <c r="G40" s="112"/>
      <c r="H40" s="133"/>
      <c r="I40" s="134"/>
      <c r="J40" s="134" t="n">
        <v>1</v>
      </c>
      <c r="K40" s="135" t="s">
        <v>2186</v>
      </c>
      <c r="L40" s="135" t="n">
        <v>1</v>
      </c>
      <c r="M40" s="135"/>
      <c r="N40" s="135" t="n">
        <v>1</v>
      </c>
      <c r="O40" s="133"/>
      <c r="P40" s="134"/>
      <c r="Q40" s="133"/>
      <c r="R40" s="143"/>
      <c r="S40" s="143"/>
      <c r="T40" s="143"/>
      <c r="U40" s="143"/>
      <c r="V40" s="143"/>
      <c r="W40" s="137"/>
      <c r="X40" s="138" t="s">
        <v>2245</v>
      </c>
      <c r="Y40" s="133"/>
    </row>
    <row r="41" customFormat="false" ht="15" hidden="false" customHeight="false" outlineLevel="0" collapsed="false">
      <c r="A41" s="94" t="n">
        <v>38</v>
      </c>
      <c r="B41" s="128" t="s">
        <v>2246</v>
      </c>
      <c r="C41" s="129" t="s">
        <v>2229</v>
      </c>
      <c r="D41" s="130" t="s">
        <v>2230</v>
      </c>
      <c r="E41" s="131" t="s">
        <v>2215</v>
      </c>
      <c r="F41" s="139" t="s">
        <v>2216</v>
      </c>
      <c r="G41" s="112"/>
      <c r="H41" s="133"/>
      <c r="I41" s="134"/>
      <c r="J41" s="134" t="n">
        <v>1</v>
      </c>
      <c r="K41" s="135" t="s">
        <v>2195</v>
      </c>
      <c r="L41" s="135" t="n">
        <v>2</v>
      </c>
      <c r="M41" s="135"/>
      <c r="N41" s="135" t="n">
        <v>1</v>
      </c>
      <c r="O41" s="133"/>
      <c r="P41" s="134"/>
      <c r="Q41" s="133" t="n">
        <v>1</v>
      </c>
      <c r="R41" s="136"/>
      <c r="S41" s="136"/>
      <c r="T41" s="136"/>
      <c r="U41" s="136"/>
      <c r="V41" s="136"/>
      <c r="W41" s="137"/>
      <c r="X41" s="138" t="s">
        <v>2245</v>
      </c>
      <c r="Y41" s="133"/>
    </row>
    <row r="42" customFormat="false" ht="15" hidden="false" customHeight="false" outlineLevel="0" collapsed="false">
      <c r="A42" s="94" t="n">
        <v>39</v>
      </c>
      <c r="B42" s="128" t="s">
        <v>2247</v>
      </c>
      <c r="C42" s="129" t="s">
        <v>2229</v>
      </c>
      <c r="D42" s="130" t="s">
        <v>2230</v>
      </c>
      <c r="E42" s="131" t="s">
        <v>2215</v>
      </c>
      <c r="F42" s="139" t="s">
        <v>2216</v>
      </c>
      <c r="G42" s="112"/>
      <c r="H42" s="133"/>
      <c r="I42" s="134"/>
      <c r="J42" s="134" t="n">
        <v>1</v>
      </c>
      <c r="K42" s="135" t="s">
        <v>2208</v>
      </c>
      <c r="L42" s="135" t="n">
        <v>3</v>
      </c>
      <c r="M42" s="135"/>
      <c r="N42" s="135" t="n">
        <v>1</v>
      </c>
      <c r="O42" s="133"/>
      <c r="P42" s="134"/>
      <c r="Q42" s="133" t="n">
        <v>1</v>
      </c>
      <c r="R42" s="136"/>
      <c r="S42" s="136"/>
      <c r="T42" s="136"/>
      <c r="U42" s="136"/>
      <c r="V42" s="136"/>
      <c r="W42" s="137"/>
      <c r="X42" s="138" t="s">
        <v>2245</v>
      </c>
      <c r="Y42" s="133"/>
    </row>
    <row r="43" customFormat="false" ht="15" hidden="false" customHeight="false" outlineLevel="0" collapsed="false">
      <c r="A43" s="94" t="n">
        <v>40</v>
      </c>
      <c r="B43" s="128" t="s">
        <v>2222</v>
      </c>
      <c r="C43" s="129" t="s">
        <v>2229</v>
      </c>
      <c r="D43" s="130" t="s">
        <v>2230</v>
      </c>
      <c r="E43" s="131" t="s">
        <v>2215</v>
      </c>
      <c r="F43" s="139" t="s">
        <v>2223</v>
      </c>
      <c r="G43" s="112"/>
      <c r="H43" s="133"/>
      <c r="I43" s="134"/>
      <c r="J43" s="134" t="n">
        <v>1</v>
      </c>
      <c r="K43" s="135" t="s">
        <v>2197</v>
      </c>
      <c r="L43" s="135" t="n">
        <v>4</v>
      </c>
      <c r="M43" s="135"/>
      <c r="N43" s="135" t="n">
        <v>1</v>
      </c>
      <c r="O43" s="133"/>
      <c r="P43" s="134" t="n">
        <v>1</v>
      </c>
      <c r="Q43" s="133"/>
      <c r="R43" s="144"/>
      <c r="S43" s="144"/>
      <c r="T43" s="144"/>
      <c r="U43" s="144"/>
      <c r="V43" s="144"/>
      <c r="W43" s="145"/>
      <c r="X43" s="138" t="s">
        <v>2245</v>
      </c>
      <c r="Y43" s="133"/>
    </row>
    <row r="44" customFormat="false" ht="15" hidden="false" customHeight="false" outlineLevel="0" collapsed="false">
      <c r="A44" s="94" t="n">
        <v>41</v>
      </c>
      <c r="B44" s="128" t="s">
        <v>2227</v>
      </c>
      <c r="C44" s="129" t="s">
        <v>2229</v>
      </c>
      <c r="D44" s="130" t="s">
        <v>2230</v>
      </c>
      <c r="E44" s="131" t="s">
        <v>2215</v>
      </c>
      <c r="F44" s="139" t="s">
        <v>2228</v>
      </c>
      <c r="G44" s="112"/>
      <c r="H44" s="133"/>
      <c r="I44" s="134"/>
      <c r="J44" s="134" t="n">
        <v>1</v>
      </c>
      <c r="K44" s="135" t="s">
        <v>2175</v>
      </c>
      <c r="L44" s="135" t="n">
        <v>5</v>
      </c>
      <c r="M44" s="135" t="s">
        <v>2239</v>
      </c>
      <c r="N44" s="135" t="n">
        <v>1</v>
      </c>
      <c r="O44" s="133"/>
      <c r="P44" s="134" t="n">
        <v>1</v>
      </c>
      <c r="Q44" s="133" t="n">
        <v>3</v>
      </c>
      <c r="R44" s="144"/>
      <c r="S44" s="144"/>
      <c r="T44" s="144"/>
      <c r="U44" s="144"/>
      <c r="V44" s="144"/>
      <c r="W44" s="145"/>
      <c r="X44" s="138" t="s">
        <v>2245</v>
      </c>
      <c r="Y44" s="133"/>
    </row>
    <row r="45" customFormat="false" ht="15" hidden="false" customHeight="false" outlineLevel="0" collapsed="false">
      <c r="A45" s="94" t="n">
        <v>42</v>
      </c>
      <c r="B45" s="128" t="s">
        <v>730</v>
      </c>
      <c r="C45" s="129" t="s">
        <v>2229</v>
      </c>
      <c r="D45" s="130" t="s">
        <v>2230</v>
      </c>
      <c r="E45" s="131" t="s">
        <v>2215</v>
      </c>
      <c r="F45" s="139" t="s">
        <v>2218</v>
      </c>
      <c r="G45" s="112"/>
      <c r="H45" s="133"/>
      <c r="I45" s="134"/>
      <c r="J45" s="134" t="n">
        <v>1</v>
      </c>
      <c r="K45" s="135" t="s">
        <v>2205</v>
      </c>
      <c r="L45" s="135" t="n">
        <v>6</v>
      </c>
      <c r="M45" s="135" t="s">
        <v>2231</v>
      </c>
      <c r="N45" s="135" t="n">
        <v>1</v>
      </c>
      <c r="O45" s="133"/>
      <c r="P45" s="134"/>
      <c r="Q45" s="133" t="n">
        <v>1</v>
      </c>
      <c r="R45" s="136"/>
      <c r="S45" s="136"/>
      <c r="T45" s="136"/>
      <c r="U45" s="136"/>
      <c r="V45" s="136"/>
      <c r="W45" s="137"/>
      <c r="X45" s="138" t="s">
        <v>2245</v>
      </c>
      <c r="Y45" s="133"/>
    </row>
    <row r="46" customFormat="false" ht="15" hidden="false" customHeight="false" outlineLevel="0" collapsed="false">
      <c r="A46" s="94" t="n">
        <v>43</v>
      </c>
      <c r="B46" s="128" t="s">
        <v>2248</v>
      </c>
      <c r="C46" s="129" t="s">
        <v>2229</v>
      </c>
      <c r="D46" s="130" t="s">
        <v>2230</v>
      </c>
      <c r="E46" s="131" t="s">
        <v>2215</v>
      </c>
      <c r="F46" s="139" t="s">
        <v>2249</v>
      </c>
      <c r="G46" s="112"/>
      <c r="H46" s="133"/>
      <c r="I46" s="134"/>
      <c r="J46" s="134" t="n">
        <v>1</v>
      </c>
      <c r="K46" s="135" t="s">
        <v>2250</v>
      </c>
      <c r="L46" s="135" t="n">
        <v>7</v>
      </c>
      <c r="M46" s="135"/>
      <c r="N46" s="135" t="n">
        <v>1</v>
      </c>
      <c r="O46" s="133"/>
      <c r="P46" s="134" t="n">
        <v>1</v>
      </c>
      <c r="Q46" s="133"/>
      <c r="R46" s="136"/>
      <c r="S46" s="136"/>
      <c r="T46" s="136"/>
      <c r="U46" s="136"/>
      <c r="V46" s="136"/>
      <c r="W46" s="137"/>
      <c r="X46" s="138" t="s">
        <v>2245</v>
      </c>
      <c r="Y46" s="133"/>
    </row>
    <row r="47" customFormat="false" ht="15" hidden="false" customHeight="false" outlineLevel="0" collapsed="false">
      <c r="A47" s="94" t="n">
        <v>44</v>
      </c>
      <c r="B47" s="128" t="s">
        <v>2251</v>
      </c>
      <c r="C47" s="129" t="s">
        <v>2229</v>
      </c>
      <c r="D47" s="130" t="s">
        <v>2230</v>
      </c>
      <c r="E47" s="131" t="s">
        <v>2215</v>
      </c>
      <c r="F47" s="139" t="s">
        <v>2252</v>
      </c>
      <c r="G47" s="112"/>
      <c r="H47" s="133"/>
      <c r="I47" s="134"/>
      <c r="J47" s="134" t="n">
        <v>1</v>
      </c>
      <c r="K47" s="135" t="s">
        <v>2190</v>
      </c>
      <c r="L47" s="135" t="n">
        <v>8</v>
      </c>
      <c r="M47" s="135" t="s">
        <v>2237</v>
      </c>
      <c r="N47" s="135" t="n">
        <v>1</v>
      </c>
      <c r="O47" s="133"/>
      <c r="P47" s="134" t="n">
        <v>2</v>
      </c>
      <c r="Q47" s="133"/>
      <c r="R47" s="136"/>
      <c r="S47" s="136"/>
      <c r="T47" s="136"/>
      <c r="U47" s="136"/>
      <c r="V47" s="136"/>
      <c r="W47" s="137"/>
      <c r="X47" s="138" t="s">
        <v>2245</v>
      </c>
      <c r="Y47" s="133"/>
    </row>
    <row r="48" customFormat="false" ht="15" hidden="false" customHeight="false" outlineLevel="0" collapsed="false">
      <c r="A48" s="94" t="n">
        <v>45</v>
      </c>
      <c r="B48" s="128" t="s">
        <v>729</v>
      </c>
      <c r="C48" s="129" t="s">
        <v>2229</v>
      </c>
      <c r="D48" s="130" t="s">
        <v>2230</v>
      </c>
      <c r="E48" s="131" t="s">
        <v>2215</v>
      </c>
      <c r="F48" s="139" t="s">
        <v>2218</v>
      </c>
      <c r="G48" s="112"/>
      <c r="H48" s="133"/>
      <c r="I48" s="134"/>
      <c r="J48" s="134" t="n">
        <v>1</v>
      </c>
      <c r="K48" s="135" t="s">
        <v>2193</v>
      </c>
      <c r="L48" s="135" t="n">
        <v>9</v>
      </c>
      <c r="M48" s="135"/>
      <c r="N48" s="135" t="n">
        <v>1</v>
      </c>
      <c r="O48" s="133"/>
      <c r="P48" s="134"/>
      <c r="Q48" s="133" t="n">
        <v>1</v>
      </c>
      <c r="R48" s="136"/>
      <c r="S48" s="136"/>
      <c r="T48" s="136"/>
      <c r="U48" s="136"/>
      <c r="V48" s="136"/>
      <c r="W48" s="137"/>
      <c r="X48" s="138" t="s">
        <v>2245</v>
      </c>
      <c r="Y48" s="133"/>
    </row>
    <row r="49" customFormat="false" ht="15" hidden="false" customHeight="false" outlineLevel="0" collapsed="false">
      <c r="A49" s="94" t="n">
        <v>46</v>
      </c>
      <c r="B49" s="128" t="s">
        <v>2253</v>
      </c>
      <c r="C49" s="129" t="s">
        <v>2229</v>
      </c>
      <c r="D49" s="130" t="s">
        <v>2230</v>
      </c>
      <c r="E49" s="131" t="s">
        <v>2215</v>
      </c>
      <c r="F49" s="139" t="s">
        <v>2228</v>
      </c>
      <c r="G49" s="112"/>
      <c r="H49" s="133"/>
      <c r="I49" s="134"/>
      <c r="J49" s="134" t="n">
        <v>1</v>
      </c>
      <c r="K49" s="135"/>
      <c r="L49" s="135" t="s">
        <v>2210</v>
      </c>
      <c r="M49" s="135"/>
      <c r="N49" s="135" t="n">
        <v>1</v>
      </c>
      <c r="O49" s="133"/>
      <c r="P49" s="134"/>
      <c r="Q49" s="133"/>
      <c r="R49" s="144"/>
      <c r="S49" s="144"/>
      <c r="T49" s="144"/>
      <c r="U49" s="144"/>
      <c r="V49" s="144"/>
      <c r="W49" s="145"/>
      <c r="X49" s="138" t="s">
        <v>2245</v>
      </c>
      <c r="Y49" s="133"/>
    </row>
    <row r="50" customFormat="false" ht="15" hidden="false" customHeight="false" outlineLevel="0" collapsed="false">
      <c r="A50" s="94" t="n">
        <v>47</v>
      </c>
      <c r="B50" s="128" t="s">
        <v>2254</v>
      </c>
      <c r="C50" s="129" t="s">
        <v>2229</v>
      </c>
      <c r="D50" s="130" t="s">
        <v>2230</v>
      </c>
      <c r="E50" s="131" t="s">
        <v>2215</v>
      </c>
      <c r="F50" s="139" t="s">
        <v>2228</v>
      </c>
      <c r="G50" s="112"/>
      <c r="H50" s="133"/>
      <c r="I50" s="134"/>
      <c r="J50" s="134" t="n">
        <v>1</v>
      </c>
      <c r="K50" s="135"/>
      <c r="L50" s="135" t="s">
        <v>2210</v>
      </c>
      <c r="M50" s="135"/>
      <c r="N50" s="135" t="n">
        <v>1</v>
      </c>
      <c r="O50" s="133"/>
      <c r="P50" s="134"/>
      <c r="Q50" s="133"/>
      <c r="R50" s="144"/>
      <c r="S50" s="144"/>
      <c r="T50" s="144"/>
      <c r="U50" s="144"/>
      <c r="V50" s="144"/>
      <c r="W50" s="145"/>
      <c r="X50" s="138" t="s">
        <v>2245</v>
      </c>
      <c r="Y50" s="133"/>
    </row>
    <row r="51" customFormat="false" ht="15" hidden="false" customHeight="false" outlineLevel="0" collapsed="false">
      <c r="A51" s="94" t="n">
        <v>48</v>
      </c>
      <c r="B51" s="128" t="s">
        <v>2224</v>
      </c>
      <c r="C51" s="129" t="s">
        <v>2229</v>
      </c>
      <c r="D51" s="130" t="s">
        <v>2230</v>
      </c>
      <c r="E51" s="131" t="s">
        <v>2215</v>
      </c>
      <c r="F51" s="132" t="s">
        <v>2225</v>
      </c>
      <c r="G51" s="112"/>
      <c r="H51" s="133"/>
      <c r="I51" s="134"/>
      <c r="J51" s="134" t="n">
        <v>1</v>
      </c>
      <c r="K51" s="135"/>
      <c r="L51" s="135" t="s">
        <v>2210</v>
      </c>
      <c r="M51" s="135"/>
      <c r="N51" s="135" t="n">
        <v>1</v>
      </c>
      <c r="O51" s="133"/>
      <c r="P51" s="134"/>
      <c r="Q51" s="133"/>
      <c r="R51" s="144"/>
      <c r="S51" s="144"/>
      <c r="T51" s="144"/>
      <c r="U51" s="144"/>
      <c r="V51" s="144"/>
      <c r="W51" s="137"/>
      <c r="X51" s="138" t="s">
        <v>2245</v>
      </c>
      <c r="Y51" s="133"/>
    </row>
    <row r="52" customFormat="false" ht="15" hidden="false" customHeight="false" outlineLevel="0" collapsed="false">
      <c r="A52" s="94" t="n">
        <v>49</v>
      </c>
      <c r="B52" s="117" t="s">
        <v>2255</v>
      </c>
      <c r="C52" s="118" t="s">
        <v>2256</v>
      </c>
      <c r="D52" s="119" t="s">
        <v>1847</v>
      </c>
      <c r="E52" s="117" t="s">
        <v>2184</v>
      </c>
      <c r="F52" s="120" t="s">
        <v>2185</v>
      </c>
      <c r="G52" s="112"/>
      <c r="H52" s="121" t="n">
        <v>1</v>
      </c>
      <c r="I52" s="122"/>
      <c r="J52" s="122"/>
      <c r="K52" s="123" t="s">
        <v>2197</v>
      </c>
      <c r="L52" s="123" t="n">
        <v>1</v>
      </c>
      <c r="M52" s="123"/>
      <c r="N52" s="123" t="n">
        <v>1</v>
      </c>
      <c r="O52" s="121"/>
      <c r="P52" s="122" t="n">
        <v>1</v>
      </c>
      <c r="Q52" s="121"/>
      <c r="R52" s="126"/>
      <c r="S52" s="126"/>
      <c r="T52" s="126"/>
      <c r="U52" s="126"/>
      <c r="V52" s="126"/>
      <c r="W52" s="125"/>
      <c r="X52" s="141" t="s">
        <v>2257</v>
      </c>
      <c r="Y52" s="121"/>
    </row>
    <row r="53" customFormat="false" ht="15" hidden="false" customHeight="false" outlineLevel="0" collapsed="false">
      <c r="A53" s="94" t="n">
        <v>50</v>
      </c>
      <c r="B53" s="117" t="s">
        <v>2258</v>
      </c>
      <c r="C53" s="118" t="s">
        <v>2256</v>
      </c>
      <c r="D53" s="119" t="s">
        <v>1847</v>
      </c>
      <c r="E53" s="117" t="s">
        <v>2184</v>
      </c>
      <c r="F53" s="140" t="s">
        <v>2259</v>
      </c>
      <c r="G53" s="112"/>
      <c r="H53" s="121" t="n">
        <v>1</v>
      </c>
      <c r="I53" s="122"/>
      <c r="J53" s="122"/>
      <c r="K53" s="123" t="s">
        <v>2190</v>
      </c>
      <c r="L53" s="123" t="n">
        <v>2</v>
      </c>
      <c r="M53" s="123"/>
      <c r="N53" s="123" t="n">
        <v>1</v>
      </c>
      <c r="O53" s="121"/>
      <c r="P53" s="122"/>
      <c r="Q53" s="121"/>
      <c r="R53" s="124"/>
      <c r="S53" s="124"/>
      <c r="T53" s="124"/>
      <c r="U53" s="124"/>
      <c r="V53" s="124"/>
      <c r="W53" s="125"/>
      <c r="X53" s="141" t="s">
        <v>2257</v>
      </c>
      <c r="Y53" s="121"/>
    </row>
    <row r="54" customFormat="false" ht="15" hidden="false" customHeight="false" outlineLevel="0" collapsed="false">
      <c r="A54" s="94" t="n">
        <v>51</v>
      </c>
      <c r="B54" s="117" t="s">
        <v>2236</v>
      </c>
      <c r="C54" s="118" t="s">
        <v>2256</v>
      </c>
      <c r="D54" s="119" t="s">
        <v>1847</v>
      </c>
      <c r="E54" s="117" t="s">
        <v>2184</v>
      </c>
      <c r="F54" s="140" t="s">
        <v>2209</v>
      </c>
      <c r="G54" s="112"/>
      <c r="H54" s="121" t="n">
        <v>1</v>
      </c>
      <c r="I54" s="122"/>
      <c r="J54" s="122"/>
      <c r="K54" s="123" t="s">
        <v>2200</v>
      </c>
      <c r="L54" s="123" t="n">
        <v>3</v>
      </c>
      <c r="M54" s="123"/>
      <c r="N54" s="123" t="n">
        <v>1</v>
      </c>
      <c r="O54" s="121"/>
      <c r="P54" s="122"/>
      <c r="Q54" s="121"/>
      <c r="R54" s="124"/>
      <c r="S54" s="124"/>
      <c r="T54" s="124"/>
      <c r="U54" s="124"/>
      <c r="V54" s="124"/>
      <c r="W54" s="125"/>
      <c r="X54" s="141" t="s">
        <v>2257</v>
      </c>
      <c r="Y54" s="121"/>
    </row>
    <row r="55" customFormat="false" ht="15" hidden="false" customHeight="false" outlineLevel="0" collapsed="false">
      <c r="A55" s="94" t="n">
        <v>52</v>
      </c>
      <c r="B55" s="117" t="s">
        <v>2260</v>
      </c>
      <c r="C55" s="118" t="s">
        <v>2256</v>
      </c>
      <c r="D55" s="119" t="s">
        <v>1847</v>
      </c>
      <c r="E55" s="117" t="s">
        <v>2184</v>
      </c>
      <c r="F55" s="140" t="s">
        <v>2189</v>
      </c>
      <c r="G55" s="112"/>
      <c r="H55" s="121" t="n">
        <v>1</v>
      </c>
      <c r="I55" s="122"/>
      <c r="J55" s="122"/>
      <c r="K55" s="123" t="s">
        <v>2186</v>
      </c>
      <c r="L55" s="123" t="n">
        <v>4</v>
      </c>
      <c r="M55" s="123"/>
      <c r="N55" s="123" t="n">
        <v>1</v>
      </c>
      <c r="O55" s="121"/>
      <c r="P55" s="122"/>
      <c r="Q55" s="121"/>
      <c r="R55" s="146"/>
      <c r="S55" s="146"/>
      <c r="T55" s="146"/>
      <c r="U55" s="146"/>
      <c r="V55" s="146"/>
      <c r="W55" s="125"/>
      <c r="X55" s="141" t="s">
        <v>2257</v>
      </c>
      <c r="Y55" s="121"/>
    </row>
    <row r="56" customFormat="false" ht="15" hidden="false" customHeight="false" outlineLevel="0" collapsed="false">
      <c r="A56" s="94" t="n">
        <v>53</v>
      </c>
      <c r="B56" s="117" t="s">
        <v>2261</v>
      </c>
      <c r="C56" s="118" t="s">
        <v>2256</v>
      </c>
      <c r="D56" s="119" t="s">
        <v>1847</v>
      </c>
      <c r="E56" s="117" t="s">
        <v>2184</v>
      </c>
      <c r="F56" s="140" t="s">
        <v>2189</v>
      </c>
      <c r="G56" s="112"/>
      <c r="H56" s="121" t="n">
        <v>1</v>
      </c>
      <c r="I56" s="122"/>
      <c r="J56" s="122"/>
      <c r="K56" s="123" t="s">
        <v>2193</v>
      </c>
      <c r="L56" s="123" t="n">
        <v>5</v>
      </c>
      <c r="M56" s="123" t="s">
        <v>2202</v>
      </c>
      <c r="N56" s="123" t="n">
        <v>1</v>
      </c>
      <c r="O56" s="121"/>
      <c r="P56" s="122"/>
      <c r="Q56" s="121" t="n">
        <v>1</v>
      </c>
      <c r="R56" s="124"/>
      <c r="S56" s="124"/>
      <c r="T56" s="124"/>
      <c r="U56" s="124"/>
      <c r="V56" s="124"/>
      <c r="W56" s="125"/>
      <c r="X56" s="141" t="s">
        <v>2257</v>
      </c>
      <c r="Y56" s="121"/>
    </row>
    <row r="57" customFormat="false" ht="15" hidden="false" customHeight="false" outlineLevel="0" collapsed="false">
      <c r="A57" s="94" t="n">
        <v>54</v>
      </c>
      <c r="B57" s="117" t="s">
        <v>2241</v>
      </c>
      <c r="C57" s="118" t="s">
        <v>2256</v>
      </c>
      <c r="D57" s="119" t="s">
        <v>1847</v>
      </c>
      <c r="E57" s="117" t="s">
        <v>2184</v>
      </c>
      <c r="F57" s="140" t="s">
        <v>2235</v>
      </c>
      <c r="G57" s="112"/>
      <c r="H57" s="121" t="n">
        <v>1</v>
      </c>
      <c r="I57" s="122"/>
      <c r="J57" s="122"/>
      <c r="K57" s="123" t="s">
        <v>2190</v>
      </c>
      <c r="L57" s="123" t="n">
        <v>6</v>
      </c>
      <c r="M57" s="123"/>
      <c r="N57" s="123" t="n">
        <v>1</v>
      </c>
      <c r="O57" s="121"/>
      <c r="P57" s="122"/>
      <c r="Q57" s="121" t="n">
        <v>1</v>
      </c>
      <c r="R57" s="124"/>
      <c r="S57" s="124"/>
      <c r="T57" s="124"/>
      <c r="U57" s="124"/>
      <c r="V57" s="124"/>
      <c r="W57" s="125"/>
      <c r="X57" s="141" t="s">
        <v>2257</v>
      </c>
      <c r="Y57" s="121"/>
    </row>
    <row r="58" customFormat="false" ht="15" hidden="false" customHeight="false" outlineLevel="0" collapsed="false">
      <c r="A58" s="94" t="n">
        <v>55</v>
      </c>
      <c r="B58" s="117" t="s">
        <v>746</v>
      </c>
      <c r="C58" s="118" t="s">
        <v>2256</v>
      </c>
      <c r="D58" s="119" t="s">
        <v>1847</v>
      </c>
      <c r="E58" s="117" t="s">
        <v>2184</v>
      </c>
      <c r="F58" s="140" t="s">
        <v>2214</v>
      </c>
      <c r="G58" s="112"/>
      <c r="H58" s="121" t="n">
        <v>1</v>
      </c>
      <c r="I58" s="122"/>
      <c r="J58" s="122"/>
      <c r="K58" s="123" t="s">
        <v>2205</v>
      </c>
      <c r="L58" s="123" t="n">
        <v>7</v>
      </c>
      <c r="M58" s="123"/>
      <c r="N58" s="123" t="n">
        <v>1</v>
      </c>
      <c r="O58" s="121"/>
      <c r="P58" s="122"/>
      <c r="Q58" s="121" t="n">
        <v>1</v>
      </c>
      <c r="R58" s="124"/>
      <c r="S58" s="124"/>
      <c r="T58" s="124"/>
      <c r="U58" s="124"/>
      <c r="V58" s="124"/>
      <c r="W58" s="125"/>
      <c r="X58" s="141" t="s">
        <v>2257</v>
      </c>
      <c r="Y58" s="121"/>
    </row>
    <row r="59" customFormat="false" ht="15" hidden="false" customHeight="false" outlineLevel="0" collapsed="false">
      <c r="A59" s="94" t="n">
        <v>56</v>
      </c>
      <c r="B59" s="117" t="s">
        <v>2262</v>
      </c>
      <c r="C59" s="118" t="s">
        <v>2256</v>
      </c>
      <c r="D59" s="119" t="s">
        <v>1847</v>
      </c>
      <c r="E59" s="117" t="s">
        <v>2184</v>
      </c>
      <c r="F59" s="140"/>
      <c r="G59" s="112"/>
      <c r="H59" s="121" t="n">
        <v>1</v>
      </c>
      <c r="I59" s="122"/>
      <c r="J59" s="122"/>
      <c r="K59" s="123" t="s">
        <v>2208</v>
      </c>
      <c r="L59" s="123" t="n">
        <v>8</v>
      </c>
      <c r="M59" s="123" t="s">
        <v>2206</v>
      </c>
      <c r="N59" s="123" t="n">
        <v>1</v>
      </c>
      <c r="O59" s="121"/>
      <c r="P59" s="122" t="n">
        <v>1</v>
      </c>
      <c r="Q59" s="121" t="n">
        <v>1</v>
      </c>
      <c r="R59" s="124"/>
      <c r="S59" s="124"/>
      <c r="T59" s="124"/>
      <c r="U59" s="124"/>
      <c r="V59" s="124"/>
      <c r="W59" s="125"/>
      <c r="X59" s="141" t="s">
        <v>2257</v>
      </c>
      <c r="Y59" s="121"/>
    </row>
    <row r="60" customFormat="false" ht="15" hidden="false" customHeight="false" outlineLevel="0" collapsed="false">
      <c r="A60" s="94" t="n">
        <v>57</v>
      </c>
      <c r="B60" s="117" t="s">
        <v>2263</v>
      </c>
      <c r="C60" s="118" t="s">
        <v>2256</v>
      </c>
      <c r="D60" s="119" t="s">
        <v>1847</v>
      </c>
      <c r="E60" s="117" t="s">
        <v>2184</v>
      </c>
      <c r="F60" s="140" t="s">
        <v>2189</v>
      </c>
      <c r="G60" s="112"/>
      <c r="H60" s="121" t="n">
        <v>1</v>
      </c>
      <c r="I60" s="122"/>
      <c r="J60" s="122"/>
      <c r="K60" s="123" t="s">
        <v>2175</v>
      </c>
      <c r="L60" s="123" t="n">
        <v>9</v>
      </c>
      <c r="M60" s="123"/>
      <c r="N60" s="123" t="n">
        <v>1</v>
      </c>
      <c r="O60" s="121"/>
      <c r="P60" s="122"/>
      <c r="Q60" s="121"/>
      <c r="R60" s="124"/>
      <c r="S60" s="124"/>
      <c r="T60" s="124"/>
      <c r="U60" s="124"/>
      <c r="V60" s="124"/>
      <c r="W60" s="125"/>
      <c r="X60" s="141" t="s">
        <v>2257</v>
      </c>
      <c r="Y60" s="121"/>
    </row>
    <row r="61" customFormat="false" ht="15" hidden="false" customHeight="false" outlineLevel="0" collapsed="false">
      <c r="A61" s="94" t="n">
        <v>58</v>
      </c>
      <c r="B61" s="117" t="s">
        <v>2264</v>
      </c>
      <c r="C61" s="118" t="s">
        <v>2256</v>
      </c>
      <c r="D61" s="119" t="s">
        <v>1847</v>
      </c>
      <c r="E61" s="117" t="s">
        <v>2184</v>
      </c>
      <c r="F61" s="140" t="s">
        <v>2259</v>
      </c>
      <c r="G61" s="112"/>
      <c r="H61" s="121" t="n">
        <v>1</v>
      </c>
      <c r="I61" s="122"/>
      <c r="J61" s="122"/>
      <c r="K61" s="123"/>
      <c r="L61" s="123" t="s">
        <v>2210</v>
      </c>
      <c r="M61" s="123"/>
      <c r="N61" s="123" t="n">
        <v>1</v>
      </c>
      <c r="O61" s="121"/>
      <c r="P61" s="122"/>
      <c r="Q61" s="121" t="n">
        <v>1</v>
      </c>
      <c r="R61" s="124"/>
      <c r="S61" s="124"/>
      <c r="T61" s="124"/>
      <c r="U61" s="124"/>
      <c r="V61" s="124"/>
      <c r="W61" s="125"/>
      <c r="X61" s="141" t="s">
        <v>2257</v>
      </c>
      <c r="Y61" s="121"/>
    </row>
    <row r="62" customFormat="false" ht="15" hidden="false" customHeight="false" outlineLevel="0" collapsed="false">
      <c r="A62" s="94" t="n">
        <v>59</v>
      </c>
      <c r="B62" s="117" t="s">
        <v>749</v>
      </c>
      <c r="C62" s="118" t="s">
        <v>2256</v>
      </c>
      <c r="D62" s="119" t="s">
        <v>1847</v>
      </c>
      <c r="E62" s="117" t="s">
        <v>2184</v>
      </c>
      <c r="F62" s="140" t="s">
        <v>2214</v>
      </c>
      <c r="G62" s="112"/>
      <c r="H62" s="121" t="n">
        <v>1</v>
      </c>
      <c r="I62" s="122"/>
      <c r="J62" s="122"/>
      <c r="K62" s="123"/>
      <c r="L62" s="123" t="s">
        <v>2210</v>
      </c>
      <c r="M62" s="123"/>
      <c r="N62" s="123" t="n">
        <v>1</v>
      </c>
      <c r="O62" s="121"/>
      <c r="P62" s="122" t="n">
        <v>2</v>
      </c>
      <c r="Q62" s="121"/>
      <c r="R62" s="124"/>
      <c r="S62" s="124"/>
      <c r="T62" s="124"/>
      <c r="U62" s="124"/>
      <c r="V62" s="124"/>
      <c r="W62" s="125"/>
      <c r="X62" s="141" t="s">
        <v>2257</v>
      </c>
      <c r="Y62" s="121"/>
    </row>
    <row r="63" customFormat="false" ht="15" hidden="false" customHeight="false" outlineLevel="0" collapsed="false">
      <c r="A63" s="94" t="n">
        <v>60</v>
      </c>
      <c r="B63" s="117" t="s">
        <v>2265</v>
      </c>
      <c r="C63" s="118" t="s">
        <v>2256</v>
      </c>
      <c r="D63" s="119" t="s">
        <v>1847</v>
      </c>
      <c r="E63" s="117" t="s">
        <v>2184</v>
      </c>
      <c r="F63" s="140" t="s">
        <v>2189</v>
      </c>
      <c r="G63" s="112"/>
      <c r="H63" s="121" t="n">
        <v>1</v>
      </c>
      <c r="I63" s="122"/>
      <c r="J63" s="122"/>
      <c r="K63" s="123"/>
      <c r="L63" s="123" t="s">
        <v>2210</v>
      </c>
      <c r="M63" s="123"/>
      <c r="N63" s="123" t="n">
        <v>1</v>
      </c>
      <c r="O63" s="121"/>
      <c r="P63" s="122"/>
      <c r="Q63" s="121"/>
      <c r="R63" s="126"/>
      <c r="S63" s="126"/>
      <c r="T63" s="126"/>
      <c r="U63" s="126"/>
      <c r="V63" s="126"/>
      <c r="W63" s="127"/>
      <c r="X63" s="141" t="s">
        <v>2257</v>
      </c>
      <c r="Y63" s="121"/>
    </row>
    <row r="64" customFormat="false" ht="15" hidden="false" customHeight="false" outlineLevel="0" collapsed="false">
      <c r="A64" s="94" t="n">
        <v>61</v>
      </c>
      <c r="B64" s="128" t="s">
        <v>2266</v>
      </c>
      <c r="C64" s="129" t="s">
        <v>2256</v>
      </c>
      <c r="D64" s="130" t="s">
        <v>1847</v>
      </c>
      <c r="E64" s="131" t="s">
        <v>2215</v>
      </c>
      <c r="F64" s="139" t="s">
        <v>2225</v>
      </c>
      <c r="G64" s="112"/>
      <c r="H64" s="133"/>
      <c r="I64" s="134"/>
      <c r="J64" s="134" t="n">
        <v>1</v>
      </c>
      <c r="K64" s="135" t="s">
        <v>2200</v>
      </c>
      <c r="L64" s="135" t="n">
        <v>1</v>
      </c>
      <c r="M64" s="135"/>
      <c r="N64" s="135" t="n">
        <v>1</v>
      </c>
      <c r="O64" s="133"/>
      <c r="P64" s="134"/>
      <c r="Q64" s="133" t="n">
        <v>2</v>
      </c>
      <c r="R64" s="136"/>
      <c r="S64" s="136"/>
      <c r="T64" s="136"/>
      <c r="U64" s="136"/>
      <c r="V64" s="136"/>
      <c r="W64" s="137"/>
      <c r="X64" s="138" t="s">
        <v>2267</v>
      </c>
      <c r="Y64" s="133"/>
    </row>
    <row r="65" customFormat="false" ht="15" hidden="false" customHeight="false" outlineLevel="0" collapsed="false">
      <c r="A65" s="94" t="n">
        <v>62</v>
      </c>
      <c r="B65" s="128" t="s">
        <v>2246</v>
      </c>
      <c r="C65" s="129" t="s">
        <v>2256</v>
      </c>
      <c r="D65" s="130" t="s">
        <v>1847</v>
      </c>
      <c r="E65" s="131" t="s">
        <v>2215</v>
      </c>
      <c r="F65" s="139" t="s">
        <v>2216</v>
      </c>
      <c r="G65" s="112"/>
      <c r="H65" s="133"/>
      <c r="I65" s="134"/>
      <c r="J65" s="134" t="n">
        <v>1</v>
      </c>
      <c r="K65" s="135" t="s">
        <v>2186</v>
      </c>
      <c r="L65" s="135" t="n">
        <v>2</v>
      </c>
      <c r="M65" s="135" t="s">
        <v>2202</v>
      </c>
      <c r="N65" s="135" t="n">
        <v>1</v>
      </c>
      <c r="O65" s="133"/>
      <c r="P65" s="134"/>
      <c r="Q65" s="133" t="n">
        <v>1</v>
      </c>
      <c r="R65" s="136"/>
      <c r="S65" s="136"/>
      <c r="T65" s="136"/>
      <c r="U65" s="136"/>
      <c r="V65" s="136"/>
      <c r="W65" s="137"/>
      <c r="X65" s="138" t="s">
        <v>2267</v>
      </c>
      <c r="Y65" s="133"/>
    </row>
    <row r="66" customFormat="false" ht="15" hidden="false" customHeight="false" outlineLevel="0" collapsed="false">
      <c r="A66" s="94" t="n">
        <v>63</v>
      </c>
      <c r="B66" s="128" t="s">
        <v>2247</v>
      </c>
      <c r="C66" s="129" t="s">
        <v>2256</v>
      </c>
      <c r="D66" s="130" t="s">
        <v>1847</v>
      </c>
      <c r="E66" s="131" t="s">
        <v>2215</v>
      </c>
      <c r="F66" s="139" t="s">
        <v>2216</v>
      </c>
      <c r="G66" s="112"/>
      <c r="H66" s="133"/>
      <c r="I66" s="134"/>
      <c r="J66" s="134" t="n">
        <v>1</v>
      </c>
      <c r="K66" s="135" t="s">
        <v>2208</v>
      </c>
      <c r="L66" s="135" t="n">
        <v>3</v>
      </c>
      <c r="M66" s="135"/>
      <c r="N66" s="135" t="n">
        <v>1</v>
      </c>
      <c r="O66" s="133"/>
      <c r="P66" s="134" t="n">
        <v>1</v>
      </c>
      <c r="Q66" s="133" t="n">
        <v>4</v>
      </c>
      <c r="R66" s="144"/>
      <c r="S66" s="144"/>
      <c r="T66" s="144"/>
      <c r="U66" s="144"/>
      <c r="V66" s="144"/>
      <c r="W66" s="145"/>
      <c r="X66" s="138" t="s">
        <v>2267</v>
      </c>
      <c r="Y66" s="133"/>
    </row>
    <row r="67" customFormat="false" ht="15" hidden="false" customHeight="false" outlineLevel="0" collapsed="false">
      <c r="A67" s="94" t="n">
        <v>64</v>
      </c>
      <c r="B67" s="128" t="s">
        <v>730</v>
      </c>
      <c r="C67" s="129" t="s">
        <v>2256</v>
      </c>
      <c r="D67" s="130" t="s">
        <v>1847</v>
      </c>
      <c r="E67" s="131" t="s">
        <v>2215</v>
      </c>
      <c r="F67" s="139" t="s">
        <v>2218</v>
      </c>
      <c r="G67" s="112"/>
      <c r="H67" s="133"/>
      <c r="I67" s="134"/>
      <c r="J67" s="134" t="n">
        <v>1</v>
      </c>
      <c r="K67" s="135" t="s">
        <v>2190</v>
      </c>
      <c r="L67" s="135" t="n">
        <v>4</v>
      </c>
      <c r="M67" s="135" t="s">
        <v>2206</v>
      </c>
      <c r="N67" s="135" t="n">
        <v>1</v>
      </c>
      <c r="O67" s="133" t="n">
        <v>1</v>
      </c>
      <c r="P67" s="134" t="n">
        <v>2</v>
      </c>
      <c r="Q67" s="133" t="n">
        <v>1</v>
      </c>
      <c r="R67" s="144"/>
      <c r="S67" s="144"/>
      <c r="T67" s="144"/>
      <c r="U67" s="144"/>
      <c r="V67" s="144"/>
      <c r="W67" s="145"/>
      <c r="X67" s="138" t="s">
        <v>2267</v>
      </c>
      <c r="Y67" s="133"/>
    </row>
    <row r="68" customFormat="false" ht="15" hidden="false" customHeight="false" outlineLevel="0" collapsed="false">
      <c r="A68" s="94" t="n">
        <v>65</v>
      </c>
      <c r="B68" s="128" t="s">
        <v>2268</v>
      </c>
      <c r="C68" s="129" t="s">
        <v>2256</v>
      </c>
      <c r="D68" s="130" t="s">
        <v>1847</v>
      </c>
      <c r="E68" s="131" t="s">
        <v>2215</v>
      </c>
      <c r="F68" s="139" t="s">
        <v>2269</v>
      </c>
      <c r="G68" s="112"/>
      <c r="H68" s="133"/>
      <c r="I68" s="134"/>
      <c r="J68" s="134" t="n">
        <v>1</v>
      </c>
      <c r="K68" s="135" t="s">
        <v>2205</v>
      </c>
      <c r="L68" s="135" t="n">
        <v>5</v>
      </c>
      <c r="M68" s="135"/>
      <c r="N68" s="135" t="n">
        <v>1</v>
      </c>
      <c r="O68" s="133"/>
      <c r="P68" s="134"/>
      <c r="Q68" s="133"/>
      <c r="R68" s="144"/>
      <c r="S68" s="144"/>
      <c r="T68" s="144"/>
      <c r="U68" s="144"/>
      <c r="V68" s="144"/>
      <c r="W68" s="145"/>
      <c r="X68" s="138" t="s">
        <v>2267</v>
      </c>
      <c r="Y68" s="133"/>
    </row>
    <row r="69" customFormat="false" ht="15" hidden="false" customHeight="false" outlineLevel="0" collapsed="false">
      <c r="A69" s="94" t="n">
        <v>66</v>
      </c>
      <c r="B69" s="128" t="s">
        <v>2270</v>
      </c>
      <c r="C69" s="129" t="s">
        <v>2256</v>
      </c>
      <c r="D69" s="130" t="s">
        <v>1847</v>
      </c>
      <c r="E69" s="131" t="s">
        <v>2215</v>
      </c>
      <c r="F69" s="139" t="s">
        <v>2271</v>
      </c>
      <c r="G69" s="112"/>
      <c r="H69" s="133"/>
      <c r="I69" s="134"/>
      <c r="J69" s="134" t="n">
        <v>1</v>
      </c>
      <c r="K69" s="135" t="s">
        <v>2197</v>
      </c>
      <c r="L69" s="135" t="n">
        <v>6</v>
      </c>
      <c r="M69" s="135"/>
      <c r="N69" s="135" t="n">
        <v>1</v>
      </c>
      <c r="O69" s="133"/>
      <c r="P69" s="134"/>
      <c r="Q69" s="133"/>
      <c r="R69" s="136"/>
      <c r="S69" s="136"/>
      <c r="T69" s="136"/>
      <c r="U69" s="136"/>
      <c r="V69" s="136"/>
      <c r="W69" s="137"/>
      <c r="X69" s="138" t="s">
        <v>2267</v>
      </c>
      <c r="Y69" s="133"/>
    </row>
    <row r="70" customFormat="false" ht="15" hidden="false" customHeight="false" outlineLevel="0" collapsed="false">
      <c r="A70" s="94" t="n">
        <v>67</v>
      </c>
      <c r="B70" s="128" t="s">
        <v>729</v>
      </c>
      <c r="C70" s="129" t="s">
        <v>2256</v>
      </c>
      <c r="D70" s="130" t="s">
        <v>1847</v>
      </c>
      <c r="E70" s="131" t="s">
        <v>2215</v>
      </c>
      <c r="F70" s="139" t="s">
        <v>2218</v>
      </c>
      <c r="G70" s="112"/>
      <c r="H70" s="133"/>
      <c r="I70" s="134"/>
      <c r="J70" s="134" t="n">
        <v>1</v>
      </c>
      <c r="K70" s="135" t="s">
        <v>2193</v>
      </c>
      <c r="L70" s="135" t="n">
        <v>7</v>
      </c>
      <c r="M70" s="135"/>
      <c r="N70" s="135" t="n">
        <v>1</v>
      </c>
      <c r="O70" s="133"/>
      <c r="P70" s="134" t="n">
        <v>2</v>
      </c>
      <c r="Q70" s="133"/>
      <c r="R70" s="136"/>
      <c r="S70" s="136"/>
      <c r="T70" s="136"/>
      <c r="U70" s="136"/>
      <c r="V70" s="136"/>
      <c r="W70" s="137"/>
      <c r="X70" s="138" t="s">
        <v>2267</v>
      </c>
      <c r="Y70" s="133"/>
    </row>
    <row r="71" customFormat="false" ht="15" hidden="false" customHeight="false" outlineLevel="0" collapsed="false">
      <c r="A71" s="94" t="n">
        <v>68</v>
      </c>
      <c r="B71" s="128" t="s">
        <v>2253</v>
      </c>
      <c r="C71" s="129" t="s">
        <v>2256</v>
      </c>
      <c r="D71" s="130" t="s">
        <v>1847</v>
      </c>
      <c r="E71" s="131" t="s">
        <v>2215</v>
      </c>
      <c r="F71" s="139" t="s">
        <v>2228</v>
      </c>
      <c r="G71" s="112"/>
      <c r="H71" s="133"/>
      <c r="I71" s="134"/>
      <c r="J71" s="134" t="n">
        <v>1</v>
      </c>
      <c r="K71" s="135" t="s">
        <v>2195</v>
      </c>
      <c r="L71" s="135" t="n">
        <v>8</v>
      </c>
      <c r="M71" s="135"/>
      <c r="N71" s="135" t="n">
        <v>1</v>
      </c>
      <c r="O71" s="133"/>
      <c r="P71" s="134" t="n">
        <v>1</v>
      </c>
      <c r="Q71" s="133"/>
      <c r="R71" s="136"/>
      <c r="S71" s="136"/>
      <c r="T71" s="136"/>
      <c r="U71" s="136"/>
      <c r="V71" s="136"/>
      <c r="W71" s="137"/>
      <c r="X71" s="138" t="s">
        <v>2267</v>
      </c>
      <c r="Y71" s="133"/>
    </row>
    <row r="72" customFormat="false" ht="15" hidden="false" customHeight="false" outlineLevel="0" collapsed="false">
      <c r="A72" s="94" t="n">
        <v>69</v>
      </c>
      <c r="B72" s="128" t="s">
        <v>2272</v>
      </c>
      <c r="C72" s="129" t="s">
        <v>2256</v>
      </c>
      <c r="D72" s="130" t="s">
        <v>1847</v>
      </c>
      <c r="E72" s="131" t="s">
        <v>2215</v>
      </c>
      <c r="F72" s="139" t="s">
        <v>2273</v>
      </c>
      <c r="G72" s="112"/>
      <c r="H72" s="133"/>
      <c r="I72" s="134"/>
      <c r="J72" s="134" t="n">
        <v>1</v>
      </c>
      <c r="K72" s="135" t="s">
        <v>2175</v>
      </c>
      <c r="L72" s="135" t="n">
        <v>9</v>
      </c>
      <c r="M72" s="135"/>
      <c r="N72" s="135" t="n">
        <v>1</v>
      </c>
      <c r="O72" s="133"/>
      <c r="P72" s="134"/>
      <c r="Q72" s="133"/>
      <c r="R72" s="136"/>
      <c r="S72" s="136"/>
      <c r="T72" s="136"/>
      <c r="U72" s="136"/>
      <c r="V72" s="136"/>
      <c r="W72" s="137"/>
      <c r="X72" s="138" t="s">
        <v>2267</v>
      </c>
      <c r="Y72" s="133"/>
    </row>
    <row r="73" customFormat="false" ht="15" hidden="false" customHeight="false" outlineLevel="0" collapsed="false">
      <c r="A73" s="94" t="n">
        <v>70</v>
      </c>
      <c r="B73" s="128" t="s">
        <v>2274</v>
      </c>
      <c r="C73" s="129" t="s">
        <v>2256</v>
      </c>
      <c r="D73" s="130" t="s">
        <v>1847</v>
      </c>
      <c r="E73" s="131" t="s">
        <v>2215</v>
      </c>
      <c r="F73" s="139"/>
      <c r="G73" s="112"/>
      <c r="H73" s="133"/>
      <c r="I73" s="134"/>
      <c r="J73" s="134" t="n">
        <v>1</v>
      </c>
      <c r="K73" s="135"/>
      <c r="L73" s="135" t="s">
        <v>2210</v>
      </c>
      <c r="M73" s="135"/>
      <c r="N73" s="135" t="n">
        <v>1</v>
      </c>
      <c r="O73" s="133"/>
      <c r="P73" s="134" t="n">
        <v>2</v>
      </c>
      <c r="Q73" s="133"/>
      <c r="R73" s="136"/>
      <c r="S73" s="136"/>
      <c r="T73" s="136"/>
      <c r="U73" s="136"/>
      <c r="V73" s="136"/>
      <c r="W73" s="137"/>
      <c r="X73" s="138" t="s">
        <v>2267</v>
      </c>
      <c r="Y73" s="133"/>
    </row>
    <row r="74" customFormat="false" ht="15" hidden="false" customHeight="false" outlineLevel="0" collapsed="false">
      <c r="A74" s="94" t="n">
        <v>71</v>
      </c>
      <c r="B74" s="128" t="s">
        <v>762</v>
      </c>
      <c r="C74" s="129" t="s">
        <v>2256</v>
      </c>
      <c r="D74" s="130" t="s">
        <v>1847</v>
      </c>
      <c r="E74" s="131" t="s">
        <v>2215</v>
      </c>
      <c r="F74" s="139" t="s">
        <v>2275</v>
      </c>
      <c r="G74" s="112"/>
      <c r="H74" s="133"/>
      <c r="I74" s="134"/>
      <c r="J74" s="134" t="n">
        <v>1</v>
      </c>
      <c r="K74" s="135"/>
      <c r="L74" s="135" t="s">
        <v>2210</v>
      </c>
      <c r="M74" s="135"/>
      <c r="N74" s="135" t="n">
        <v>1</v>
      </c>
      <c r="O74" s="133"/>
      <c r="P74" s="134"/>
      <c r="Q74" s="133" t="n">
        <v>1</v>
      </c>
      <c r="R74" s="136"/>
      <c r="S74" s="136"/>
      <c r="T74" s="136"/>
      <c r="U74" s="136"/>
      <c r="V74" s="136"/>
      <c r="W74" s="137"/>
      <c r="X74" s="138" t="s">
        <v>2267</v>
      </c>
      <c r="Y74" s="133"/>
    </row>
    <row r="75" customFormat="false" ht="15" hidden="false" customHeight="false" outlineLevel="0" collapsed="false">
      <c r="A75" s="94" t="n">
        <v>72</v>
      </c>
      <c r="B75" s="128" t="s">
        <v>2276</v>
      </c>
      <c r="C75" s="129" t="s">
        <v>2256</v>
      </c>
      <c r="D75" s="130" t="s">
        <v>1847</v>
      </c>
      <c r="E75" s="131" t="s">
        <v>2215</v>
      </c>
      <c r="F75" s="139" t="s">
        <v>2277</v>
      </c>
      <c r="G75" s="112"/>
      <c r="H75" s="133"/>
      <c r="I75" s="134"/>
      <c r="J75" s="134" t="n">
        <v>1</v>
      </c>
      <c r="K75" s="135"/>
      <c r="L75" s="135" t="s">
        <v>2210</v>
      </c>
      <c r="M75" s="135"/>
      <c r="N75" s="135" t="n">
        <v>1</v>
      </c>
      <c r="O75" s="133"/>
      <c r="P75" s="134"/>
      <c r="Q75" s="133"/>
      <c r="R75" s="136"/>
      <c r="S75" s="136"/>
      <c r="T75" s="136"/>
      <c r="U75" s="136"/>
      <c r="V75" s="136"/>
      <c r="W75" s="137"/>
      <c r="X75" s="138" t="s">
        <v>2267</v>
      </c>
      <c r="Y75" s="133"/>
    </row>
    <row r="76" customFormat="false" ht="15" hidden="false" customHeight="false" outlineLevel="0" collapsed="false">
      <c r="A76" s="94" t="n">
        <v>73</v>
      </c>
      <c r="B76" s="117" t="s">
        <v>746</v>
      </c>
      <c r="C76" s="118" t="s">
        <v>2278</v>
      </c>
      <c r="D76" s="119" t="s">
        <v>2279</v>
      </c>
      <c r="E76" s="117" t="s">
        <v>2184</v>
      </c>
      <c r="F76" s="140" t="s">
        <v>2214</v>
      </c>
      <c r="G76" s="112"/>
      <c r="H76" s="121" t="n">
        <v>1</v>
      </c>
      <c r="I76" s="122"/>
      <c r="J76" s="122"/>
      <c r="K76" s="123" t="s">
        <v>2195</v>
      </c>
      <c r="L76" s="123" t="n">
        <v>1</v>
      </c>
      <c r="M76" s="123"/>
      <c r="N76" s="123" t="n">
        <v>1</v>
      </c>
      <c r="O76" s="121"/>
      <c r="P76" s="122"/>
      <c r="Q76" s="121" t="n">
        <v>1</v>
      </c>
      <c r="R76" s="124"/>
      <c r="S76" s="124"/>
      <c r="T76" s="124"/>
      <c r="U76" s="124"/>
      <c r="V76" s="124"/>
      <c r="W76" s="125"/>
      <c r="X76" s="141" t="s">
        <v>2280</v>
      </c>
      <c r="Y76" s="121"/>
    </row>
    <row r="77" customFormat="false" ht="15" hidden="false" customHeight="false" outlineLevel="0" collapsed="false">
      <c r="A77" s="94" t="n">
        <v>74</v>
      </c>
      <c r="B77" s="117" t="s">
        <v>2281</v>
      </c>
      <c r="C77" s="118" t="s">
        <v>2278</v>
      </c>
      <c r="D77" s="119" t="s">
        <v>2279</v>
      </c>
      <c r="E77" s="117" t="s">
        <v>2184</v>
      </c>
      <c r="F77" s="140" t="s">
        <v>2209</v>
      </c>
      <c r="G77" s="112"/>
      <c r="H77" s="121" t="n">
        <v>1</v>
      </c>
      <c r="I77" s="122"/>
      <c r="J77" s="122"/>
      <c r="K77" s="123" t="s">
        <v>2208</v>
      </c>
      <c r="L77" s="123" t="n">
        <v>2</v>
      </c>
      <c r="M77" s="123"/>
      <c r="N77" s="123" t="n">
        <v>1</v>
      </c>
      <c r="O77" s="121"/>
      <c r="P77" s="122"/>
      <c r="Q77" s="121" t="n">
        <v>2</v>
      </c>
      <c r="R77" s="124"/>
      <c r="S77" s="124"/>
      <c r="T77" s="124"/>
      <c r="U77" s="124"/>
      <c r="V77" s="124"/>
      <c r="W77" s="125"/>
      <c r="X77" s="141" t="s">
        <v>2280</v>
      </c>
      <c r="Y77" s="121"/>
    </row>
    <row r="78" customFormat="false" ht="15" hidden="false" customHeight="false" outlineLevel="0" collapsed="false">
      <c r="A78" s="94" t="n">
        <v>75</v>
      </c>
      <c r="B78" s="117" t="s">
        <v>2282</v>
      </c>
      <c r="C78" s="118" t="s">
        <v>2278</v>
      </c>
      <c r="D78" s="119" t="s">
        <v>2279</v>
      </c>
      <c r="E78" s="117" t="s">
        <v>2184</v>
      </c>
      <c r="F78" s="140" t="s">
        <v>2185</v>
      </c>
      <c r="G78" s="112"/>
      <c r="H78" s="121" t="n">
        <v>1</v>
      </c>
      <c r="I78" s="122"/>
      <c r="J78" s="122"/>
      <c r="K78" s="123" t="s">
        <v>2175</v>
      </c>
      <c r="L78" s="123" t="n">
        <v>3</v>
      </c>
      <c r="M78" s="123"/>
      <c r="N78" s="123" t="n">
        <v>1</v>
      </c>
      <c r="O78" s="121"/>
      <c r="P78" s="122" t="n">
        <v>1</v>
      </c>
      <c r="Q78" s="121"/>
      <c r="R78" s="124"/>
      <c r="S78" s="124"/>
      <c r="T78" s="124"/>
      <c r="U78" s="124"/>
      <c r="V78" s="124"/>
      <c r="W78" s="125"/>
      <c r="X78" s="141" t="s">
        <v>2280</v>
      </c>
      <c r="Y78" s="121"/>
    </row>
    <row r="79" customFormat="false" ht="15" hidden="false" customHeight="false" outlineLevel="0" collapsed="false">
      <c r="A79" s="94" t="n">
        <v>76</v>
      </c>
      <c r="B79" s="117" t="s">
        <v>2283</v>
      </c>
      <c r="C79" s="118" t="s">
        <v>2278</v>
      </c>
      <c r="D79" s="119" t="s">
        <v>2279</v>
      </c>
      <c r="E79" s="117" t="s">
        <v>2184</v>
      </c>
      <c r="F79" s="140"/>
      <c r="G79" s="112"/>
      <c r="H79" s="121" t="n">
        <v>1</v>
      </c>
      <c r="I79" s="122"/>
      <c r="J79" s="122"/>
      <c r="K79" s="123" t="s">
        <v>2200</v>
      </c>
      <c r="L79" s="123" t="n">
        <v>4</v>
      </c>
      <c r="M79" s="123"/>
      <c r="N79" s="123" t="n">
        <v>1</v>
      </c>
      <c r="O79" s="121"/>
      <c r="P79" s="122" t="n">
        <v>1</v>
      </c>
      <c r="Q79" s="121" t="n">
        <v>1</v>
      </c>
      <c r="R79" s="124"/>
      <c r="S79" s="124"/>
      <c r="T79" s="124"/>
      <c r="U79" s="124"/>
      <c r="V79" s="124"/>
      <c r="W79" s="125"/>
      <c r="X79" s="141" t="s">
        <v>2280</v>
      </c>
      <c r="Y79" s="121"/>
    </row>
    <row r="80" customFormat="false" ht="15" hidden="false" customHeight="false" outlineLevel="0" collapsed="false">
      <c r="A80" s="94" t="n">
        <v>77</v>
      </c>
      <c r="B80" s="117" t="s">
        <v>2284</v>
      </c>
      <c r="C80" s="118" t="s">
        <v>2278</v>
      </c>
      <c r="D80" s="119" t="s">
        <v>2279</v>
      </c>
      <c r="E80" s="117" t="s">
        <v>2184</v>
      </c>
      <c r="F80" s="140"/>
      <c r="G80" s="112"/>
      <c r="H80" s="121" t="n">
        <v>1</v>
      </c>
      <c r="I80" s="122"/>
      <c r="J80" s="122"/>
      <c r="K80" s="123" t="s">
        <v>2186</v>
      </c>
      <c r="L80" s="123" t="n">
        <v>5</v>
      </c>
      <c r="M80" s="123"/>
      <c r="N80" s="123" t="n">
        <v>1</v>
      </c>
      <c r="O80" s="121"/>
      <c r="P80" s="122"/>
      <c r="Q80" s="121" t="n">
        <v>2</v>
      </c>
      <c r="R80" s="124"/>
      <c r="S80" s="124"/>
      <c r="T80" s="124"/>
      <c r="U80" s="124"/>
      <c r="V80" s="124"/>
      <c r="W80" s="125"/>
      <c r="X80" s="141" t="s">
        <v>2280</v>
      </c>
      <c r="Y80" s="121"/>
    </row>
    <row r="81" customFormat="false" ht="15" hidden="false" customHeight="false" outlineLevel="0" collapsed="false">
      <c r="A81" s="94" t="n">
        <v>78</v>
      </c>
      <c r="B81" s="117" t="s">
        <v>2285</v>
      </c>
      <c r="C81" s="118" t="s">
        <v>2278</v>
      </c>
      <c r="D81" s="119" t="s">
        <v>2279</v>
      </c>
      <c r="E81" s="117" t="s">
        <v>2184</v>
      </c>
      <c r="F81" s="140" t="s">
        <v>2192</v>
      </c>
      <c r="G81" s="112"/>
      <c r="H81" s="121" t="n">
        <v>1</v>
      </c>
      <c r="I81" s="122"/>
      <c r="J81" s="122"/>
      <c r="K81" s="123" t="s">
        <v>2193</v>
      </c>
      <c r="L81" s="123" t="n">
        <v>6</v>
      </c>
      <c r="M81" s="123" t="s">
        <v>2202</v>
      </c>
      <c r="N81" s="123" t="n">
        <v>1</v>
      </c>
      <c r="O81" s="121" t="n">
        <v>1</v>
      </c>
      <c r="P81" s="122" t="n">
        <v>2</v>
      </c>
      <c r="Q81" s="121" t="n">
        <v>2</v>
      </c>
      <c r="R81" s="124"/>
      <c r="S81" s="124"/>
      <c r="T81" s="124"/>
      <c r="U81" s="124"/>
      <c r="V81" s="124"/>
      <c r="W81" s="125"/>
      <c r="X81" s="141" t="s">
        <v>2280</v>
      </c>
      <c r="Y81" s="121"/>
    </row>
    <row r="82" customFormat="false" ht="15" hidden="false" customHeight="false" outlineLevel="0" collapsed="false">
      <c r="A82" s="94" t="n">
        <v>79</v>
      </c>
      <c r="B82" s="117" t="s">
        <v>2286</v>
      </c>
      <c r="C82" s="118" t="s">
        <v>2278</v>
      </c>
      <c r="D82" s="119" t="s">
        <v>2279</v>
      </c>
      <c r="E82" s="117" t="s">
        <v>2184</v>
      </c>
      <c r="F82" s="140" t="s">
        <v>2209</v>
      </c>
      <c r="G82" s="112"/>
      <c r="H82" s="121" t="n">
        <v>1</v>
      </c>
      <c r="I82" s="122"/>
      <c r="J82" s="122"/>
      <c r="K82" s="123" t="s">
        <v>2205</v>
      </c>
      <c r="L82" s="123" t="n">
        <v>7</v>
      </c>
      <c r="M82" s="123"/>
      <c r="N82" s="123" t="n">
        <v>1</v>
      </c>
      <c r="O82" s="121"/>
      <c r="P82" s="122"/>
      <c r="Q82" s="121"/>
      <c r="R82" s="124"/>
      <c r="S82" s="124"/>
      <c r="T82" s="124"/>
      <c r="U82" s="124"/>
      <c r="V82" s="124"/>
      <c r="W82" s="125"/>
      <c r="X82" s="141" t="s">
        <v>2280</v>
      </c>
      <c r="Y82" s="121"/>
    </row>
    <row r="83" customFormat="false" ht="15" hidden="false" customHeight="false" outlineLevel="0" collapsed="false">
      <c r="A83" s="94" t="n">
        <v>80</v>
      </c>
      <c r="B83" s="117" t="s">
        <v>1211</v>
      </c>
      <c r="C83" s="118" t="s">
        <v>2278</v>
      </c>
      <c r="D83" s="119" t="s">
        <v>2279</v>
      </c>
      <c r="E83" s="117" t="s">
        <v>2184</v>
      </c>
      <c r="F83" s="140"/>
      <c r="G83" s="112"/>
      <c r="H83" s="121" t="n">
        <v>1</v>
      </c>
      <c r="I83" s="122"/>
      <c r="J83" s="122"/>
      <c r="K83" s="123" t="s">
        <v>2197</v>
      </c>
      <c r="L83" s="123" t="n">
        <v>8</v>
      </c>
      <c r="M83" s="123" t="s">
        <v>2206</v>
      </c>
      <c r="N83" s="123" t="n">
        <v>1</v>
      </c>
      <c r="O83" s="121"/>
      <c r="P83" s="122" t="n">
        <v>2</v>
      </c>
      <c r="Q83" s="121"/>
      <c r="R83" s="146"/>
      <c r="S83" s="146"/>
      <c r="T83" s="146"/>
      <c r="U83" s="146"/>
      <c r="V83" s="146"/>
      <c r="W83" s="147"/>
      <c r="X83" s="141" t="s">
        <v>2280</v>
      </c>
      <c r="Y83" s="121"/>
    </row>
    <row r="84" customFormat="false" ht="15" hidden="false" customHeight="false" outlineLevel="0" collapsed="false">
      <c r="A84" s="94" t="n">
        <v>81</v>
      </c>
      <c r="B84" s="117" t="s">
        <v>2287</v>
      </c>
      <c r="C84" s="118" t="s">
        <v>2278</v>
      </c>
      <c r="D84" s="119" t="s">
        <v>2279</v>
      </c>
      <c r="E84" s="117" t="s">
        <v>2184</v>
      </c>
      <c r="F84" s="140" t="s">
        <v>2288</v>
      </c>
      <c r="G84" s="112"/>
      <c r="H84" s="121" t="n">
        <v>1</v>
      </c>
      <c r="I84" s="122"/>
      <c r="J84" s="122"/>
      <c r="K84" s="123" t="s">
        <v>2190</v>
      </c>
      <c r="L84" s="123" t="n">
        <v>9</v>
      </c>
      <c r="M84" s="123"/>
      <c r="N84" s="123" t="n">
        <v>1</v>
      </c>
      <c r="O84" s="121"/>
      <c r="P84" s="122"/>
      <c r="Q84" s="121"/>
      <c r="R84" s="146"/>
      <c r="S84" s="146"/>
      <c r="T84" s="146"/>
      <c r="U84" s="146"/>
      <c r="V84" s="146"/>
      <c r="W84" s="147"/>
      <c r="X84" s="141" t="s">
        <v>2280</v>
      </c>
      <c r="Y84" s="121"/>
    </row>
    <row r="85" customFormat="false" ht="15" hidden="false" customHeight="false" outlineLevel="0" collapsed="false">
      <c r="A85" s="94" t="n">
        <v>82</v>
      </c>
      <c r="B85" s="117" t="s">
        <v>747</v>
      </c>
      <c r="C85" s="118" t="s">
        <v>2278</v>
      </c>
      <c r="D85" s="119" t="s">
        <v>2279</v>
      </c>
      <c r="E85" s="117" t="s">
        <v>2184</v>
      </c>
      <c r="F85" s="140" t="s">
        <v>2214</v>
      </c>
      <c r="G85" s="112"/>
      <c r="H85" s="121" t="n">
        <v>1</v>
      </c>
      <c r="I85" s="122"/>
      <c r="J85" s="122"/>
      <c r="K85" s="123"/>
      <c r="L85" s="123" t="s">
        <v>2210</v>
      </c>
      <c r="M85" s="123"/>
      <c r="N85" s="123" t="n">
        <v>1</v>
      </c>
      <c r="O85" s="121"/>
      <c r="P85" s="122"/>
      <c r="Q85" s="121"/>
      <c r="R85" s="124"/>
      <c r="S85" s="124"/>
      <c r="T85" s="124"/>
      <c r="U85" s="124"/>
      <c r="V85" s="124"/>
      <c r="W85" s="125"/>
      <c r="X85" s="141" t="s">
        <v>2280</v>
      </c>
      <c r="Y85" s="121"/>
    </row>
    <row r="86" customFormat="false" ht="15" hidden="false" customHeight="false" outlineLevel="0" collapsed="false">
      <c r="A86" s="94" t="n">
        <v>83</v>
      </c>
      <c r="B86" s="117" t="s">
        <v>2264</v>
      </c>
      <c r="C86" s="118" t="s">
        <v>2278</v>
      </c>
      <c r="D86" s="119" t="s">
        <v>2279</v>
      </c>
      <c r="E86" s="117" t="s">
        <v>2184</v>
      </c>
      <c r="F86" s="140" t="s">
        <v>2259</v>
      </c>
      <c r="G86" s="112"/>
      <c r="H86" s="121" t="n">
        <v>1</v>
      </c>
      <c r="I86" s="122"/>
      <c r="J86" s="122"/>
      <c r="K86" s="123"/>
      <c r="L86" s="123" t="s">
        <v>2210</v>
      </c>
      <c r="M86" s="123"/>
      <c r="N86" s="123" t="n">
        <v>1</v>
      </c>
      <c r="O86" s="121"/>
      <c r="P86" s="122"/>
      <c r="Q86" s="121"/>
      <c r="R86" s="124"/>
      <c r="S86" s="124"/>
      <c r="T86" s="124"/>
      <c r="U86" s="124"/>
      <c r="V86" s="124"/>
      <c r="W86" s="125"/>
      <c r="X86" s="141" t="s">
        <v>2280</v>
      </c>
      <c r="Y86" s="121"/>
    </row>
    <row r="87" customFormat="false" ht="15" hidden="false" customHeight="false" outlineLevel="0" collapsed="false">
      <c r="A87" s="94" t="n">
        <v>84</v>
      </c>
      <c r="B87" s="117" t="s">
        <v>2289</v>
      </c>
      <c r="C87" s="118" t="s">
        <v>2278</v>
      </c>
      <c r="D87" s="119" t="s">
        <v>2279</v>
      </c>
      <c r="E87" s="117" t="s">
        <v>2184</v>
      </c>
      <c r="F87" s="140" t="s">
        <v>2199</v>
      </c>
      <c r="G87" s="112"/>
      <c r="H87" s="121" t="n">
        <v>1</v>
      </c>
      <c r="I87" s="122"/>
      <c r="J87" s="122"/>
      <c r="K87" s="123"/>
      <c r="L87" s="123" t="s">
        <v>2210</v>
      </c>
      <c r="M87" s="123"/>
      <c r="N87" s="123" t="n">
        <v>1</v>
      </c>
      <c r="O87" s="121"/>
      <c r="P87" s="122"/>
      <c r="Q87" s="121"/>
      <c r="R87" s="124"/>
      <c r="S87" s="124"/>
      <c r="T87" s="124"/>
      <c r="U87" s="124"/>
      <c r="V87" s="124"/>
      <c r="W87" s="125"/>
      <c r="X87" s="141" t="s">
        <v>2280</v>
      </c>
      <c r="Y87" s="121"/>
    </row>
    <row r="88" customFormat="false" ht="15" hidden="false" customHeight="false" outlineLevel="0" collapsed="false">
      <c r="A88" s="94" t="n">
        <v>85</v>
      </c>
      <c r="B88" s="128" t="s">
        <v>2290</v>
      </c>
      <c r="C88" s="129" t="s">
        <v>2278</v>
      </c>
      <c r="D88" s="130" t="s">
        <v>2279</v>
      </c>
      <c r="E88" s="131" t="s">
        <v>2215</v>
      </c>
      <c r="F88" s="139" t="s">
        <v>2216</v>
      </c>
      <c r="G88" s="112"/>
      <c r="H88" s="133"/>
      <c r="I88" s="134"/>
      <c r="J88" s="134" t="n">
        <v>1</v>
      </c>
      <c r="K88" s="135" t="s">
        <v>2195</v>
      </c>
      <c r="L88" s="135" t="n">
        <v>1</v>
      </c>
      <c r="M88" s="135"/>
      <c r="N88" s="135" t="n">
        <v>1</v>
      </c>
      <c r="O88" s="133"/>
      <c r="P88" s="134"/>
      <c r="Q88" s="133" t="n">
        <v>2</v>
      </c>
      <c r="R88" s="136"/>
      <c r="S88" s="136"/>
      <c r="T88" s="136"/>
      <c r="U88" s="136"/>
      <c r="V88" s="136"/>
      <c r="W88" s="137"/>
      <c r="X88" s="138" t="s">
        <v>2291</v>
      </c>
      <c r="Y88" s="133"/>
    </row>
    <row r="89" customFormat="false" ht="15" hidden="false" customHeight="false" outlineLevel="0" collapsed="false">
      <c r="A89" s="94" t="n">
        <v>86</v>
      </c>
      <c r="B89" s="128" t="s">
        <v>2292</v>
      </c>
      <c r="C89" s="129" t="s">
        <v>2278</v>
      </c>
      <c r="D89" s="130" t="s">
        <v>2279</v>
      </c>
      <c r="E89" s="131" t="s">
        <v>2215</v>
      </c>
      <c r="F89" s="139" t="s">
        <v>2228</v>
      </c>
      <c r="G89" s="112"/>
      <c r="H89" s="133"/>
      <c r="I89" s="134"/>
      <c r="J89" s="134" t="n">
        <v>1</v>
      </c>
      <c r="K89" s="135" t="s">
        <v>2197</v>
      </c>
      <c r="L89" s="135" t="n">
        <v>2</v>
      </c>
      <c r="M89" s="135"/>
      <c r="N89" s="135" t="n">
        <v>1</v>
      </c>
      <c r="O89" s="133"/>
      <c r="P89" s="134" t="n">
        <v>2</v>
      </c>
      <c r="Q89" s="133" t="n">
        <v>3</v>
      </c>
      <c r="R89" s="136"/>
      <c r="S89" s="136"/>
      <c r="T89" s="136"/>
      <c r="U89" s="136"/>
      <c r="V89" s="136"/>
      <c r="W89" s="137"/>
      <c r="X89" s="138" t="s">
        <v>2291</v>
      </c>
      <c r="Y89" s="133"/>
    </row>
    <row r="90" customFormat="false" ht="15" hidden="false" customHeight="false" outlineLevel="0" collapsed="false">
      <c r="A90" s="94" t="n">
        <v>87</v>
      </c>
      <c r="B90" s="128" t="s">
        <v>2293</v>
      </c>
      <c r="C90" s="129" t="s">
        <v>2278</v>
      </c>
      <c r="D90" s="130" t="s">
        <v>2279</v>
      </c>
      <c r="E90" s="131" t="s">
        <v>2215</v>
      </c>
      <c r="F90" s="139" t="s">
        <v>2294</v>
      </c>
      <c r="G90" s="112"/>
      <c r="H90" s="133"/>
      <c r="I90" s="134"/>
      <c r="J90" s="134" t="n">
        <v>1</v>
      </c>
      <c r="K90" s="135" t="s">
        <v>2208</v>
      </c>
      <c r="L90" s="135" t="n">
        <v>3</v>
      </c>
      <c r="M90" s="135" t="s">
        <v>2295</v>
      </c>
      <c r="N90" s="135" t="n">
        <v>1</v>
      </c>
      <c r="O90" s="133" t="n">
        <v>2</v>
      </c>
      <c r="P90" s="134" t="n">
        <v>4</v>
      </c>
      <c r="Q90" s="133" t="n">
        <v>2</v>
      </c>
      <c r="R90" s="136"/>
      <c r="S90" s="136"/>
      <c r="T90" s="136"/>
      <c r="U90" s="136"/>
      <c r="V90" s="136"/>
      <c r="W90" s="137"/>
      <c r="X90" s="138" t="s">
        <v>2291</v>
      </c>
      <c r="Y90" s="133"/>
    </row>
    <row r="91" customFormat="false" ht="15" hidden="false" customHeight="false" outlineLevel="0" collapsed="false">
      <c r="A91" s="94" t="n">
        <v>88</v>
      </c>
      <c r="B91" s="128" t="s">
        <v>2296</v>
      </c>
      <c r="C91" s="129" t="s">
        <v>2278</v>
      </c>
      <c r="D91" s="130" t="s">
        <v>2279</v>
      </c>
      <c r="E91" s="131" t="s">
        <v>2215</v>
      </c>
      <c r="F91" s="139" t="s">
        <v>2269</v>
      </c>
      <c r="G91" s="112"/>
      <c r="H91" s="133"/>
      <c r="I91" s="134"/>
      <c r="J91" s="134" t="n">
        <v>1</v>
      </c>
      <c r="K91" s="135" t="s">
        <v>2175</v>
      </c>
      <c r="L91" s="135" t="n">
        <v>4</v>
      </c>
      <c r="M91" s="135" t="s">
        <v>2206</v>
      </c>
      <c r="N91" s="135" t="n">
        <v>1</v>
      </c>
      <c r="O91" s="133"/>
      <c r="P91" s="134" t="n">
        <v>2</v>
      </c>
      <c r="Q91" s="133" t="n">
        <v>1</v>
      </c>
      <c r="R91" s="136"/>
      <c r="S91" s="136"/>
      <c r="T91" s="136"/>
      <c r="U91" s="136"/>
      <c r="V91" s="136"/>
      <c r="W91" s="137"/>
      <c r="X91" s="138" t="s">
        <v>2291</v>
      </c>
      <c r="Y91" s="133"/>
    </row>
    <row r="92" customFormat="false" ht="15" hidden="false" customHeight="false" outlineLevel="0" collapsed="false">
      <c r="A92" s="94" t="n">
        <v>89</v>
      </c>
      <c r="B92" s="128" t="s">
        <v>2297</v>
      </c>
      <c r="C92" s="129" t="s">
        <v>2278</v>
      </c>
      <c r="D92" s="130" t="s">
        <v>2279</v>
      </c>
      <c r="E92" s="131" t="s">
        <v>2215</v>
      </c>
      <c r="F92" s="139" t="s">
        <v>2298</v>
      </c>
      <c r="G92" s="112"/>
      <c r="H92" s="133"/>
      <c r="I92" s="134"/>
      <c r="J92" s="134" t="n">
        <v>1</v>
      </c>
      <c r="K92" s="135" t="s">
        <v>2200</v>
      </c>
      <c r="L92" s="135" t="n">
        <v>5</v>
      </c>
      <c r="M92" s="135"/>
      <c r="N92" s="135" t="n">
        <v>1</v>
      </c>
      <c r="O92" s="133"/>
      <c r="P92" s="134"/>
      <c r="Q92" s="133" t="n">
        <v>1</v>
      </c>
      <c r="R92" s="143"/>
      <c r="S92" s="143"/>
      <c r="T92" s="143"/>
      <c r="U92" s="143"/>
      <c r="V92" s="143"/>
      <c r="W92" s="148"/>
      <c r="X92" s="138" t="s">
        <v>2291</v>
      </c>
      <c r="Y92" s="133"/>
    </row>
    <row r="93" customFormat="false" ht="15" hidden="false" customHeight="false" outlineLevel="0" collapsed="false">
      <c r="A93" s="94" t="n">
        <v>90</v>
      </c>
      <c r="B93" s="128" t="s">
        <v>762</v>
      </c>
      <c r="C93" s="129" t="s">
        <v>2278</v>
      </c>
      <c r="D93" s="130" t="s">
        <v>2279</v>
      </c>
      <c r="E93" s="131" t="s">
        <v>2215</v>
      </c>
      <c r="F93" s="139" t="s">
        <v>2275</v>
      </c>
      <c r="G93" s="112"/>
      <c r="H93" s="133"/>
      <c r="I93" s="134"/>
      <c r="J93" s="134" t="n">
        <v>1</v>
      </c>
      <c r="K93" s="135" t="s">
        <v>2186</v>
      </c>
      <c r="L93" s="135" t="n">
        <v>6</v>
      </c>
      <c r="M93" s="135"/>
      <c r="N93" s="135" t="n">
        <v>1</v>
      </c>
      <c r="O93" s="133"/>
      <c r="P93" s="134"/>
      <c r="Q93" s="133" t="n">
        <v>2</v>
      </c>
      <c r="R93" s="136"/>
      <c r="S93" s="136"/>
      <c r="T93" s="136"/>
      <c r="U93" s="136"/>
      <c r="V93" s="136"/>
      <c r="W93" s="137"/>
      <c r="X93" s="138" t="s">
        <v>2291</v>
      </c>
      <c r="Y93" s="133"/>
    </row>
    <row r="94" customFormat="false" ht="15" hidden="false" customHeight="false" outlineLevel="0" collapsed="false">
      <c r="A94" s="94" t="n">
        <v>91</v>
      </c>
      <c r="B94" s="128" t="s">
        <v>2299</v>
      </c>
      <c r="C94" s="129" t="s">
        <v>2278</v>
      </c>
      <c r="D94" s="130" t="s">
        <v>2279</v>
      </c>
      <c r="E94" s="131" t="s">
        <v>2215</v>
      </c>
      <c r="F94" s="139" t="s">
        <v>2228</v>
      </c>
      <c r="G94" s="112"/>
      <c r="H94" s="133"/>
      <c r="I94" s="134"/>
      <c r="J94" s="134" t="n">
        <v>1</v>
      </c>
      <c r="K94" s="135" t="s">
        <v>2193</v>
      </c>
      <c r="L94" s="135" t="n">
        <v>7</v>
      </c>
      <c r="M94" s="135"/>
      <c r="N94" s="135" t="n">
        <v>1</v>
      </c>
      <c r="O94" s="133"/>
      <c r="P94" s="134" t="n">
        <v>2</v>
      </c>
      <c r="Q94" s="133"/>
      <c r="R94" s="136"/>
      <c r="S94" s="136"/>
      <c r="T94" s="136"/>
      <c r="U94" s="136"/>
      <c r="V94" s="136"/>
      <c r="W94" s="137"/>
      <c r="X94" s="138" t="s">
        <v>2291</v>
      </c>
      <c r="Y94" s="133"/>
    </row>
    <row r="95" customFormat="false" ht="15" hidden="false" customHeight="false" outlineLevel="0" collapsed="false">
      <c r="A95" s="94" t="n">
        <v>92</v>
      </c>
      <c r="B95" s="128" t="s">
        <v>777</v>
      </c>
      <c r="C95" s="129" t="s">
        <v>2278</v>
      </c>
      <c r="D95" s="130" t="s">
        <v>2279</v>
      </c>
      <c r="E95" s="131" t="s">
        <v>2215</v>
      </c>
      <c r="F95" s="139" t="s">
        <v>2218</v>
      </c>
      <c r="G95" s="112"/>
      <c r="H95" s="133"/>
      <c r="I95" s="134"/>
      <c r="J95" s="134" t="n">
        <v>1</v>
      </c>
      <c r="K95" s="135" t="s">
        <v>2205</v>
      </c>
      <c r="L95" s="135" t="n">
        <v>8</v>
      </c>
      <c r="M95" s="135"/>
      <c r="N95" s="135" t="n">
        <v>1</v>
      </c>
      <c r="O95" s="133"/>
      <c r="P95" s="134"/>
      <c r="Q95" s="133" t="n">
        <v>1</v>
      </c>
      <c r="R95" s="136"/>
      <c r="S95" s="136"/>
      <c r="T95" s="136"/>
      <c r="U95" s="136"/>
      <c r="V95" s="136"/>
      <c r="W95" s="137"/>
      <c r="X95" s="138" t="s">
        <v>2291</v>
      </c>
      <c r="Y95" s="133"/>
    </row>
    <row r="96" customFormat="false" ht="15" hidden="false" customHeight="false" outlineLevel="0" collapsed="false">
      <c r="A96" s="94" t="n">
        <v>93</v>
      </c>
      <c r="B96" s="128" t="s">
        <v>2300</v>
      </c>
      <c r="C96" s="129" t="s">
        <v>2278</v>
      </c>
      <c r="D96" s="130" t="s">
        <v>2279</v>
      </c>
      <c r="E96" s="131" t="s">
        <v>2215</v>
      </c>
      <c r="F96" s="139" t="s">
        <v>2252</v>
      </c>
      <c r="G96" s="112"/>
      <c r="H96" s="133"/>
      <c r="I96" s="134"/>
      <c r="J96" s="134" t="n">
        <v>1</v>
      </c>
      <c r="K96" s="135" t="s">
        <v>2190</v>
      </c>
      <c r="L96" s="135" t="n">
        <v>9</v>
      </c>
      <c r="M96" s="135" t="s">
        <v>2202</v>
      </c>
      <c r="N96" s="135" t="n">
        <v>1</v>
      </c>
      <c r="O96" s="133"/>
      <c r="P96" s="134" t="n">
        <v>1</v>
      </c>
      <c r="Q96" s="133"/>
      <c r="R96" s="136"/>
      <c r="S96" s="136"/>
      <c r="T96" s="136"/>
      <c r="U96" s="136"/>
      <c r="V96" s="136"/>
      <c r="W96" s="137"/>
      <c r="X96" s="138" t="s">
        <v>2291</v>
      </c>
      <c r="Y96" s="133"/>
    </row>
    <row r="97" customFormat="false" ht="15" hidden="false" customHeight="false" outlineLevel="0" collapsed="false">
      <c r="A97" s="94" t="n">
        <v>94</v>
      </c>
      <c r="B97" s="128" t="s">
        <v>2301</v>
      </c>
      <c r="C97" s="129" t="s">
        <v>2278</v>
      </c>
      <c r="D97" s="130" t="s">
        <v>2279</v>
      </c>
      <c r="E97" s="131" t="s">
        <v>2215</v>
      </c>
      <c r="F97" s="139" t="s">
        <v>2302</v>
      </c>
      <c r="G97" s="112"/>
      <c r="H97" s="133"/>
      <c r="I97" s="134"/>
      <c r="J97" s="134" t="n">
        <v>1</v>
      </c>
      <c r="K97" s="135"/>
      <c r="L97" s="135" t="s">
        <v>2210</v>
      </c>
      <c r="M97" s="135"/>
      <c r="N97" s="135" t="n">
        <v>1</v>
      </c>
      <c r="O97" s="133"/>
      <c r="P97" s="134"/>
      <c r="Q97" s="133"/>
      <c r="R97" s="143"/>
      <c r="S97" s="143"/>
      <c r="T97" s="143"/>
      <c r="U97" s="143"/>
      <c r="V97" s="143"/>
      <c r="W97" s="137"/>
      <c r="X97" s="138" t="s">
        <v>2291</v>
      </c>
      <c r="Y97" s="133"/>
    </row>
    <row r="98" customFormat="false" ht="15" hidden="false" customHeight="false" outlineLevel="0" collapsed="false">
      <c r="A98" s="94" t="n">
        <v>95</v>
      </c>
      <c r="B98" s="128" t="s">
        <v>2303</v>
      </c>
      <c r="C98" s="129" t="s">
        <v>2278</v>
      </c>
      <c r="D98" s="130" t="s">
        <v>2279</v>
      </c>
      <c r="E98" s="131" t="s">
        <v>2215</v>
      </c>
      <c r="F98" s="139"/>
      <c r="G98" s="112"/>
      <c r="H98" s="133"/>
      <c r="I98" s="134"/>
      <c r="J98" s="134" t="n">
        <v>1</v>
      </c>
      <c r="K98" s="135"/>
      <c r="L98" s="135" t="s">
        <v>2210</v>
      </c>
      <c r="M98" s="135"/>
      <c r="N98" s="135" t="n">
        <v>1</v>
      </c>
      <c r="O98" s="133"/>
      <c r="P98" s="134"/>
      <c r="Q98" s="133"/>
      <c r="R98" s="144"/>
      <c r="S98" s="144"/>
      <c r="T98" s="144"/>
      <c r="U98" s="144"/>
      <c r="V98" s="144"/>
      <c r="W98" s="145"/>
      <c r="X98" s="138" t="s">
        <v>2291</v>
      </c>
      <c r="Y98" s="133"/>
    </row>
    <row r="99" customFormat="false" ht="15" hidden="false" customHeight="false" outlineLevel="0" collapsed="false">
      <c r="A99" s="94" t="n">
        <v>96</v>
      </c>
      <c r="B99" s="128" t="s">
        <v>2304</v>
      </c>
      <c r="C99" s="129" t="s">
        <v>2278</v>
      </c>
      <c r="D99" s="130" t="s">
        <v>2279</v>
      </c>
      <c r="E99" s="131" t="s">
        <v>2215</v>
      </c>
      <c r="F99" s="139" t="s">
        <v>2305</v>
      </c>
      <c r="G99" s="112"/>
      <c r="H99" s="133"/>
      <c r="I99" s="134"/>
      <c r="J99" s="134" t="n">
        <v>1</v>
      </c>
      <c r="K99" s="135"/>
      <c r="L99" s="135" t="s">
        <v>2210</v>
      </c>
      <c r="M99" s="135"/>
      <c r="N99" s="135" t="n">
        <v>1</v>
      </c>
      <c r="O99" s="133"/>
      <c r="P99" s="134"/>
      <c r="Q99" s="133"/>
      <c r="R99" s="144"/>
      <c r="S99" s="144"/>
      <c r="T99" s="144"/>
      <c r="U99" s="144"/>
      <c r="V99" s="144"/>
      <c r="W99" s="145"/>
      <c r="X99" s="138" t="s">
        <v>2291</v>
      </c>
      <c r="Y99" s="133"/>
    </row>
    <row r="100" customFormat="false" ht="15" hidden="false" customHeight="false" outlineLevel="0" collapsed="false">
      <c r="A100" s="94" t="n">
        <v>97</v>
      </c>
      <c r="B100" s="117" t="s">
        <v>2306</v>
      </c>
      <c r="C100" s="118" t="s">
        <v>2307</v>
      </c>
      <c r="D100" s="119" t="s">
        <v>2308</v>
      </c>
      <c r="E100" s="117" t="s">
        <v>2184</v>
      </c>
      <c r="F100" s="140" t="s">
        <v>2192</v>
      </c>
      <c r="G100" s="112"/>
      <c r="H100" s="121" t="n">
        <v>1</v>
      </c>
      <c r="I100" s="122"/>
      <c r="J100" s="122"/>
      <c r="K100" s="123" t="s">
        <v>2200</v>
      </c>
      <c r="L100" s="123" t="n">
        <v>1</v>
      </c>
      <c r="M100" s="123"/>
      <c r="N100" s="123" t="n">
        <v>1</v>
      </c>
      <c r="O100" s="121"/>
      <c r="P100" s="122"/>
      <c r="Q100" s="121" t="n">
        <v>1</v>
      </c>
      <c r="R100" s="124"/>
      <c r="S100" s="124"/>
      <c r="T100" s="124"/>
      <c r="U100" s="124"/>
      <c r="V100" s="124"/>
      <c r="W100" s="125"/>
      <c r="X100" s="141" t="s">
        <v>695</v>
      </c>
      <c r="Y100" s="121"/>
    </row>
    <row r="101" customFormat="false" ht="15" hidden="false" customHeight="false" outlineLevel="0" collapsed="false">
      <c r="A101" s="94" t="n">
        <v>98</v>
      </c>
      <c r="B101" s="117" t="s">
        <v>793</v>
      </c>
      <c r="C101" s="118" t="s">
        <v>2307</v>
      </c>
      <c r="D101" s="119" t="s">
        <v>2308</v>
      </c>
      <c r="E101" s="117" t="s">
        <v>2184</v>
      </c>
      <c r="F101" s="140" t="s">
        <v>2235</v>
      </c>
      <c r="G101" s="112"/>
      <c r="H101" s="121" t="n">
        <v>1</v>
      </c>
      <c r="I101" s="122"/>
      <c r="J101" s="122"/>
      <c r="K101" s="123" t="s">
        <v>2175</v>
      </c>
      <c r="L101" s="123" t="n">
        <v>2</v>
      </c>
      <c r="M101" s="123" t="s">
        <v>2206</v>
      </c>
      <c r="N101" s="123" t="n">
        <v>1</v>
      </c>
      <c r="O101" s="121"/>
      <c r="P101" s="122"/>
      <c r="Q101" s="121" t="n">
        <v>3</v>
      </c>
      <c r="R101" s="124"/>
      <c r="S101" s="124"/>
      <c r="T101" s="124"/>
      <c r="U101" s="124"/>
      <c r="V101" s="124"/>
      <c r="W101" s="125"/>
      <c r="X101" s="141" t="s">
        <v>695</v>
      </c>
      <c r="Y101" s="121"/>
    </row>
    <row r="102" customFormat="false" ht="15" hidden="false" customHeight="false" outlineLevel="0" collapsed="false">
      <c r="A102" s="94" t="n">
        <v>99</v>
      </c>
      <c r="B102" s="117" t="s">
        <v>794</v>
      </c>
      <c r="C102" s="118" t="s">
        <v>2307</v>
      </c>
      <c r="D102" s="119" t="s">
        <v>2308</v>
      </c>
      <c r="E102" s="117" t="s">
        <v>2184</v>
      </c>
      <c r="F102" s="140" t="s">
        <v>2235</v>
      </c>
      <c r="G102" s="112"/>
      <c r="H102" s="121" t="n">
        <v>1</v>
      </c>
      <c r="I102" s="122"/>
      <c r="J102" s="122"/>
      <c r="K102" s="123" t="s">
        <v>2195</v>
      </c>
      <c r="L102" s="123" t="n">
        <v>3</v>
      </c>
      <c r="M102" s="123"/>
      <c r="N102" s="123" t="n">
        <v>1</v>
      </c>
      <c r="O102" s="121"/>
      <c r="P102" s="122"/>
      <c r="Q102" s="121"/>
      <c r="R102" s="124"/>
      <c r="S102" s="124"/>
      <c r="T102" s="124"/>
      <c r="U102" s="124"/>
      <c r="V102" s="124"/>
      <c r="W102" s="125"/>
      <c r="X102" s="141" t="s">
        <v>695</v>
      </c>
      <c r="Y102" s="121"/>
    </row>
    <row r="103" customFormat="false" ht="15" hidden="false" customHeight="false" outlineLevel="0" collapsed="false">
      <c r="A103" s="94" t="n">
        <v>100</v>
      </c>
      <c r="B103" s="117" t="s">
        <v>2309</v>
      </c>
      <c r="C103" s="118" t="s">
        <v>2307</v>
      </c>
      <c r="D103" s="119" t="s">
        <v>2308</v>
      </c>
      <c r="E103" s="117" t="s">
        <v>2184</v>
      </c>
      <c r="F103" s="140" t="s">
        <v>2185</v>
      </c>
      <c r="G103" s="112"/>
      <c r="H103" s="121" t="n">
        <v>1</v>
      </c>
      <c r="I103" s="122"/>
      <c r="J103" s="122"/>
      <c r="K103" s="123" t="s">
        <v>2186</v>
      </c>
      <c r="L103" s="123" t="n">
        <v>4</v>
      </c>
      <c r="M103" s="123" t="s">
        <v>2202</v>
      </c>
      <c r="N103" s="123" t="n">
        <v>1</v>
      </c>
      <c r="O103" s="121"/>
      <c r="P103" s="122" t="n">
        <v>3</v>
      </c>
      <c r="Q103" s="121" t="n">
        <v>1</v>
      </c>
      <c r="R103" s="126"/>
      <c r="S103" s="126"/>
      <c r="T103" s="126"/>
      <c r="U103" s="126"/>
      <c r="V103" s="126"/>
      <c r="W103" s="127"/>
      <c r="X103" s="141" t="s">
        <v>695</v>
      </c>
      <c r="Y103" s="121"/>
    </row>
    <row r="104" customFormat="false" ht="15" hidden="false" customHeight="false" outlineLevel="0" collapsed="false">
      <c r="A104" s="94" t="n">
        <v>101</v>
      </c>
      <c r="B104" s="117" t="s">
        <v>2310</v>
      </c>
      <c r="C104" s="118" t="s">
        <v>2307</v>
      </c>
      <c r="D104" s="119" t="s">
        <v>2308</v>
      </c>
      <c r="E104" s="117" t="s">
        <v>2184</v>
      </c>
      <c r="F104" s="140" t="s">
        <v>2185</v>
      </c>
      <c r="G104" s="112"/>
      <c r="H104" s="121" t="n">
        <v>1</v>
      </c>
      <c r="I104" s="122"/>
      <c r="J104" s="122"/>
      <c r="K104" s="123" t="s">
        <v>2205</v>
      </c>
      <c r="L104" s="123" t="n">
        <v>5</v>
      </c>
      <c r="M104" s="123"/>
      <c r="N104" s="123" t="n">
        <v>1</v>
      </c>
      <c r="O104" s="121"/>
      <c r="P104" s="122" t="n">
        <v>1</v>
      </c>
      <c r="Q104" s="121"/>
      <c r="R104" s="146"/>
      <c r="S104" s="146"/>
      <c r="T104" s="146"/>
      <c r="U104" s="146"/>
      <c r="V104" s="146"/>
      <c r="W104" s="125"/>
      <c r="X104" s="141" t="s">
        <v>695</v>
      </c>
      <c r="Y104" s="121"/>
    </row>
    <row r="105" customFormat="false" ht="15" hidden="false" customHeight="false" outlineLevel="0" collapsed="false">
      <c r="A105" s="94" t="n">
        <v>102</v>
      </c>
      <c r="B105" s="117" t="s">
        <v>799</v>
      </c>
      <c r="C105" s="118" t="s">
        <v>2307</v>
      </c>
      <c r="D105" s="119" t="s">
        <v>2308</v>
      </c>
      <c r="E105" s="117" t="s">
        <v>2184</v>
      </c>
      <c r="F105" s="140" t="s">
        <v>2235</v>
      </c>
      <c r="G105" s="112"/>
      <c r="H105" s="121" t="n">
        <v>1</v>
      </c>
      <c r="I105" s="122"/>
      <c r="J105" s="122"/>
      <c r="K105" s="123" t="s">
        <v>2193</v>
      </c>
      <c r="L105" s="123" t="n">
        <v>6</v>
      </c>
      <c r="M105" s="123"/>
      <c r="N105" s="123" t="n">
        <v>1</v>
      </c>
      <c r="O105" s="121"/>
      <c r="P105" s="122"/>
      <c r="Q105" s="121"/>
      <c r="R105" s="124"/>
      <c r="S105" s="124"/>
      <c r="T105" s="124"/>
      <c r="U105" s="124"/>
      <c r="V105" s="124"/>
      <c r="W105" s="125"/>
      <c r="X105" s="141" t="s">
        <v>695</v>
      </c>
      <c r="Y105" s="121"/>
    </row>
    <row r="106" customFormat="false" ht="15" hidden="false" customHeight="false" outlineLevel="0" collapsed="false">
      <c r="A106" s="94" t="n">
        <v>103</v>
      </c>
      <c r="B106" s="117" t="s">
        <v>2311</v>
      </c>
      <c r="C106" s="118" t="s">
        <v>2307</v>
      </c>
      <c r="D106" s="119" t="s">
        <v>2308</v>
      </c>
      <c r="E106" s="117" t="s">
        <v>2184</v>
      </c>
      <c r="F106" s="140" t="s">
        <v>2214</v>
      </c>
      <c r="G106" s="112"/>
      <c r="H106" s="121" t="n">
        <v>1</v>
      </c>
      <c r="I106" s="122"/>
      <c r="J106" s="122"/>
      <c r="K106" s="123" t="s">
        <v>2208</v>
      </c>
      <c r="L106" s="123" t="n">
        <v>7</v>
      </c>
      <c r="M106" s="123"/>
      <c r="N106" s="123" t="n">
        <v>1</v>
      </c>
      <c r="O106" s="121"/>
      <c r="P106" s="122" t="n">
        <v>1</v>
      </c>
      <c r="Q106" s="121"/>
      <c r="R106" s="126"/>
      <c r="S106" s="126"/>
      <c r="T106" s="126"/>
      <c r="U106" s="126"/>
      <c r="V106" s="126"/>
      <c r="W106" s="127"/>
      <c r="X106" s="141" t="s">
        <v>695</v>
      </c>
      <c r="Y106" s="121"/>
    </row>
    <row r="107" customFormat="false" ht="15" hidden="false" customHeight="false" outlineLevel="0" collapsed="false">
      <c r="A107" s="94" t="n">
        <v>104</v>
      </c>
      <c r="B107" s="117" t="s">
        <v>2312</v>
      </c>
      <c r="C107" s="118" t="s">
        <v>2307</v>
      </c>
      <c r="D107" s="119" t="s">
        <v>2308</v>
      </c>
      <c r="E107" s="117" t="s">
        <v>2184</v>
      </c>
      <c r="F107" s="140" t="s">
        <v>2313</v>
      </c>
      <c r="G107" s="112"/>
      <c r="H107" s="121" t="n">
        <v>1</v>
      </c>
      <c r="I107" s="122"/>
      <c r="J107" s="122"/>
      <c r="K107" s="123" t="s">
        <v>2190</v>
      </c>
      <c r="L107" s="123" t="n">
        <v>8</v>
      </c>
      <c r="M107" s="123"/>
      <c r="N107" s="123" t="n">
        <v>1</v>
      </c>
      <c r="O107" s="121"/>
      <c r="P107" s="122"/>
      <c r="Q107" s="121"/>
      <c r="R107" s="124"/>
      <c r="S107" s="124"/>
      <c r="T107" s="124"/>
      <c r="U107" s="124"/>
      <c r="V107" s="124"/>
      <c r="W107" s="125"/>
      <c r="X107" s="141" t="s">
        <v>695</v>
      </c>
      <c r="Y107" s="121"/>
    </row>
    <row r="108" customFormat="false" ht="15" hidden="false" customHeight="false" outlineLevel="0" collapsed="false">
      <c r="A108" s="94" t="n">
        <v>105</v>
      </c>
      <c r="B108" s="117" t="s">
        <v>2314</v>
      </c>
      <c r="C108" s="118" t="s">
        <v>2307</v>
      </c>
      <c r="D108" s="119" t="s">
        <v>2308</v>
      </c>
      <c r="E108" s="117" t="s">
        <v>2184</v>
      </c>
      <c r="F108" s="140" t="s">
        <v>2189</v>
      </c>
      <c r="G108" s="112"/>
      <c r="H108" s="121" t="n">
        <v>1</v>
      </c>
      <c r="I108" s="122"/>
      <c r="J108" s="122"/>
      <c r="K108" s="123" t="s">
        <v>2197</v>
      </c>
      <c r="L108" s="123" t="n">
        <v>9</v>
      </c>
      <c r="M108" s="123"/>
      <c r="N108" s="123" t="n">
        <v>1</v>
      </c>
      <c r="O108" s="121"/>
      <c r="P108" s="122"/>
      <c r="Q108" s="121"/>
      <c r="R108" s="124"/>
      <c r="S108" s="124"/>
      <c r="T108" s="124"/>
      <c r="U108" s="124"/>
      <c r="V108" s="124"/>
      <c r="W108" s="125"/>
      <c r="X108" s="141" t="s">
        <v>695</v>
      </c>
      <c r="Y108" s="121"/>
    </row>
    <row r="109" customFormat="false" ht="15" hidden="false" customHeight="false" outlineLevel="0" collapsed="false">
      <c r="A109" s="94" t="n">
        <v>106</v>
      </c>
      <c r="B109" s="117" t="s">
        <v>2315</v>
      </c>
      <c r="C109" s="118" t="s">
        <v>2307</v>
      </c>
      <c r="D109" s="119" t="s">
        <v>2308</v>
      </c>
      <c r="E109" s="117" t="s">
        <v>2184</v>
      </c>
      <c r="F109" s="140" t="s">
        <v>2316</v>
      </c>
      <c r="G109" s="112"/>
      <c r="H109" s="121" t="n">
        <v>1</v>
      </c>
      <c r="I109" s="122"/>
      <c r="J109" s="122"/>
      <c r="K109" s="123"/>
      <c r="L109" s="123" t="s">
        <v>2210</v>
      </c>
      <c r="M109" s="123"/>
      <c r="N109" s="123" t="n">
        <v>1</v>
      </c>
      <c r="O109" s="121"/>
      <c r="P109" s="122"/>
      <c r="Q109" s="121"/>
      <c r="R109" s="124"/>
      <c r="S109" s="124"/>
      <c r="T109" s="124"/>
      <c r="U109" s="124"/>
      <c r="V109" s="124"/>
      <c r="W109" s="125"/>
      <c r="X109" s="141" t="s">
        <v>695</v>
      </c>
      <c r="Y109" s="121"/>
    </row>
    <row r="110" customFormat="false" ht="15" hidden="false" customHeight="false" outlineLevel="0" collapsed="false">
      <c r="A110" s="94" t="n">
        <v>107</v>
      </c>
      <c r="B110" s="117" t="s">
        <v>796</v>
      </c>
      <c r="C110" s="118" t="s">
        <v>2307</v>
      </c>
      <c r="D110" s="119" t="s">
        <v>2308</v>
      </c>
      <c r="E110" s="117" t="s">
        <v>2184</v>
      </c>
      <c r="F110" s="140" t="s">
        <v>2235</v>
      </c>
      <c r="G110" s="112"/>
      <c r="H110" s="121" t="n">
        <v>1</v>
      </c>
      <c r="I110" s="122"/>
      <c r="J110" s="122"/>
      <c r="K110" s="123"/>
      <c r="L110" s="123" t="s">
        <v>2210</v>
      </c>
      <c r="M110" s="123"/>
      <c r="N110" s="123" t="n">
        <v>1</v>
      </c>
      <c r="O110" s="121"/>
      <c r="P110" s="122"/>
      <c r="Q110" s="121"/>
      <c r="R110" s="124"/>
      <c r="S110" s="124"/>
      <c r="T110" s="124"/>
      <c r="U110" s="124"/>
      <c r="V110" s="124"/>
      <c r="W110" s="125"/>
      <c r="X110" s="141" t="s">
        <v>695</v>
      </c>
      <c r="Y110" s="121"/>
    </row>
    <row r="111" customFormat="false" ht="15" hidden="false" customHeight="false" outlineLevel="0" collapsed="false">
      <c r="A111" s="94" t="n">
        <v>108</v>
      </c>
      <c r="B111" s="117" t="s">
        <v>2317</v>
      </c>
      <c r="C111" s="118" t="s">
        <v>2307</v>
      </c>
      <c r="D111" s="119" t="s">
        <v>2308</v>
      </c>
      <c r="E111" s="117" t="s">
        <v>2184</v>
      </c>
      <c r="F111" s="140" t="s">
        <v>2318</v>
      </c>
      <c r="G111" s="112"/>
      <c r="H111" s="121" t="n">
        <v>1</v>
      </c>
      <c r="I111" s="122"/>
      <c r="J111" s="122"/>
      <c r="K111" s="123"/>
      <c r="L111" s="123" t="s">
        <v>2210</v>
      </c>
      <c r="M111" s="123"/>
      <c r="N111" s="123" t="n">
        <v>1</v>
      </c>
      <c r="O111" s="121"/>
      <c r="P111" s="122"/>
      <c r="Q111" s="121"/>
      <c r="R111" s="124"/>
      <c r="S111" s="124"/>
      <c r="T111" s="124"/>
      <c r="U111" s="124"/>
      <c r="V111" s="124"/>
      <c r="W111" s="125"/>
      <c r="X111" s="141" t="s">
        <v>695</v>
      </c>
      <c r="Y111" s="121"/>
    </row>
    <row r="112" customFormat="false" ht="15" hidden="false" customHeight="false" outlineLevel="0" collapsed="false">
      <c r="A112" s="94" t="n">
        <v>109</v>
      </c>
      <c r="B112" s="128" t="s">
        <v>2290</v>
      </c>
      <c r="C112" s="129" t="s">
        <v>2307</v>
      </c>
      <c r="D112" s="130" t="s">
        <v>2308</v>
      </c>
      <c r="E112" s="131" t="s">
        <v>2215</v>
      </c>
      <c r="F112" s="139" t="s">
        <v>2216</v>
      </c>
      <c r="G112" s="112"/>
      <c r="H112" s="133"/>
      <c r="I112" s="134"/>
      <c r="J112" s="134" t="n">
        <v>1</v>
      </c>
      <c r="K112" s="135" t="s">
        <v>2193</v>
      </c>
      <c r="L112" s="135" t="n">
        <v>1</v>
      </c>
      <c r="M112" s="135" t="s">
        <v>2206</v>
      </c>
      <c r="N112" s="135" t="n">
        <v>1</v>
      </c>
      <c r="O112" s="133"/>
      <c r="P112" s="134"/>
      <c r="Q112" s="133" t="n">
        <v>2</v>
      </c>
      <c r="R112" s="136"/>
      <c r="S112" s="136"/>
      <c r="T112" s="136"/>
      <c r="U112" s="136"/>
      <c r="V112" s="136"/>
      <c r="W112" s="137"/>
      <c r="X112" s="138" t="s">
        <v>2319</v>
      </c>
      <c r="Y112" s="133"/>
    </row>
    <row r="113" customFormat="false" ht="15" hidden="false" customHeight="false" outlineLevel="0" collapsed="false">
      <c r="A113" s="94" t="n">
        <v>110</v>
      </c>
      <c r="B113" s="128" t="s">
        <v>777</v>
      </c>
      <c r="C113" s="129" t="s">
        <v>2307</v>
      </c>
      <c r="D113" s="130" t="s">
        <v>2308</v>
      </c>
      <c r="E113" s="131" t="s">
        <v>2215</v>
      </c>
      <c r="F113" s="139" t="s">
        <v>2218</v>
      </c>
      <c r="G113" s="112"/>
      <c r="H113" s="133"/>
      <c r="I113" s="134"/>
      <c r="J113" s="134" t="n">
        <v>1</v>
      </c>
      <c r="K113" s="135" t="s">
        <v>2205</v>
      </c>
      <c r="L113" s="135" t="n">
        <v>2</v>
      </c>
      <c r="M113" s="135"/>
      <c r="N113" s="135" t="n">
        <v>1</v>
      </c>
      <c r="O113" s="133"/>
      <c r="P113" s="134"/>
      <c r="Q113" s="133" t="n">
        <v>1</v>
      </c>
      <c r="R113" s="136"/>
      <c r="S113" s="136"/>
      <c r="T113" s="136"/>
      <c r="U113" s="136"/>
      <c r="V113" s="136"/>
      <c r="W113" s="137"/>
      <c r="X113" s="138" t="s">
        <v>2319</v>
      </c>
      <c r="Y113" s="133"/>
    </row>
    <row r="114" customFormat="false" ht="15" hidden="false" customHeight="false" outlineLevel="0" collapsed="false">
      <c r="A114" s="94" t="n">
        <v>111</v>
      </c>
      <c r="B114" s="128" t="s">
        <v>2320</v>
      </c>
      <c r="C114" s="129" t="s">
        <v>2307</v>
      </c>
      <c r="D114" s="130" t="s">
        <v>2308</v>
      </c>
      <c r="E114" s="131" t="s">
        <v>2215</v>
      </c>
      <c r="F114" s="139" t="s">
        <v>2275</v>
      </c>
      <c r="G114" s="112"/>
      <c r="H114" s="133"/>
      <c r="I114" s="134"/>
      <c r="J114" s="134" t="n">
        <v>1</v>
      </c>
      <c r="K114" s="135" t="s">
        <v>2200</v>
      </c>
      <c r="L114" s="135" t="n">
        <v>3</v>
      </c>
      <c r="M114" s="135" t="s">
        <v>2202</v>
      </c>
      <c r="N114" s="135" t="n">
        <v>1</v>
      </c>
      <c r="O114" s="133"/>
      <c r="P114" s="134" t="n">
        <v>2</v>
      </c>
      <c r="Q114" s="133" t="n">
        <v>1</v>
      </c>
      <c r="R114" s="144"/>
      <c r="S114" s="144"/>
      <c r="T114" s="144"/>
      <c r="U114" s="144"/>
      <c r="V114" s="144"/>
      <c r="W114" s="145"/>
      <c r="X114" s="138" t="s">
        <v>2319</v>
      </c>
      <c r="Y114" s="133"/>
    </row>
    <row r="115" customFormat="false" ht="15" hidden="false" customHeight="false" outlineLevel="0" collapsed="false">
      <c r="A115" s="94" t="n">
        <v>112</v>
      </c>
      <c r="B115" s="128" t="s">
        <v>2297</v>
      </c>
      <c r="C115" s="129" t="s">
        <v>2307</v>
      </c>
      <c r="D115" s="130" t="s">
        <v>2308</v>
      </c>
      <c r="E115" s="131" t="s">
        <v>2215</v>
      </c>
      <c r="F115" s="139" t="s">
        <v>2298</v>
      </c>
      <c r="G115" s="112"/>
      <c r="H115" s="133"/>
      <c r="I115" s="134"/>
      <c r="J115" s="134" t="n">
        <v>1</v>
      </c>
      <c r="K115" s="135" t="s">
        <v>2197</v>
      </c>
      <c r="L115" s="135" t="n">
        <v>4</v>
      </c>
      <c r="M115" s="135"/>
      <c r="N115" s="135" t="n">
        <v>1</v>
      </c>
      <c r="O115" s="133"/>
      <c r="P115" s="134" t="n">
        <v>2</v>
      </c>
      <c r="Q115" s="133"/>
      <c r="R115" s="136"/>
      <c r="S115" s="136"/>
      <c r="T115" s="136"/>
      <c r="U115" s="136"/>
      <c r="V115" s="136"/>
      <c r="W115" s="137"/>
      <c r="X115" s="138" t="s">
        <v>2319</v>
      </c>
      <c r="Y115" s="133"/>
    </row>
    <row r="116" customFormat="false" ht="15" hidden="false" customHeight="false" outlineLevel="0" collapsed="false">
      <c r="A116" s="94" t="n">
        <v>113</v>
      </c>
      <c r="B116" s="128" t="s">
        <v>781</v>
      </c>
      <c r="C116" s="129" t="s">
        <v>2307</v>
      </c>
      <c r="D116" s="130" t="s">
        <v>2308</v>
      </c>
      <c r="E116" s="131" t="s">
        <v>2215</v>
      </c>
      <c r="F116" s="139" t="s">
        <v>2218</v>
      </c>
      <c r="G116" s="112"/>
      <c r="H116" s="133"/>
      <c r="I116" s="134"/>
      <c r="J116" s="134" t="n">
        <v>1</v>
      </c>
      <c r="K116" s="135" t="s">
        <v>2186</v>
      </c>
      <c r="L116" s="135" t="n">
        <v>5</v>
      </c>
      <c r="M116" s="135"/>
      <c r="N116" s="135" t="n">
        <v>1</v>
      </c>
      <c r="O116" s="133"/>
      <c r="P116" s="134" t="n">
        <v>1</v>
      </c>
      <c r="Q116" s="133" t="n">
        <v>1</v>
      </c>
      <c r="R116" s="136"/>
      <c r="S116" s="136"/>
      <c r="T116" s="136"/>
      <c r="U116" s="136"/>
      <c r="V116" s="136"/>
      <c r="W116" s="137"/>
      <c r="X116" s="138" t="s">
        <v>2319</v>
      </c>
      <c r="Y116" s="133"/>
    </row>
    <row r="117" customFormat="false" ht="15" hidden="false" customHeight="false" outlineLevel="0" collapsed="false">
      <c r="A117" s="94" t="n">
        <v>114</v>
      </c>
      <c r="B117" s="128" t="s">
        <v>1901</v>
      </c>
      <c r="C117" s="129" t="s">
        <v>2307</v>
      </c>
      <c r="D117" s="130" t="s">
        <v>2308</v>
      </c>
      <c r="E117" s="131" t="s">
        <v>2215</v>
      </c>
      <c r="F117" s="139" t="s">
        <v>2228</v>
      </c>
      <c r="G117" s="112"/>
      <c r="H117" s="133"/>
      <c r="I117" s="134"/>
      <c r="J117" s="134" t="n">
        <v>1</v>
      </c>
      <c r="K117" s="135" t="s">
        <v>2195</v>
      </c>
      <c r="L117" s="135" t="n">
        <v>6</v>
      </c>
      <c r="M117" s="135"/>
      <c r="N117" s="135" t="n">
        <v>1</v>
      </c>
      <c r="O117" s="133"/>
      <c r="P117" s="134"/>
      <c r="Q117" s="133"/>
      <c r="R117" s="136"/>
      <c r="S117" s="136"/>
      <c r="T117" s="136"/>
      <c r="U117" s="136"/>
      <c r="V117" s="136"/>
      <c r="W117" s="137"/>
      <c r="X117" s="138" t="s">
        <v>2319</v>
      </c>
      <c r="Y117" s="133"/>
    </row>
    <row r="118" customFormat="false" ht="15" hidden="false" customHeight="false" outlineLevel="0" collapsed="false">
      <c r="A118" s="94" t="n">
        <v>115</v>
      </c>
      <c r="B118" s="128" t="s">
        <v>780</v>
      </c>
      <c r="C118" s="129" t="s">
        <v>2307</v>
      </c>
      <c r="D118" s="130" t="s">
        <v>2308</v>
      </c>
      <c r="E118" s="131" t="s">
        <v>2215</v>
      </c>
      <c r="F118" s="139" t="s">
        <v>2218</v>
      </c>
      <c r="G118" s="112"/>
      <c r="H118" s="133"/>
      <c r="I118" s="134"/>
      <c r="J118" s="134" t="n">
        <v>1</v>
      </c>
      <c r="K118" s="135" t="s">
        <v>2175</v>
      </c>
      <c r="L118" s="135" t="n">
        <v>7</v>
      </c>
      <c r="M118" s="135"/>
      <c r="N118" s="135" t="n">
        <v>1</v>
      </c>
      <c r="O118" s="133"/>
      <c r="P118" s="134"/>
      <c r="Q118" s="133"/>
      <c r="R118" s="136"/>
      <c r="S118" s="136"/>
      <c r="T118" s="136"/>
      <c r="U118" s="136"/>
      <c r="V118" s="136"/>
      <c r="W118" s="137"/>
      <c r="X118" s="138" t="s">
        <v>2319</v>
      </c>
      <c r="Y118" s="133"/>
    </row>
    <row r="119" customFormat="false" ht="15" hidden="false" customHeight="false" outlineLevel="0" collapsed="false">
      <c r="A119" s="94" t="n">
        <v>116</v>
      </c>
      <c r="B119" s="128" t="s">
        <v>2296</v>
      </c>
      <c r="C119" s="129" t="s">
        <v>2307</v>
      </c>
      <c r="D119" s="130" t="s">
        <v>2308</v>
      </c>
      <c r="E119" s="131" t="s">
        <v>2215</v>
      </c>
      <c r="F119" s="139" t="s">
        <v>2269</v>
      </c>
      <c r="G119" s="112"/>
      <c r="H119" s="133"/>
      <c r="I119" s="134"/>
      <c r="J119" s="134" t="n">
        <v>1</v>
      </c>
      <c r="K119" s="135" t="s">
        <v>2193</v>
      </c>
      <c r="L119" s="135" t="n">
        <v>8</v>
      </c>
      <c r="M119" s="135" t="s">
        <v>2231</v>
      </c>
      <c r="N119" s="135" t="n">
        <v>1</v>
      </c>
      <c r="O119" s="133" t="n">
        <v>1</v>
      </c>
      <c r="P119" s="134" t="n">
        <v>2</v>
      </c>
      <c r="Q119" s="133" t="n">
        <v>3</v>
      </c>
      <c r="R119" s="136"/>
      <c r="S119" s="136"/>
      <c r="T119" s="136"/>
      <c r="U119" s="136"/>
      <c r="V119" s="136"/>
      <c r="W119" s="137"/>
      <c r="X119" s="138" t="s">
        <v>2319</v>
      </c>
      <c r="Y119" s="133"/>
    </row>
    <row r="120" customFormat="false" ht="15" hidden="false" customHeight="false" outlineLevel="0" collapsed="false">
      <c r="A120" s="94" t="n">
        <v>117</v>
      </c>
      <c r="B120" s="128" t="s">
        <v>2321</v>
      </c>
      <c r="C120" s="129" t="s">
        <v>2307</v>
      </c>
      <c r="D120" s="130" t="s">
        <v>2308</v>
      </c>
      <c r="E120" s="131" t="s">
        <v>2215</v>
      </c>
      <c r="F120" s="139" t="s">
        <v>2322</v>
      </c>
      <c r="G120" s="112"/>
      <c r="H120" s="133"/>
      <c r="I120" s="134"/>
      <c r="J120" s="134" t="n">
        <v>1</v>
      </c>
      <c r="K120" s="135"/>
      <c r="L120" s="135" t="n">
        <v>9</v>
      </c>
      <c r="M120" s="135"/>
      <c r="N120" s="135" t="n">
        <v>1</v>
      </c>
      <c r="O120" s="133"/>
      <c r="P120" s="134"/>
      <c r="Q120" s="133" t="n">
        <v>1</v>
      </c>
      <c r="R120" s="136"/>
      <c r="S120" s="136"/>
      <c r="T120" s="136"/>
      <c r="U120" s="136"/>
      <c r="V120" s="136"/>
      <c r="W120" s="137"/>
      <c r="X120" s="138" t="s">
        <v>2319</v>
      </c>
      <c r="Y120" s="133"/>
    </row>
    <row r="121" customFormat="false" ht="15" hidden="false" customHeight="false" outlineLevel="0" collapsed="false">
      <c r="A121" s="94" t="n">
        <v>118</v>
      </c>
      <c r="B121" s="128" t="s">
        <v>2323</v>
      </c>
      <c r="C121" s="129" t="s">
        <v>2307</v>
      </c>
      <c r="D121" s="130" t="s">
        <v>2308</v>
      </c>
      <c r="E121" s="131" t="s">
        <v>2215</v>
      </c>
      <c r="F121" s="139" t="s">
        <v>2228</v>
      </c>
      <c r="G121" s="112"/>
      <c r="H121" s="133"/>
      <c r="I121" s="134"/>
      <c r="J121" s="134" t="n">
        <v>1</v>
      </c>
      <c r="K121" s="135"/>
      <c r="L121" s="135" t="s">
        <v>2210</v>
      </c>
      <c r="M121" s="135"/>
      <c r="N121" s="135" t="n">
        <v>1</v>
      </c>
      <c r="O121" s="133"/>
      <c r="P121" s="134"/>
      <c r="Q121" s="133" t="n">
        <v>1</v>
      </c>
      <c r="R121" s="136"/>
      <c r="S121" s="136"/>
      <c r="T121" s="136"/>
      <c r="U121" s="136"/>
      <c r="V121" s="136"/>
      <c r="W121" s="137"/>
      <c r="X121" s="138" t="s">
        <v>2319</v>
      </c>
      <c r="Y121" s="133"/>
    </row>
    <row r="122" customFormat="false" ht="15" hidden="false" customHeight="false" outlineLevel="0" collapsed="false">
      <c r="A122" s="94" t="n">
        <v>119</v>
      </c>
      <c r="B122" s="128" t="s">
        <v>2324</v>
      </c>
      <c r="C122" s="129" t="s">
        <v>2307</v>
      </c>
      <c r="D122" s="130" t="s">
        <v>2308</v>
      </c>
      <c r="E122" s="131" t="s">
        <v>2215</v>
      </c>
      <c r="F122" s="139" t="s">
        <v>2225</v>
      </c>
      <c r="G122" s="112"/>
      <c r="H122" s="133"/>
      <c r="I122" s="134"/>
      <c r="J122" s="134" t="n">
        <v>1</v>
      </c>
      <c r="K122" s="135"/>
      <c r="L122" s="135" t="s">
        <v>2210</v>
      </c>
      <c r="M122" s="135"/>
      <c r="N122" s="135" t="n">
        <v>1</v>
      </c>
      <c r="O122" s="133"/>
      <c r="P122" s="134" t="n">
        <v>1</v>
      </c>
      <c r="Q122" s="133"/>
      <c r="R122" s="136"/>
      <c r="S122" s="136"/>
      <c r="T122" s="136"/>
      <c r="U122" s="136"/>
      <c r="V122" s="136"/>
      <c r="W122" s="137"/>
      <c r="X122" s="138" t="s">
        <v>2319</v>
      </c>
      <c r="Y122" s="133"/>
    </row>
    <row r="123" customFormat="false" ht="15" hidden="false" customHeight="false" outlineLevel="0" collapsed="false">
      <c r="A123" s="94" t="n">
        <v>120</v>
      </c>
      <c r="B123" s="128" t="s">
        <v>2325</v>
      </c>
      <c r="C123" s="129" t="s">
        <v>2307</v>
      </c>
      <c r="D123" s="130" t="s">
        <v>2308</v>
      </c>
      <c r="E123" s="131" t="s">
        <v>2215</v>
      </c>
      <c r="F123" s="139" t="s">
        <v>2326</v>
      </c>
      <c r="G123" s="112"/>
      <c r="H123" s="133"/>
      <c r="I123" s="134"/>
      <c r="J123" s="134" t="n">
        <v>1</v>
      </c>
      <c r="K123" s="135"/>
      <c r="L123" s="135" t="s">
        <v>2210</v>
      </c>
      <c r="M123" s="135"/>
      <c r="N123" s="135" t="n">
        <v>1</v>
      </c>
      <c r="O123" s="133"/>
      <c r="P123" s="134"/>
      <c r="Q123" s="133"/>
      <c r="R123" s="136"/>
      <c r="S123" s="136"/>
      <c r="T123" s="136"/>
      <c r="U123" s="136"/>
      <c r="V123" s="136"/>
      <c r="W123" s="137"/>
      <c r="X123" s="138" t="s">
        <v>2319</v>
      </c>
      <c r="Y123" s="133"/>
    </row>
    <row r="124" customFormat="false" ht="15" hidden="false" customHeight="false" outlineLevel="0" collapsed="false">
      <c r="A124" s="94" t="n">
        <v>121</v>
      </c>
      <c r="B124" s="117" t="s">
        <v>2306</v>
      </c>
      <c r="C124" s="118" t="s">
        <v>2327</v>
      </c>
      <c r="D124" s="119" t="s">
        <v>2328</v>
      </c>
      <c r="E124" s="117" t="s">
        <v>2184</v>
      </c>
      <c r="F124" s="140" t="s">
        <v>2192</v>
      </c>
      <c r="G124" s="112"/>
      <c r="H124" s="121" t="n">
        <v>1</v>
      </c>
      <c r="I124" s="122"/>
      <c r="J124" s="122"/>
      <c r="K124" s="123" t="s">
        <v>2200</v>
      </c>
      <c r="L124" s="123" t="n">
        <v>1</v>
      </c>
      <c r="M124" s="123"/>
      <c r="N124" s="123" t="n">
        <v>1</v>
      </c>
      <c r="O124" s="121"/>
      <c r="P124" s="122" t="n">
        <v>1</v>
      </c>
      <c r="Q124" s="121" t="n">
        <v>3</v>
      </c>
      <c r="R124" s="146" t="s">
        <v>2329</v>
      </c>
      <c r="S124" s="146" t="s">
        <v>2330</v>
      </c>
      <c r="T124" s="146" t="s">
        <v>2331</v>
      </c>
      <c r="U124" s="146" t="s">
        <v>2332</v>
      </c>
      <c r="V124" s="146" t="s">
        <v>2333</v>
      </c>
      <c r="W124" s="147" t="n">
        <v>0.8</v>
      </c>
      <c r="X124" s="141" t="s">
        <v>695</v>
      </c>
      <c r="Y124" s="121"/>
    </row>
    <row r="125" customFormat="false" ht="15" hidden="false" customHeight="false" outlineLevel="0" collapsed="false">
      <c r="A125" s="94" t="n">
        <v>122</v>
      </c>
      <c r="B125" s="117" t="s">
        <v>793</v>
      </c>
      <c r="C125" s="118" t="s">
        <v>2327</v>
      </c>
      <c r="D125" s="119" t="s">
        <v>2328</v>
      </c>
      <c r="E125" s="117" t="s">
        <v>2184</v>
      </c>
      <c r="F125" s="140" t="s">
        <v>2235</v>
      </c>
      <c r="G125" s="112"/>
      <c r="H125" s="121" t="n">
        <v>1</v>
      </c>
      <c r="I125" s="122"/>
      <c r="J125" s="122"/>
      <c r="K125" s="123" t="s">
        <v>2175</v>
      </c>
      <c r="L125" s="123" t="n">
        <v>2</v>
      </c>
      <c r="M125" s="123" t="s">
        <v>2202</v>
      </c>
      <c r="N125" s="123" t="n">
        <v>1</v>
      </c>
      <c r="O125" s="121"/>
      <c r="P125" s="122" t="n">
        <v>1</v>
      </c>
      <c r="Q125" s="121" t="n">
        <v>1</v>
      </c>
      <c r="R125" s="126" t="s">
        <v>2334</v>
      </c>
      <c r="S125" s="126" t="s">
        <v>2333</v>
      </c>
      <c r="T125" s="126" t="s">
        <v>2335</v>
      </c>
      <c r="U125" s="126" t="s">
        <v>2333</v>
      </c>
      <c r="V125" s="126" t="s">
        <v>2331</v>
      </c>
      <c r="W125" s="125" t="n">
        <v>0.714</v>
      </c>
      <c r="X125" s="141" t="s">
        <v>695</v>
      </c>
      <c r="Y125" s="121"/>
    </row>
    <row r="126" customFormat="false" ht="15" hidden="false" customHeight="false" outlineLevel="0" collapsed="false">
      <c r="A126" s="94" t="n">
        <v>123</v>
      </c>
      <c r="B126" s="117" t="s">
        <v>792</v>
      </c>
      <c r="C126" s="118" t="s">
        <v>2327</v>
      </c>
      <c r="D126" s="119" t="s">
        <v>2328</v>
      </c>
      <c r="E126" s="117" t="s">
        <v>2184</v>
      </c>
      <c r="F126" s="140" t="s">
        <v>2235</v>
      </c>
      <c r="G126" s="112"/>
      <c r="H126" s="121" t="n">
        <v>1</v>
      </c>
      <c r="I126" s="122"/>
      <c r="J126" s="122"/>
      <c r="K126" s="123" t="s">
        <v>2197</v>
      </c>
      <c r="L126" s="123" t="n">
        <v>3</v>
      </c>
      <c r="M126" s="123"/>
      <c r="N126" s="123" t="n">
        <v>1</v>
      </c>
      <c r="O126" s="121"/>
      <c r="P126" s="122" t="n">
        <v>1</v>
      </c>
      <c r="Q126" s="121"/>
      <c r="R126" s="126" t="s">
        <v>2336</v>
      </c>
      <c r="S126" s="126" t="s">
        <v>2337</v>
      </c>
      <c r="T126" s="126" t="s">
        <v>2338</v>
      </c>
      <c r="U126" s="126" t="s">
        <v>2331</v>
      </c>
      <c r="V126" s="126" t="s">
        <v>2339</v>
      </c>
      <c r="W126" s="125" t="n">
        <v>0.5</v>
      </c>
      <c r="X126" s="141" t="s">
        <v>695</v>
      </c>
      <c r="Y126" s="121"/>
    </row>
    <row r="127" customFormat="false" ht="15" hidden="false" customHeight="false" outlineLevel="0" collapsed="false">
      <c r="A127" s="94" t="n">
        <v>124</v>
      </c>
      <c r="B127" s="117" t="s">
        <v>796</v>
      </c>
      <c r="C127" s="118" t="s">
        <v>2327</v>
      </c>
      <c r="D127" s="119" t="s">
        <v>2328</v>
      </c>
      <c r="E127" s="117" t="s">
        <v>2184</v>
      </c>
      <c r="F127" s="140" t="s">
        <v>2235</v>
      </c>
      <c r="G127" s="112"/>
      <c r="H127" s="121" t="n">
        <v>1</v>
      </c>
      <c r="I127" s="122"/>
      <c r="J127" s="122"/>
      <c r="K127" s="123" t="s">
        <v>2205</v>
      </c>
      <c r="L127" s="123" t="n">
        <v>4</v>
      </c>
      <c r="M127" s="123" t="s">
        <v>2340</v>
      </c>
      <c r="N127" s="123" t="n">
        <v>1</v>
      </c>
      <c r="O127" s="121"/>
      <c r="P127" s="122" t="n">
        <v>3</v>
      </c>
      <c r="Q127" s="121" t="n">
        <v>1</v>
      </c>
      <c r="R127" s="126" t="s">
        <v>2341</v>
      </c>
      <c r="S127" s="126" t="s">
        <v>2331</v>
      </c>
      <c r="T127" s="126" t="s">
        <v>2337</v>
      </c>
      <c r="U127" s="126" t="s">
        <v>2332</v>
      </c>
      <c r="V127" s="126" t="s">
        <v>2342</v>
      </c>
      <c r="W127" s="125" t="n">
        <v>0.636363636363636</v>
      </c>
      <c r="X127" s="141" t="s">
        <v>695</v>
      </c>
      <c r="Y127" s="121"/>
    </row>
    <row r="128" customFormat="false" ht="15" hidden="false" customHeight="false" outlineLevel="0" collapsed="false">
      <c r="A128" s="94" t="n">
        <v>125</v>
      </c>
      <c r="B128" s="117" t="s">
        <v>2343</v>
      </c>
      <c r="C128" s="118" t="s">
        <v>2327</v>
      </c>
      <c r="D128" s="119" t="s">
        <v>2328</v>
      </c>
      <c r="E128" s="117" t="s">
        <v>2184</v>
      </c>
      <c r="F128" s="140" t="s">
        <v>2235</v>
      </c>
      <c r="G128" s="112"/>
      <c r="H128" s="121" t="n">
        <v>1</v>
      </c>
      <c r="I128" s="122"/>
      <c r="J128" s="122"/>
      <c r="K128" s="123" t="s">
        <v>2186</v>
      </c>
      <c r="L128" s="123" t="n">
        <v>5</v>
      </c>
      <c r="M128" s="123"/>
      <c r="N128" s="123" t="n">
        <v>1</v>
      </c>
      <c r="O128" s="121"/>
      <c r="P128" s="122"/>
      <c r="Q128" s="121" t="n">
        <v>1</v>
      </c>
      <c r="R128" s="126" t="s">
        <v>2344</v>
      </c>
      <c r="S128" s="126" t="s">
        <v>2337</v>
      </c>
      <c r="T128" s="126" t="s">
        <v>2338</v>
      </c>
      <c r="U128" s="126" t="s">
        <v>2333</v>
      </c>
      <c r="V128" s="126" t="s">
        <v>2345</v>
      </c>
      <c r="W128" s="125" t="n">
        <v>0.5</v>
      </c>
      <c r="X128" s="141" t="s">
        <v>695</v>
      </c>
      <c r="Y128" s="121"/>
    </row>
    <row r="129" customFormat="false" ht="15" hidden="false" customHeight="false" outlineLevel="0" collapsed="false">
      <c r="A129" s="94" t="n">
        <v>126</v>
      </c>
      <c r="B129" s="117" t="s">
        <v>2314</v>
      </c>
      <c r="C129" s="118" t="s">
        <v>2327</v>
      </c>
      <c r="D129" s="119" t="s">
        <v>2328</v>
      </c>
      <c r="E129" s="117" t="s">
        <v>2184</v>
      </c>
      <c r="F129" s="140" t="s">
        <v>2189</v>
      </c>
      <c r="G129" s="112"/>
      <c r="H129" s="121" t="n">
        <v>1</v>
      </c>
      <c r="I129" s="122"/>
      <c r="J129" s="122"/>
      <c r="K129" s="123" t="s">
        <v>2193</v>
      </c>
      <c r="L129" s="123" t="n">
        <v>6</v>
      </c>
      <c r="M129" s="123"/>
      <c r="N129" s="123" t="n">
        <v>1</v>
      </c>
      <c r="O129" s="121"/>
      <c r="P129" s="122" t="n">
        <v>1</v>
      </c>
      <c r="Q129" s="121" t="n">
        <v>2</v>
      </c>
      <c r="R129" s="126" t="s">
        <v>2346</v>
      </c>
      <c r="S129" s="126" t="s">
        <v>2332</v>
      </c>
      <c r="T129" s="126"/>
      <c r="U129" s="126" t="s">
        <v>2337</v>
      </c>
      <c r="V129" s="126" t="s">
        <v>2331</v>
      </c>
      <c r="W129" s="127" t="n">
        <v>0.667</v>
      </c>
      <c r="X129" s="141" t="s">
        <v>695</v>
      </c>
      <c r="Y129" s="121"/>
    </row>
    <row r="130" customFormat="false" ht="15" hidden="false" customHeight="false" outlineLevel="0" collapsed="false">
      <c r="A130" s="94" t="n">
        <v>127</v>
      </c>
      <c r="B130" s="117" t="s">
        <v>2347</v>
      </c>
      <c r="C130" s="118" t="s">
        <v>2327</v>
      </c>
      <c r="D130" s="119" t="s">
        <v>2328</v>
      </c>
      <c r="E130" s="117" t="s">
        <v>2184</v>
      </c>
      <c r="F130" s="140" t="s">
        <v>2185</v>
      </c>
      <c r="G130" s="112"/>
      <c r="H130" s="121" t="n">
        <v>1</v>
      </c>
      <c r="I130" s="122"/>
      <c r="J130" s="122"/>
      <c r="K130" s="123" t="s">
        <v>2195</v>
      </c>
      <c r="L130" s="123" t="n">
        <v>7</v>
      </c>
      <c r="M130" s="123"/>
      <c r="N130" s="123" t="n">
        <v>1</v>
      </c>
      <c r="O130" s="121"/>
      <c r="P130" s="122"/>
      <c r="Q130" s="121" t="n">
        <v>1</v>
      </c>
      <c r="R130" s="126" t="s">
        <v>2348</v>
      </c>
      <c r="S130" s="126"/>
      <c r="T130" s="126" t="s">
        <v>2349</v>
      </c>
      <c r="U130" s="126" t="s">
        <v>2333</v>
      </c>
      <c r="V130" s="126" t="s">
        <v>2337</v>
      </c>
      <c r="W130" s="125" t="n">
        <v>0.333333333333333</v>
      </c>
      <c r="X130" s="141" t="s">
        <v>695</v>
      </c>
      <c r="Y130" s="121"/>
    </row>
    <row r="131" customFormat="false" ht="15" hidden="false" customHeight="false" outlineLevel="0" collapsed="false">
      <c r="A131" s="94" t="n">
        <v>128</v>
      </c>
      <c r="B131" s="117" t="s">
        <v>2350</v>
      </c>
      <c r="C131" s="118" t="s">
        <v>2327</v>
      </c>
      <c r="D131" s="119" t="s">
        <v>2328</v>
      </c>
      <c r="E131" s="117" t="s">
        <v>2184</v>
      </c>
      <c r="F131" s="140" t="s">
        <v>2243</v>
      </c>
      <c r="G131" s="112"/>
      <c r="H131" s="121" t="n">
        <v>1</v>
      </c>
      <c r="I131" s="122"/>
      <c r="J131" s="122"/>
      <c r="K131" s="123" t="s">
        <v>2190</v>
      </c>
      <c r="L131" s="123" t="n">
        <v>8</v>
      </c>
      <c r="M131" s="123"/>
      <c r="N131" s="123" t="n">
        <v>1</v>
      </c>
      <c r="O131" s="121"/>
      <c r="P131" s="122" t="n">
        <v>3</v>
      </c>
      <c r="Q131" s="121" t="n">
        <v>1</v>
      </c>
      <c r="R131" s="126" t="s">
        <v>2351</v>
      </c>
      <c r="S131" s="126"/>
      <c r="T131" s="126" t="s">
        <v>2331</v>
      </c>
      <c r="U131" s="126" t="s">
        <v>2331</v>
      </c>
      <c r="V131" s="126" t="s">
        <v>2330</v>
      </c>
      <c r="W131" s="125" t="n">
        <v>0.625</v>
      </c>
      <c r="X131" s="141" t="s">
        <v>695</v>
      </c>
      <c r="Y131" s="121"/>
    </row>
    <row r="132" customFormat="false" ht="15" hidden="false" customHeight="false" outlineLevel="0" collapsed="false">
      <c r="A132" s="94" t="n">
        <v>129</v>
      </c>
      <c r="B132" s="117" t="s">
        <v>799</v>
      </c>
      <c r="C132" s="118" t="s">
        <v>2327</v>
      </c>
      <c r="D132" s="119" t="s">
        <v>2328</v>
      </c>
      <c r="E132" s="117" t="s">
        <v>2184</v>
      </c>
      <c r="F132" s="140" t="s">
        <v>2235</v>
      </c>
      <c r="G132" s="112"/>
      <c r="H132" s="121" t="n">
        <v>1</v>
      </c>
      <c r="I132" s="122"/>
      <c r="J132" s="122"/>
      <c r="K132" s="123" t="s">
        <v>2208</v>
      </c>
      <c r="L132" s="123" t="n">
        <v>9</v>
      </c>
      <c r="M132" s="123"/>
      <c r="N132" s="123" t="n">
        <v>1</v>
      </c>
      <c r="O132" s="121" t="n">
        <v>1</v>
      </c>
      <c r="P132" s="122"/>
      <c r="Q132" s="121" t="n">
        <v>1</v>
      </c>
      <c r="R132" s="126" t="s">
        <v>2352</v>
      </c>
      <c r="S132" s="126" t="s">
        <v>2332</v>
      </c>
      <c r="T132" s="126" t="s">
        <v>2338</v>
      </c>
      <c r="U132" s="126" t="s">
        <v>2335</v>
      </c>
      <c r="V132" s="126" t="s">
        <v>2333</v>
      </c>
      <c r="W132" s="125" t="n">
        <v>0.888888888888889</v>
      </c>
      <c r="X132" s="141" t="s">
        <v>695</v>
      </c>
      <c r="Y132" s="121"/>
    </row>
    <row r="133" customFormat="false" ht="15" hidden="false" customHeight="false" outlineLevel="0" collapsed="false">
      <c r="A133" s="94" t="n">
        <v>130</v>
      </c>
      <c r="B133" s="117" t="s">
        <v>2353</v>
      </c>
      <c r="C133" s="118" t="s">
        <v>2327</v>
      </c>
      <c r="D133" s="119" t="s">
        <v>2328</v>
      </c>
      <c r="E133" s="117" t="s">
        <v>2184</v>
      </c>
      <c r="F133" s="140" t="s">
        <v>2192</v>
      </c>
      <c r="G133" s="112"/>
      <c r="H133" s="121" t="n">
        <v>1</v>
      </c>
      <c r="I133" s="122"/>
      <c r="J133" s="122"/>
      <c r="K133" s="123"/>
      <c r="L133" s="123" t="s">
        <v>2210</v>
      </c>
      <c r="M133" s="123"/>
      <c r="N133" s="123" t="n">
        <v>1</v>
      </c>
      <c r="O133" s="121"/>
      <c r="P133" s="122" t="n">
        <v>1</v>
      </c>
      <c r="Q133" s="121" t="n">
        <v>1</v>
      </c>
      <c r="R133" s="126" t="s">
        <v>2338</v>
      </c>
      <c r="S133" s="126"/>
      <c r="T133" s="126"/>
      <c r="U133" s="126" t="s">
        <v>2333</v>
      </c>
      <c r="V133" s="126" t="s">
        <v>2333</v>
      </c>
      <c r="W133" s="125" t="n">
        <v>1</v>
      </c>
      <c r="X133" s="141" t="s">
        <v>695</v>
      </c>
      <c r="Y133" s="121"/>
    </row>
    <row r="134" customFormat="false" ht="15" hidden="false" customHeight="false" outlineLevel="0" collapsed="false">
      <c r="A134" s="94" t="n">
        <v>131</v>
      </c>
      <c r="B134" s="117" t="s">
        <v>2354</v>
      </c>
      <c r="C134" s="118" t="s">
        <v>2327</v>
      </c>
      <c r="D134" s="119" t="s">
        <v>2328</v>
      </c>
      <c r="E134" s="117" t="s">
        <v>2184</v>
      </c>
      <c r="F134" s="140" t="s">
        <v>2355</v>
      </c>
      <c r="G134" s="112"/>
      <c r="H134" s="121" t="n">
        <v>1</v>
      </c>
      <c r="I134" s="122"/>
      <c r="J134" s="122"/>
      <c r="K134" s="123"/>
      <c r="L134" s="123" t="s">
        <v>2210</v>
      </c>
      <c r="M134" s="123"/>
      <c r="N134" s="123" t="n">
        <v>1</v>
      </c>
      <c r="O134" s="121"/>
      <c r="P134" s="122"/>
      <c r="Q134" s="121" t="n">
        <v>1</v>
      </c>
      <c r="R134" s="126" t="s">
        <v>2356</v>
      </c>
      <c r="S134" s="126" t="s">
        <v>2331</v>
      </c>
      <c r="T134" s="126" t="s">
        <v>2357</v>
      </c>
      <c r="U134" s="126" t="s">
        <v>2333</v>
      </c>
      <c r="V134" s="126" t="s">
        <v>2337</v>
      </c>
      <c r="W134" s="149" t="n">
        <v>0.444</v>
      </c>
      <c r="X134" s="141" t="s">
        <v>695</v>
      </c>
      <c r="Y134" s="121"/>
    </row>
    <row r="135" customFormat="false" ht="15" hidden="false" customHeight="false" outlineLevel="0" collapsed="false">
      <c r="A135" s="94" t="n">
        <v>132</v>
      </c>
      <c r="B135" s="117" t="s">
        <v>2358</v>
      </c>
      <c r="C135" s="118" t="s">
        <v>2327</v>
      </c>
      <c r="D135" s="119" t="s">
        <v>2328</v>
      </c>
      <c r="E135" s="117" t="s">
        <v>2184</v>
      </c>
      <c r="F135" s="140" t="s">
        <v>2294</v>
      </c>
      <c r="G135" s="112"/>
      <c r="H135" s="121" t="n">
        <v>1</v>
      </c>
      <c r="I135" s="122"/>
      <c r="J135" s="122"/>
      <c r="K135" s="123"/>
      <c r="L135" s="123" t="s">
        <v>2210</v>
      </c>
      <c r="M135" s="123"/>
      <c r="N135" s="123" t="n">
        <v>1</v>
      </c>
      <c r="O135" s="121"/>
      <c r="P135" s="122"/>
      <c r="Q135" s="121"/>
      <c r="R135" s="126" t="s">
        <v>2339</v>
      </c>
      <c r="S135" s="126" t="s">
        <v>2337</v>
      </c>
      <c r="T135" s="126" t="s">
        <v>2331</v>
      </c>
      <c r="U135" s="126"/>
      <c r="V135" s="126"/>
      <c r="W135" s="127" t="n">
        <v>0.333333333333333</v>
      </c>
      <c r="X135" s="141" t="s">
        <v>695</v>
      </c>
      <c r="Y135" s="121"/>
    </row>
    <row r="136" customFormat="false" ht="15" hidden="false" customHeight="false" outlineLevel="0" collapsed="false">
      <c r="A136" s="94" t="n">
        <v>133</v>
      </c>
      <c r="B136" s="128" t="s">
        <v>2359</v>
      </c>
      <c r="C136" s="129" t="s">
        <v>2327</v>
      </c>
      <c r="D136" s="130" t="s">
        <v>2328</v>
      </c>
      <c r="E136" s="131" t="s">
        <v>2215</v>
      </c>
      <c r="F136" s="139" t="s">
        <v>126</v>
      </c>
      <c r="G136" s="112"/>
      <c r="H136" s="133"/>
      <c r="I136" s="134"/>
      <c r="J136" s="134" t="n">
        <v>1</v>
      </c>
      <c r="K136" s="135" t="s">
        <v>2197</v>
      </c>
      <c r="L136" s="135" t="n">
        <v>1</v>
      </c>
      <c r="M136" s="135"/>
      <c r="N136" s="135" t="n">
        <v>1</v>
      </c>
      <c r="O136" s="133"/>
      <c r="P136" s="134"/>
      <c r="Q136" s="133"/>
      <c r="R136" s="143" t="s">
        <v>2342</v>
      </c>
      <c r="S136" s="143" t="s">
        <v>2335</v>
      </c>
      <c r="T136" s="143" t="s">
        <v>2333</v>
      </c>
      <c r="U136" s="143" t="s">
        <v>2337</v>
      </c>
      <c r="V136" s="143"/>
      <c r="W136" s="137" t="n">
        <v>0.6</v>
      </c>
      <c r="X136" s="138" t="s">
        <v>2360</v>
      </c>
      <c r="Y136" s="133"/>
    </row>
    <row r="137" customFormat="false" ht="15" hidden="false" customHeight="false" outlineLevel="0" collapsed="false">
      <c r="A137" s="94" t="n">
        <v>134</v>
      </c>
      <c r="B137" s="128" t="s">
        <v>2361</v>
      </c>
      <c r="C137" s="129" t="s">
        <v>2327</v>
      </c>
      <c r="D137" s="130" t="s">
        <v>2328</v>
      </c>
      <c r="E137" s="131" t="s">
        <v>2215</v>
      </c>
      <c r="F137" s="139" t="s">
        <v>2305</v>
      </c>
      <c r="G137" s="112"/>
      <c r="H137" s="133"/>
      <c r="I137" s="134"/>
      <c r="J137" s="134" t="n">
        <v>1</v>
      </c>
      <c r="K137" s="135" t="s">
        <v>2193</v>
      </c>
      <c r="L137" s="135" t="n">
        <v>2</v>
      </c>
      <c r="M137" s="135"/>
      <c r="N137" s="135" t="n">
        <v>1</v>
      </c>
      <c r="O137" s="133"/>
      <c r="P137" s="134"/>
      <c r="Q137" s="133" t="n">
        <v>1</v>
      </c>
      <c r="R137" s="143" t="s">
        <v>2334</v>
      </c>
      <c r="S137" s="143" t="s">
        <v>2333</v>
      </c>
      <c r="T137" s="143" t="s">
        <v>2362</v>
      </c>
      <c r="U137" s="143" t="s">
        <v>2338</v>
      </c>
      <c r="V137" s="143"/>
      <c r="W137" s="148" t="n">
        <v>0.714</v>
      </c>
      <c r="X137" s="138" t="s">
        <v>2360</v>
      </c>
      <c r="Y137" s="133"/>
    </row>
    <row r="138" customFormat="false" ht="15" hidden="false" customHeight="false" outlineLevel="0" collapsed="false">
      <c r="A138" s="94" t="n">
        <v>135</v>
      </c>
      <c r="B138" s="128" t="s">
        <v>810</v>
      </c>
      <c r="C138" s="129" t="s">
        <v>2327</v>
      </c>
      <c r="D138" s="130" t="s">
        <v>2328</v>
      </c>
      <c r="E138" s="131" t="s">
        <v>2215</v>
      </c>
      <c r="F138" s="139" t="s">
        <v>2249</v>
      </c>
      <c r="G138" s="112"/>
      <c r="H138" s="133"/>
      <c r="I138" s="134"/>
      <c r="J138" s="134" t="n">
        <v>1</v>
      </c>
      <c r="K138" s="135" t="s">
        <v>2175</v>
      </c>
      <c r="L138" s="135" t="n">
        <v>3</v>
      </c>
      <c r="M138" s="135" t="s">
        <v>2202</v>
      </c>
      <c r="N138" s="135" t="n">
        <v>1</v>
      </c>
      <c r="O138" s="133"/>
      <c r="P138" s="134"/>
      <c r="Q138" s="133"/>
      <c r="R138" s="143" t="s">
        <v>2363</v>
      </c>
      <c r="S138" s="143" t="s">
        <v>2331</v>
      </c>
      <c r="T138" s="143" t="s">
        <v>2338</v>
      </c>
      <c r="U138" s="143" t="s">
        <v>2337</v>
      </c>
      <c r="V138" s="143" t="s">
        <v>2345</v>
      </c>
      <c r="W138" s="137" t="n">
        <v>0.428571428571429</v>
      </c>
      <c r="X138" s="138" t="s">
        <v>2360</v>
      </c>
      <c r="Y138" s="133"/>
    </row>
    <row r="139" customFormat="false" ht="15" hidden="false" customHeight="false" outlineLevel="0" collapsed="false">
      <c r="A139" s="94" t="n">
        <v>136</v>
      </c>
      <c r="B139" s="128" t="s">
        <v>780</v>
      </c>
      <c r="C139" s="129" t="s">
        <v>2327</v>
      </c>
      <c r="D139" s="130" t="s">
        <v>2328</v>
      </c>
      <c r="E139" s="131" t="s">
        <v>2215</v>
      </c>
      <c r="F139" s="139" t="s">
        <v>2218</v>
      </c>
      <c r="G139" s="112"/>
      <c r="H139" s="133"/>
      <c r="I139" s="134"/>
      <c r="J139" s="134" t="n">
        <v>1</v>
      </c>
      <c r="K139" s="135" t="s">
        <v>2195</v>
      </c>
      <c r="L139" s="135" t="n">
        <v>4</v>
      </c>
      <c r="M139" s="135"/>
      <c r="N139" s="135" t="n">
        <v>1</v>
      </c>
      <c r="O139" s="133"/>
      <c r="P139" s="134" t="n">
        <v>1</v>
      </c>
      <c r="Q139" s="133" t="n">
        <v>1</v>
      </c>
      <c r="R139" s="143" t="s">
        <v>2356</v>
      </c>
      <c r="S139" s="143" t="s">
        <v>2331</v>
      </c>
      <c r="T139" s="143" t="s">
        <v>2345</v>
      </c>
      <c r="U139" s="143" t="s">
        <v>2362</v>
      </c>
      <c r="V139" s="143" t="s">
        <v>2333</v>
      </c>
      <c r="W139" s="137" t="n">
        <v>0.444</v>
      </c>
      <c r="X139" s="138" t="s">
        <v>2360</v>
      </c>
      <c r="Y139" s="133"/>
    </row>
    <row r="140" customFormat="false" ht="15" hidden="false" customHeight="false" outlineLevel="0" collapsed="false">
      <c r="A140" s="94" t="n">
        <v>137</v>
      </c>
      <c r="B140" s="128" t="s">
        <v>2364</v>
      </c>
      <c r="C140" s="129" t="s">
        <v>2327</v>
      </c>
      <c r="D140" s="130" t="s">
        <v>2328</v>
      </c>
      <c r="E140" s="131" t="s">
        <v>2215</v>
      </c>
      <c r="F140" s="139" t="s">
        <v>2365</v>
      </c>
      <c r="G140" s="112"/>
      <c r="H140" s="133"/>
      <c r="I140" s="134"/>
      <c r="J140" s="134" t="n">
        <v>1</v>
      </c>
      <c r="K140" s="135" t="s">
        <v>2186</v>
      </c>
      <c r="L140" s="135" t="n">
        <v>5</v>
      </c>
      <c r="M140" s="135" t="s">
        <v>2206</v>
      </c>
      <c r="N140" s="135" t="n">
        <v>1</v>
      </c>
      <c r="O140" s="133"/>
      <c r="P140" s="134"/>
      <c r="Q140" s="133" t="n">
        <v>1</v>
      </c>
      <c r="R140" s="143" t="s">
        <v>2366</v>
      </c>
      <c r="S140" s="143" t="s">
        <v>2337</v>
      </c>
      <c r="T140" s="143" t="s">
        <v>2338</v>
      </c>
      <c r="U140" s="143" t="s">
        <v>2335</v>
      </c>
      <c r="V140" s="143" t="s">
        <v>2337</v>
      </c>
      <c r="W140" s="137" t="n">
        <v>0.571428571428571</v>
      </c>
      <c r="X140" s="138" t="s">
        <v>2360</v>
      </c>
      <c r="Y140" s="133"/>
    </row>
    <row r="141" customFormat="false" ht="15" hidden="false" customHeight="false" outlineLevel="0" collapsed="false">
      <c r="A141" s="94" t="n">
        <v>138</v>
      </c>
      <c r="B141" s="128" t="s">
        <v>2367</v>
      </c>
      <c r="C141" s="129" t="s">
        <v>2327</v>
      </c>
      <c r="D141" s="130" t="s">
        <v>2328</v>
      </c>
      <c r="E141" s="131" t="s">
        <v>2215</v>
      </c>
      <c r="F141" s="139" t="s">
        <v>2305</v>
      </c>
      <c r="G141" s="112"/>
      <c r="H141" s="133"/>
      <c r="I141" s="134"/>
      <c r="J141" s="134" t="n">
        <v>1</v>
      </c>
      <c r="K141" s="135" t="s">
        <v>2208</v>
      </c>
      <c r="L141" s="135" t="n">
        <v>6</v>
      </c>
      <c r="M141" s="135"/>
      <c r="N141" s="135" t="n">
        <v>1</v>
      </c>
      <c r="O141" s="133"/>
      <c r="P141" s="134" t="n">
        <v>1</v>
      </c>
      <c r="Q141" s="133"/>
      <c r="R141" s="144" t="s">
        <v>2357</v>
      </c>
      <c r="S141" s="144" t="s">
        <v>2331</v>
      </c>
      <c r="T141" s="144"/>
      <c r="U141" s="144"/>
      <c r="V141" s="144" t="s">
        <v>2339</v>
      </c>
      <c r="W141" s="145" t="n">
        <v>0.4</v>
      </c>
      <c r="X141" s="138" t="s">
        <v>2360</v>
      </c>
      <c r="Y141" s="133"/>
    </row>
    <row r="142" customFormat="false" ht="15" hidden="false" customHeight="false" outlineLevel="0" collapsed="false">
      <c r="A142" s="94" t="n">
        <v>139</v>
      </c>
      <c r="B142" s="128" t="s">
        <v>2368</v>
      </c>
      <c r="C142" s="129" t="s">
        <v>2327</v>
      </c>
      <c r="D142" s="130" t="s">
        <v>2328</v>
      </c>
      <c r="E142" s="131" t="s">
        <v>2215</v>
      </c>
      <c r="F142" s="139" t="s">
        <v>2220</v>
      </c>
      <c r="G142" s="112"/>
      <c r="H142" s="133"/>
      <c r="I142" s="134"/>
      <c r="J142" s="134" t="n">
        <v>1</v>
      </c>
      <c r="K142" s="135" t="s">
        <v>2200</v>
      </c>
      <c r="L142" s="135" t="n">
        <v>7</v>
      </c>
      <c r="M142" s="135"/>
      <c r="N142" s="135" t="n">
        <v>1</v>
      </c>
      <c r="O142" s="133"/>
      <c r="P142" s="134"/>
      <c r="Q142" s="133"/>
      <c r="R142" s="143" t="s">
        <v>2357</v>
      </c>
      <c r="S142" s="143" t="s">
        <v>2331</v>
      </c>
      <c r="T142" s="143" t="s">
        <v>2337</v>
      </c>
      <c r="U142" s="143" t="s">
        <v>2333</v>
      </c>
      <c r="V142" s="143" t="s">
        <v>2337</v>
      </c>
      <c r="W142" s="137" t="n">
        <v>0.4</v>
      </c>
      <c r="X142" s="138" t="s">
        <v>2360</v>
      </c>
      <c r="Y142" s="133"/>
    </row>
    <row r="143" customFormat="false" ht="15" hidden="false" customHeight="false" outlineLevel="0" collapsed="false">
      <c r="A143" s="94" t="n">
        <v>140</v>
      </c>
      <c r="B143" s="128" t="s">
        <v>2369</v>
      </c>
      <c r="C143" s="129" t="s">
        <v>2327</v>
      </c>
      <c r="D143" s="130" t="s">
        <v>2328</v>
      </c>
      <c r="E143" s="131" t="s">
        <v>2215</v>
      </c>
      <c r="F143" s="139" t="s">
        <v>2216</v>
      </c>
      <c r="G143" s="112"/>
      <c r="H143" s="133"/>
      <c r="I143" s="134"/>
      <c r="J143" s="134" t="n">
        <v>1</v>
      </c>
      <c r="K143" s="135" t="s">
        <v>2205</v>
      </c>
      <c r="L143" s="135" t="n">
        <v>8</v>
      </c>
      <c r="M143" s="135"/>
      <c r="N143" s="135" t="n">
        <v>1</v>
      </c>
      <c r="O143" s="133"/>
      <c r="P143" s="134"/>
      <c r="Q143" s="133"/>
      <c r="R143" s="143" t="s">
        <v>2346</v>
      </c>
      <c r="S143" s="143"/>
      <c r="T143" s="143" t="s">
        <v>2362</v>
      </c>
      <c r="U143" s="143" t="s">
        <v>2338</v>
      </c>
      <c r="V143" s="143"/>
      <c r="W143" s="137" t="n">
        <v>0.666666666666667</v>
      </c>
      <c r="X143" s="138" t="s">
        <v>2360</v>
      </c>
      <c r="Y143" s="133"/>
    </row>
    <row r="144" customFormat="false" ht="15" hidden="false" customHeight="false" outlineLevel="0" collapsed="false">
      <c r="A144" s="94" t="n">
        <v>141</v>
      </c>
      <c r="B144" s="128" t="s">
        <v>815</v>
      </c>
      <c r="C144" s="129" t="s">
        <v>2327</v>
      </c>
      <c r="D144" s="130" t="s">
        <v>2328</v>
      </c>
      <c r="E144" s="131" t="s">
        <v>2215</v>
      </c>
      <c r="F144" s="139" t="s">
        <v>2249</v>
      </c>
      <c r="G144" s="112"/>
      <c r="H144" s="133"/>
      <c r="I144" s="134"/>
      <c r="J144" s="134" t="n">
        <v>1</v>
      </c>
      <c r="K144" s="135" t="s">
        <v>2190</v>
      </c>
      <c r="L144" s="135" t="n">
        <v>9</v>
      </c>
      <c r="M144" s="135"/>
      <c r="N144" s="135" t="n">
        <v>1</v>
      </c>
      <c r="O144" s="133"/>
      <c r="P144" s="134" t="n">
        <v>1</v>
      </c>
      <c r="Q144" s="133"/>
      <c r="R144" s="143" t="s">
        <v>2342</v>
      </c>
      <c r="S144" s="143" t="s">
        <v>2337</v>
      </c>
      <c r="T144" s="143" t="s">
        <v>2335</v>
      </c>
      <c r="U144" s="143"/>
      <c r="V144" s="143" t="s">
        <v>2333</v>
      </c>
      <c r="W144" s="137" t="n">
        <v>0.6</v>
      </c>
      <c r="X144" s="138" t="s">
        <v>2360</v>
      </c>
      <c r="Y144" s="133"/>
    </row>
    <row r="145" customFormat="false" ht="15" hidden="false" customHeight="false" outlineLevel="0" collapsed="false">
      <c r="A145" s="94" t="n">
        <v>142</v>
      </c>
      <c r="B145" s="128" t="s">
        <v>2370</v>
      </c>
      <c r="C145" s="129" t="s">
        <v>2327</v>
      </c>
      <c r="D145" s="130" t="s">
        <v>2328</v>
      </c>
      <c r="E145" s="131" t="s">
        <v>2215</v>
      </c>
      <c r="F145" s="139" t="s">
        <v>2269</v>
      </c>
      <c r="G145" s="112"/>
      <c r="H145" s="133"/>
      <c r="I145" s="134"/>
      <c r="J145" s="134" t="n">
        <v>1</v>
      </c>
      <c r="K145" s="135"/>
      <c r="L145" s="135" t="s">
        <v>2210</v>
      </c>
      <c r="M145" s="135"/>
      <c r="N145" s="135" t="n">
        <v>1</v>
      </c>
      <c r="O145" s="133"/>
      <c r="P145" s="134"/>
      <c r="Q145" s="133"/>
      <c r="R145" s="143" t="s">
        <v>2357</v>
      </c>
      <c r="S145" s="143" t="s">
        <v>2335</v>
      </c>
      <c r="T145" s="143" t="s">
        <v>2337</v>
      </c>
      <c r="U145" s="143" t="s">
        <v>2337</v>
      </c>
      <c r="V145" s="143"/>
      <c r="W145" s="148" t="n">
        <v>0.4</v>
      </c>
      <c r="X145" s="138" t="s">
        <v>2360</v>
      </c>
      <c r="Y145" s="133"/>
    </row>
    <row r="146" customFormat="false" ht="15" hidden="false" customHeight="false" outlineLevel="0" collapsed="false">
      <c r="A146" s="94" t="n">
        <v>143</v>
      </c>
      <c r="B146" s="128" t="s">
        <v>2371</v>
      </c>
      <c r="C146" s="129" t="s">
        <v>2327</v>
      </c>
      <c r="D146" s="130" t="s">
        <v>2328</v>
      </c>
      <c r="E146" s="131" t="s">
        <v>2215</v>
      </c>
      <c r="F146" s="139" t="s">
        <v>2302</v>
      </c>
      <c r="G146" s="112"/>
      <c r="H146" s="133"/>
      <c r="I146" s="134"/>
      <c r="J146" s="134" t="n">
        <v>1</v>
      </c>
      <c r="K146" s="135"/>
      <c r="L146" s="135" t="s">
        <v>2210</v>
      </c>
      <c r="M146" s="135"/>
      <c r="N146" s="135" t="n">
        <v>1</v>
      </c>
      <c r="O146" s="133"/>
      <c r="P146" s="134"/>
      <c r="Q146" s="133"/>
      <c r="R146" s="143"/>
      <c r="S146" s="143"/>
      <c r="T146" s="143"/>
      <c r="U146" s="143"/>
      <c r="V146" s="143"/>
      <c r="W146" s="137" t="n">
        <v>0</v>
      </c>
      <c r="X146" s="138" t="s">
        <v>2360</v>
      </c>
      <c r="Y146" s="133"/>
    </row>
    <row r="147" customFormat="false" ht="15" hidden="false" customHeight="false" outlineLevel="0" collapsed="false">
      <c r="A147" s="94" t="n">
        <v>144</v>
      </c>
      <c r="B147" s="128" t="s">
        <v>2372</v>
      </c>
      <c r="C147" s="129" t="s">
        <v>2327</v>
      </c>
      <c r="D147" s="130" t="s">
        <v>2328</v>
      </c>
      <c r="E147" s="131" t="s">
        <v>2215</v>
      </c>
      <c r="F147" s="139" t="s">
        <v>2269</v>
      </c>
      <c r="G147" s="112"/>
      <c r="H147" s="133"/>
      <c r="I147" s="134"/>
      <c r="J147" s="134" t="n">
        <v>1</v>
      </c>
      <c r="K147" s="135"/>
      <c r="L147" s="135" t="s">
        <v>2210</v>
      </c>
      <c r="M147" s="135"/>
      <c r="N147" s="135" t="n">
        <v>1</v>
      </c>
      <c r="O147" s="133"/>
      <c r="P147" s="134"/>
      <c r="Q147" s="133"/>
      <c r="R147" s="143" t="s">
        <v>2373</v>
      </c>
      <c r="S147" s="143" t="s">
        <v>2345</v>
      </c>
      <c r="T147" s="143"/>
      <c r="U147" s="143" t="s">
        <v>2337</v>
      </c>
      <c r="V147" s="143"/>
      <c r="W147" s="137" t="n">
        <v>0</v>
      </c>
      <c r="X147" s="138" t="s">
        <v>2360</v>
      </c>
      <c r="Y147" s="133"/>
    </row>
    <row r="148" customFormat="false" ht="15" hidden="false" customHeight="false" outlineLevel="0" collapsed="false">
      <c r="A148" s="94" t="n">
        <v>145</v>
      </c>
      <c r="B148" s="117" t="s">
        <v>2374</v>
      </c>
      <c r="C148" s="118" t="s">
        <v>2375</v>
      </c>
      <c r="D148" s="119" t="s">
        <v>2376</v>
      </c>
      <c r="E148" s="117" t="s">
        <v>2184</v>
      </c>
      <c r="F148" s="140" t="s">
        <v>2185</v>
      </c>
      <c r="G148" s="112"/>
      <c r="H148" s="121" t="n">
        <v>1</v>
      </c>
      <c r="I148" s="122"/>
      <c r="J148" s="122"/>
      <c r="K148" s="123" t="s">
        <v>2208</v>
      </c>
      <c r="L148" s="123" t="n">
        <v>1</v>
      </c>
      <c r="M148" s="123"/>
      <c r="N148" s="123" t="n">
        <v>1</v>
      </c>
      <c r="O148" s="121"/>
      <c r="P148" s="122"/>
      <c r="Q148" s="121"/>
      <c r="R148" s="126" t="s">
        <v>2363</v>
      </c>
      <c r="S148" s="126" t="s">
        <v>2345</v>
      </c>
      <c r="T148" s="126" t="s">
        <v>2333</v>
      </c>
      <c r="U148" s="126" t="s">
        <v>2335</v>
      </c>
      <c r="V148" s="126" t="s">
        <v>2377</v>
      </c>
      <c r="W148" s="127" t="n">
        <v>0.428571428571429</v>
      </c>
      <c r="X148" s="141" t="s">
        <v>2378</v>
      </c>
      <c r="Y148" s="121"/>
    </row>
    <row r="149" customFormat="false" ht="15" hidden="false" customHeight="false" outlineLevel="0" collapsed="false">
      <c r="A149" s="94" t="n">
        <v>146</v>
      </c>
      <c r="B149" s="117" t="s">
        <v>2379</v>
      </c>
      <c r="C149" s="118" t="s">
        <v>2375</v>
      </c>
      <c r="D149" s="119" t="s">
        <v>2376</v>
      </c>
      <c r="E149" s="117" t="s">
        <v>2184</v>
      </c>
      <c r="F149" s="140" t="s">
        <v>2189</v>
      </c>
      <c r="G149" s="112"/>
      <c r="H149" s="121" t="n">
        <v>1</v>
      </c>
      <c r="I149" s="122"/>
      <c r="J149" s="122"/>
      <c r="K149" s="123" t="s">
        <v>2193</v>
      </c>
      <c r="L149" s="123" t="n">
        <v>2</v>
      </c>
      <c r="M149" s="123"/>
      <c r="N149" s="123" t="n">
        <v>1</v>
      </c>
      <c r="O149" s="121"/>
      <c r="P149" s="122" t="n">
        <v>1</v>
      </c>
      <c r="Q149" s="121" t="n">
        <v>3</v>
      </c>
      <c r="R149" s="126" t="s">
        <v>2380</v>
      </c>
      <c r="S149" s="126" t="s">
        <v>2330</v>
      </c>
      <c r="T149" s="126" t="s">
        <v>2337</v>
      </c>
      <c r="U149" s="126" t="s">
        <v>2338</v>
      </c>
      <c r="V149" s="126" t="s">
        <v>2331</v>
      </c>
      <c r="W149" s="125" t="n">
        <v>0.333</v>
      </c>
      <c r="X149" s="141" t="s">
        <v>2378</v>
      </c>
      <c r="Y149" s="121"/>
    </row>
    <row r="150" customFormat="false" ht="15" hidden="false" customHeight="false" outlineLevel="0" collapsed="false">
      <c r="A150" s="94" t="n">
        <v>147</v>
      </c>
      <c r="B150" s="117" t="s">
        <v>2350</v>
      </c>
      <c r="C150" s="118" t="s">
        <v>2375</v>
      </c>
      <c r="D150" s="119" t="s">
        <v>2376</v>
      </c>
      <c r="E150" s="117" t="s">
        <v>2184</v>
      </c>
      <c r="F150" s="140" t="s">
        <v>2243</v>
      </c>
      <c r="G150" s="112"/>
      <c r="H150" s="121" t="n">
        <v>1</v>
      </c>
      <c r="I150" s="122"/>
      <c r="J150" s="122"/>
      <c r="K150" s="123" t="s">
        <v>2197</v>
      </c>
      <c r="L150" s="123" t="n">
        <v>3</v>
      </c>
      <c r="M150" s="123" t="s">
        <v>2381</v>
      </c>
      <c r="N150" s="123" t="n">
        <v>1</v>
      </c>
      <c r="O150" s="121"/>
      <c r="P150" s="122"/>
      <c r="Q150" s="121"/>
      <c r="R150" s="126" t="s">
        <v>2382</v>
      </c>
      <c r="S150" s="126" t="s">
        <v>2345</v>
      </c>
      <c r="T150" s="126" t="s">
        <v>2330</v>
      </c>
      <c r="U150" s="126" t="s">
        <v>2362</v>
      </c>
      <c r="V150" s="126" t="s">
        <v>2337</v>
      </c>
      <c r="W150" s="127" t="n">
        <v>0.454545454545455</v>
      </c>
      <c r="X150" s="141" t="s">
        <v>2378</v>
      </c>
      <c r="Y150" s="121"/>
    </row>
    <row r="151" customFormat="false" ht="15" hidden="false" customHeight="false" outlineLevel="0" collapsed="false">
      <c r="A151" s="94" t="n">
        <v>148</v>
      </c>
      <c r="B151" s="117" t="s">
        <v>2383</v>
      </c>
      <c r="C151" s="118" t="s">
        <v>2375</v>
      </c>
      <c r="D151" s="119" t="s">
        <v>2376</v>
      </c>
      <c r="E151" s="117" t="s">
        <v>2184</v>
      </c>
      <c r="F151" s="140" t="s">
        <v>2192</v>
      </c>
      <c r="G151" s="112"/>
      <c r="H151" s="121" t="n">
        <v>1</v>
      </c>
      <c r="I151" s="122"/>
      <c r="J151" s="122"/>
      <c r="K151" s="123" t="s">
        <v>2186</v>
      </c>
      <c r="L151" s="123" t="n">
        <v>4</v>
      </c>
      <c r="M151" s="123"/>
      <c r="N151" s="123" t="n">
        <v>1</v>
      </c>
      <c r="O151" s="121"/>
      <c r="P151" s="122" t="n">
        <v>1</v>
      </c>
      <c r="Q151" s="121" t="n">
        <v>3</v>
      </c>
      <c r="R151" s="124" t="s">
        <v>2384</v>
      </c>
      <c r="S151" s="124" t="s">
        <v>2339</v>
      </c>
      <c r="T151" s="124" t="s">
        <v>2333</v>
      </c>
      <c r="U151" s="124" t="s">
        <v>2330</v>
      </c>
      <c r="V151" s="124" t="s">
        <v>2339</v>
      </c>
      <c r="W151" s="125" t="n">
        <v>0.545454545454545</v>
      </c>
      <c r="X151" s="141" t="s">
        <v>2378</v>
      </c>
      <c r="Y151" s="121"/>
    </row>
    <row r="152" customFormat="false" ht="15" hidden="false" customHeight="false" outlineLevel="0" collapsed="false">
      <c r="A152" s="94" t="n">
        <v>149</v>
      </c>
      <c r="B152" s="117" t="s">
        <v>2385</v>
      </c>
      <c r="C152" s="118" t="s">
        <v>2375</v>
      </c>
      <c r="D152" s="119" t="s">
        <v>2376</v>
      </c>
      <c r="E152" s="117" t="s">
        <v>2184</v>
      </c>
      <c r="F152" s="140" t="s">
        <v>2185</v>
      </c>
      <c r="G152" s="112"/>
      <c r="H152" s="121" t="n">
        <v>1</v>
      </c>
      <c r="I152" s="122"/>
      <c r="J152" s="122"/>
      <c r="K152" s="123" t="s">
        <v>2190</v>
      </c>
      <c r="L152" s="123" t="n">
        <v>5</v>
      </c>
      <c r="M152" s="123" t="s">
        <v>2206</v>
      </c>
      <c r="N152" s="123" t="n">
        <v>1</v>
      </c>
      <c r="O152" s="121"/>
      <c r="P152" s="122" t="n">
        <v>4</v>
      </c>
      <c r="Q152" s="121" t="n">
        <v>4</v>
      </c>
      <c r="R152" s="126" t="s">
        <v>2386</v>
      </c>
      <c r="S152" s="126" t="s">
        <v>2333</v>
      </c>
      <c r="T152" s="126" t="s">
        <v>2332</v>
      </c>
      <c r="U152" s="126" t="s">
        <v>2387</v>
      </c>
      <c r="V152" s="126" t="s">
        <v>2388</v>
      </c>
      <c r="W152" s="125" t="n">
        <v>0.867</v>
      </c>
      <c r="X152" s="141" t="s">
        <v>2378</v>
      </c>
      <c r="Y152" s="121"/>
    </row>
    <row r="153" customFormat="false" ht="15" hidden="false" customHeight="false" outlineLevel="0" collapsed="false">
      <c r="A153" s="94" t="n">
        <v>150</v>
      </c>
      <c r="B153" s="117" t="s">
        <v>2389</v>
      </c>
      <c r="C153" s="118" t="s">
        <v>2375</v>
      </c>
      <c r="D153" s="119" t="s">
        <v>2376</v>
      </c>
      <c r="E153" s="117" t="s">
        <v>2184</v>
      </c>
      <c r="F153" s="140" t="s">
        <v>2214</v>
      </c>
      <c r="G153" s="112"/>
      <c r="H153" s="121" t="n">
        <v>1</v>
      </c>
      <c r="I153" s="122"/>
      <c r="J153" s="122"/>
      <c r="K153" s="123" t="s">
        <v>2205</v>
      </c>
      <c r="L153" s="123" t="n">
        <v>6</v>
      </c>
      <c r="M153" s="123"/>
      <c r="N153" s="123" t="n">
        <v>1</v>
      </c>
      <c r="O153" s="121"/>
      <c r="P153" s="122" t="n">
        <v>2</v>
      </c>
      <c r="Q153" s="121" t="n">
        <v>1</v>
      </c>
      <c r="R153" s="126" t="s">
        <v>2390</v>
      </c>
      <c r="S153" s="126" t="s">
        <v>2345</v>
      </c>
      <c r="T153" s="126" t="s">
        <v>2345</v>
      </c>
      <c r="U153" s="126" t="s">
        <v>2331</v>
      </c>
      <c r="V153" s="126" t="s">
        <v>2362</v>
      </c>
      <c r="W153" s="127" t="n">
        <v>0.3</v>
      </c>
      <c r="X153" s="141" t="s">
        <v>2378</v>
      </c>
      <c r="Y153" s="121"/>
    </row>
    <row r="154" customFormat="false" ht="15" hidden="false" customHeight="false" outlineLevel="0" collapsed="false">
      <c r="A154" s="94" t="n">
        <v>151</v>
      </c>
      <c r="B154" s="117" t="s">
        <v>2353</v>
      </c>
      <c r="C154" s="118" t="s">
        <v>2375</v>
      </c>
      <c r="D154" s="119" t="s">
        <v>2376</v>
      </c>
      <c r="E154" s="117" t="s">
        <v>2184</v>
      </c>
      <c r="F154" s="140" t="s">
        <v>2192</v>
      </c>
      <c r="G154" s="112"/>
      <c r="H154" s="121" t="n">
        <v>1</v>
      </c>
      <c r="I154" s="122"/>
      <c r="J154" s="122"/>
      <c r="K154" s="123" t="s">
        <v>2175</v>
      </c>
      <c r="L154" s="123" t="n">
        <v>7</v>
      </c>
      <c r="M154" s="123" t="s">
        <v>2202</v>
      </c>
      <c r="N154" s="123" t="n">
        <v>1</v>
      </c>
      <c r="O154" s="121"/>
      <c r="P154" s="122" t="n">
        <v>2</v>
      </c>
      <c r="Q154" s="121"/>
      <c r="R154" s="126" t="s">
        <v>2391</v>
      </c>
      <c r="S154" s="126" t="s">
        <v>2333</v>
      </c>
      <c r="T154" s="126"/>
      <c r="U154" s="126" t="s">
        <v>2338</v>
      </c>
      <c r="V154" s="126" t="s">
        <v>2338</v>
      </c>
      <c r="W154" s="127" t="n">
        <v>1</v>
      </c>
      <c r="X154" s="141" t="s">
        <v>2378</v>
      </c>
      <c r="Y154" s="121"/>
    </row>
    <row r="155" customFormat="false" ht="15" hidden="false" customHeight="false" outlineLevel="0" collapsed="false">
      <c r="A155" s="94" t="n">
        <v>152</v>
      </c>
      <c r="B155" s="117" t="s">
        <v>2392</v>
      </c>
      <c r="C155" s="118" t="s">
        <v>2375</v>
      </c>
      <c r="D155" s="119" t="s">
        <v>2376</v>
      </c>
      <c r="E155" s="117" t="s">
        <v>2184</v>
      </c>
      <c r="F155" s="140" t="s">
        <v>2243</v>
      </c>
      <c r="G155" s="112"/>
      <c r="H155" s="121" t="n">
        <v>1</v>
      </c>
      <c r="I155" s="122"/>
      <c r="J155" s="122"/>
      <c r="K155" s="123" t="s">
        <v>2195</v>
      </c>
      <c r="L155" s="123" t="n">
        <v>8</v>
      </c>
      <c r="M155" s="123"/>
      <c r="N155" s="123" t="n">
        <v>1</v>
      </c>
      <c r="O155" s="121"/>
      <c r="P155" s="122"/>
      <c r="Q155" s="121"/>
      <c r="R155" s="124" t="s">
        <v>2339</v>
      </c>
      <c r="S155" s="124"/>
      <c r="T155" s="124" t="s">
        <v>2339</v>
      </c>
      <c r="U155" s="124"/>
      <c r="V155" s="124"/>
      <c r="W155" s="125" t="n">
        <v>0.333333333333333</v>
      </c>
      <c r="X155" s="141" t="s">
        <v>2378</v>
      </c>
      <c r="Y155" s="121"/>
    </row>
    <row r="156" customFormat="false" ht="15" hidden="false" customHeight="false" outlineLevel="0" collapsed="false">
      <c r="A156" s="94" t="n">
        <v>153</v>
      </c>
      <c r="B156" s="117" t="s">
        <v>801</v>
      </c>
      <c r="C156" s="118" t="s">
        <v>2375</v>
      </c>
      <c r="D156" s="119" t="s">
        <v>2376</v>
      </c>
      <c r="E156" s="117" t="s">
        <v>2184</v>
      </c>
      <c r="F156" s="140"/>
      <c r="G156" s="112"/>
      <c r="H156" s="121" t="n">
        <v>1</v>
      </c>
      <c r="I156" s="122"/>
      <c r="J156" s="122"/>
      <c r="K156" s="123" t="s">
        <v>2200</v>
      </c>
      <c r="L156" s="123" t="n">
        <v>9</v>
      </c>
      <c r="M156" s="123"/>
      <c r="N156" s="123" t="n">
        <v>1</v>
      </c>
      <c r="O156" s="121"/>
      <c r="P156" s="122"/>
      <c r="Q156" s="121" t="n">
        <v>1</v>
      </c>
      <c r="R156" s="126" t="s">
        <v>2338</v>
      </c>
      <c r="S156" s="126" t="s">
        <v>2333</v>
      </c>
      <c r="T156" s="126" t="s">
        <v>2333</v>
      </c>
      <c r="U156" s="126"/>
      <c r="V156" s="126"/>
      <c r="W156" s="125" t="n">
        <v>1</v>
      </c>
      <c r="X156" s="141" t="s">
        <v>2378</v>
      </c>
      <c r="Y156" s="121"/>
    </row>
    <row r="157" customFormat="false" ht="15" hidden="false" customHeight="false" outlineLevel="0" collapsed="false">
      <c r="A157" s="94" t="n">
        <v>154</v>
      </c>
      <c r="B157" s="117" t="s">
        <v>2393</v>
      </c>
      <c r="C157" s="118" t="s">
        <v>2375</v>
      </c>
      <c r="D157" s="119" t="s">
        <v>2376</v>
      </c>
      <c r="E157" s="117" t="s">
        <v>2184</v>
      </c>
      <c r="F157" s="140"/>
      <c r="G157" s="112"/>
      <c r="H157" s="121" t="n">
        <v>1</v>
      </c>
      <c r="I157" s="122"/>
      <c r="J157" s="122"/>
      <c r="K157" s="123"/>
      <c r="L157" s="123" t="s">
        <v>2210</v>
      </c>
      <c r="M157" s="123"/>
      <c r="N157" s="123" t="n">
        <v>1</v>
      </c>
      <c r="O157" s="121"/>
      <c r="P157" s="122"/>
      <c r="Q157" s="121"/>
      <c r="R157" s="124" t="s">
        <v>2339</v>
      </c>
      <c r="S157" s="124"/>
      <c r="T157" s="124"/>
      <c r="U157" s="124" t="s">
        <v>2331</v>
      </c>
      <c r="V157" s="124" t="s">
        <v>2337</v>
      </c>
      <c r="W157" s="125" t="n">
        <v>0.333333333333333</v>
      </c>
      <c r="X157" s="141" t="s">
        <v>2378</v>
      </c>
      <c r="Y157" s="121"/>
    </row>
    <row r="158" customFormat="false" ht="15" hidden="false" customHeight="false" outlineLevel="0" collapsed="false">
      <c r="A158" s="94" t="n">
        <v>155</v>
      </c>
      <c r="B158" s="117" t="s">
        <v>2125</v>
      </c>
      <c r="C158" s="118" t="s">
        <v>2375</v>
      </c>
      <c r="D158" s="119" t="s">
        <v>2376</v>
      </c>
      <c r="E158" s="117" t="s">
        <v>2184</v>
      </c>
      <c r="F158" s="140" t="s">
        <v>2214</v>
      </c>
      <c r="G158" s="112"/>
      <c r="H158" s="121" t="n">
        <v>1</v>
      </c>
      <c r="I158" s="122"/>
      <c r="J158" s="122"/>
      <c r="K158" s="123"/>
      <c r="L158" s="123" t="s">
        <v>2210</v>
      </c>
      <c r="M158" s="123"/>
      <c r="N158" s="123" t="n">
        <v>1</v>
      </c>
      <c r="O158" s="121"/>
      <c r="P158" s="122"/>
      <c r="Q158" s="121"/>
      <c r="R158" s="126" t="s">
        <v>2330</v>
      </c>
      <c r="S158" s="126" t="s">
        <v>2335</v>
      </c>
      <c r="T158" s="126" t="s">
        <v>2333</v>
      </c>
      <c r="U158" s="126"/>
      <c r="V158" s="126"/>
      <c r="W158" s="125" t="n">
        <v>0.75</v>
      </c>
      <c r="X158" s="141" t="s">
        <v>2378</v>
      </c>
      <c r="Y158" s="121"/>
    </row>
    <row r="159" customFormat="false" ht="15" hidden="false" customHeight="false" outlineLevel="0" collapsed="false">
      <c r="A159" s="94" t="n">
        <v>156</v>
      </c>
      <c r="B159" s="117" t="s">
        <v>2394</v>
      </c>
      <c r="C159" s="118" t="s">
        <v>2375</v>
      </c>
      <c r="D159" s="119" t="s">
        <v>2376</v>
      </c>
      <c r="E159" s="117" t="s">
        <v>2184</v>
      </c>
      <c r="F159" s="140" t="s">
        <v>2313</v>
      </c>
      <c r="G159" s="112"/>
      <c r="H159" s="121" t="n">
        <v>1</v>
      </c>
      <c r="I159" s="122"/>
      <c r="J159" s="122"/>
      <c r="K159" s="123"/>
      <c r="L159" s="123" t="s">
        <v>2210</v>
      </c>
      <c r="M159" s="123"/>
      <c r="N159" s="123" t="n">
        <v>1</v>
      </c>
      <c r="O159" s="121"/>
      <c r="P159" s="122"/>
      <c r="Q159" s="121"/>
      <c r="R159" s="126" t="s">
        <v>2339</v>
      </c>
      <c r="S159" s="126" t="s">
        <v>2339</v>
      </c>
      <c r="T159" s="126"/>
      <c r="U159" s="126"/>
      <c r="V159" s="126"/>
      <c r="W159" s="125" t="n">
        <v>0.333333333333333</v>
      </c>
      <c r="X159" s="141" t="s">
        <v>2378</v>
      </c>
      <c r="Y159" s="121"/>
    </row>
    <row r="160" customFormat="false" ht="15" hidden="false" customHeight="false" outlineLevel="0" collapsed="false">
      <c r="A160" s="94" t="n">
        <v>157</v>
      </c>
      <c r="B160" s="128" t="s">
        <v>2395</v>
      </c>
      <c r="C160" s="129" t="s">
        <v>2375</v>
      </c>
      <c r="D160" s="130" t="s">
        <v>2376</v>
      </c>
      <c r="E160" s="131" t="s">
        <v>2215</v>
      </c>
      <c r="F160" s="139" t="s">
        <v>2269</v>
      </c>
      <c r="G160" s="112"/>
      <c r="H160" s="133"/>
      <c r="I160" s="134"/>
      <c r="J160" s="134" t="n">
        <v>1</v>
      </c>
      <c r="K160" s="135" t="s">
        <v>2197</v>
      </c>
      <c r="L160" s="135" t="n">
        <v>1</v>
      </c>
      <c r="M160" s="135"/>
      <c r="N160" s="135" t="n">
        <v>1</v>
      </c>
      <c r="O160" s="133"/>
      <c r="P160" s="134"/>
      <c r="Q160" s="133" t="n">
        <v>1</v>
      </c>
      <c r="R160" s="144" t="s">
        <v>2396</v>
      </c>
      <c r="S160" s="144" t="s">
        <v>2362</v>
      </c>
      <c r="T160" s="144" t="s">
        <v>2339</v>
      </c>
      <c r="U160" s="144"/>
      <c r="V160" s="144" t="s">
        <v>2337</v>
      </c>
      <c r="W160" s="145" t="n">
        <v>0.375</v>
      </c>
      <c r="X160" s="138" t="s">
        <v>2397</v>
      </c>
      <c r="Y160" s="133"/>
    </row>
    <row r="161" customFormat="false" ht="15" hidden="false" customHeight="false" outlineLevel="0" collapsed="false">
      <c r="A161" s="94" t="n">
        <v>158</v>
      </c>
      <c r="B161" s="128" t="s">
        <v>2398</v>
      </c>
      <c r="C161" s="129" t="s">
        <v>2375</v>
      </c>
      <c r="D161" s="130" t="s">
        <v>2376</v>
      </c>
      <c r="E161" s="131" t="s">
        <v>2215</v>
      </c>
      <c r="F161" s="139" t="s">
        <v>2275</v>
      </c>
      <c r="G161" s="112"/>
      <c r="H161" s="133"/>
      <c r="I161" s="134"/>
      <c r="J161" s="134" t="n">
        <v>1</v>
      </c>
      <c r="K161" s="135" t="s">
        <v>2190</v>
      </c>
      <c r="L161" s="135" t="n">
        <v>2</v>
      </c>
      <c r="M161" s="135"/>
      <c r="N161" s="135" t="n">
        <v>1</v>
      </c>
      <c r="O161" s="133"/>
      <c r="P161" s="134" t="n">
        <v>1</v>
      </c>
      <c r="Q161" s="133" t="n">
        <v>2</v>
      </c>
      <c r="R161" s="143" t="s">
        <v>2399</v>
      </c>
      <c r="S161" s="143" t="s">
        <v>2339</v>
      </c>
      <c r="T161" s="143" t="s">
        <v>2332</v>
      </c>
      <c r="U161" s="143" t="s">
        <v>2331</v>
      </c>
      <c r="V161" s="143" t="s">
        <v>2333</v>
      </c>
      <c r="W161" s="137" t="n">
        <v>0.666666666666667</v>
      </c>
      <c r="X161" s="138" t="s">
        <v>2397</v>
      </c>
      <c r="Y161" s="133"/>
    </row>
    <row r="162" customFormat="false" ht="15" hidden="false" customHeight="false" outlineLevel="0" collapsed="false">
      <c r="A162" s="94" t="n">
        <v>159</v>
      </c>
      <c r="B162" s="128" t="s">
        <v>2400</v>
      </c>
      <c r="C162" s="129" t="s">
        <v>2375</v>
      </c>
      <c r="D162" s="130" t="s">
        <v>2376</v>
      </c>
      <c r="E162" s="131" t="s">
        <v>2215</v>
      </c>
      <c r="F162" s="139" t="s">
        <v>2401</v>
      </c>
      <c r="G162" s="112"/>
      <c r="H162" s="133"/>
      <c r="I162" s="134"/>
      <c r="J162" s="134" t="n">
        <v>1</v>
      </c>
      <c r="K162" s="135" t="s">
        <v>2186</v>
      </c>
      <c r="L162" s="135" t="n">
        <v>3</v>
      </c>
      <c r="M162" s="135" t="s">
        <v>2202</v>
      </c>
      <c r="N162" s="135" t="n">
        <v>1</v>
      </c>
      <c r="O162" s="133"/>
      <c r="P162" s="134"/>
      <c r="Q162" s="133" t="n">
        <v>1</v>
      </c>
      <c r="R162" s="143" t="s">
        <v>2384</v>
      </c>
      <c r="S162" s="143" t="s">
        <v>2402</v>
      </c>
      <c r="T162" s="143" t="s">
        <v>2335</v>
      </c>
      <c r="U162" s="143" t="s">
        <v>2373</v>
      </c>
      <c r="V162" s="143" t="s">
        <v>2337</v>
      </c>
      <c r="W162" s="137" t="n">
        <v>0.545454545454545</v>
      </c>
      <c r="X162" s="138" t="s">
        <v>2397</v>
      </c>
      <c r="Y162" s="133"/>
    </row>
    <row r="163" customFormat="false" ht="15" hidden="false" customHeight="false" outlineLevel="0" collapsed="false">
      <c r="A163" s="94" t="n">
        <v>160</v>
      </c>
      <c r="B163" s="128" t="s">
        <v>810</v>
      </c>
      <c r="C163" s="129" t="s">
        <v>2375</v>
      </c>
      <c r="D163" s="130" t="s">
        <v>2376</v>
      </c>
      <c r="E163" s="131" t="s">
        <v>2215</v>
      </c>
      <c r="F163" s="139" t="s">
        <v>2249</v>
      </c>
      <c r="G163" s="112"/>
      <c r="H163" s="133"/>
      <c r="I163" s="134"/>
      <c r="J163" s="134" t="n">
        <v>1</v>
      </c>
      <c r="K163" s="135" t="s">
        <v>2195</v>
      </c>
      <c r="L163" s="135" t="n">
        <v>4</v>
      </c>
      <c r="M163" s="135" t="s">
        <v>2206</v>
      </c>
      <c r="N163" s="135" t="n">
        <v>1</v>
      </c>
      <c r="O163" s="133"/>
      <c r="P163" s="134" t="n">
        <v>2</v>
      </c>
      <c r="Q163" s="133" t="n">
        <v>1</v>
      </c>
      <c r="R163" s="143" t="s">
        <v>2403</v>
      </c>
      <c r="S163" s="143"/>
      <c r="T163" s="143" t="s">
        <v>2391</v>
      </c>
      <c r="U163" s="143" t="s">
        <v>2330</v>
      </c>
      <c r="V163" s="143" t="s">
        <v>2338</v>
      </c>
      <c r="W163" s="137" t="n">
        <v>0.909090909090909</v>
      </c>
      <c r="X163" s="138" t="s">
        <v>2397</v>
      </c>
      <c r="Y163" s="133"/>
    </row>
    <row r="164" customFormat="false" ht="15" hidden="false" customHeight="false" outlineLevel="0" collapsed="false">
      <c r="A164" s="94" t="n">
        <v>161</v>
      </c>
      <c r="B164" s="128" t="s">
        <v>820</v>
      </c>
      <c r="C164" s="129" t="s">
        <v>2375</v>
      </c>
      <c r="D164" s="130" t="s">
        <v>2376</v>
      </c>
      <c r="E164" s="131" t="s">
        <v>2215</v>
      </c>
      <c r="F164" s="139" t="s">
        <v>2249</v>
      </c>
      <c r="G164" s="112"/>
      <c r="H164" s="133"/>
      <c r="I164" s="134"/>
      <c r="J164" s="134" t="n">
        <v>1</v>
      </c>
      <c r="K164" s="135" t="s">
        <v>2205</v>
      </c>
      <c r="L164" s="135" t="n">
        <v>5</v>
      </c>
      <c r="M164" s="135"/>
      <c r="N164" s="135" t="n">
        <v>1</v>
      </c>
      <c r="O164" s="133"/>
      <c r="P164" s="134"/>
      <c r="Q164" s="133" t="n">
        <v>1</v>
      </c>
      <c r="R164" s="143" t="s">
        <v>2335</v>
      </c>
      <c r="S164" s="143"/>
      <c r="T164" s="143" t="s">
        <v>2338</v>
      </c>
      <c r="U164" s="143" t="s">
        <v>2337</v>
      </c>
      <c r="V164" s="143"/>
      <c r="W164" s="137" t="n">
        <v>0.667</v>
      </c>
      <c r="X164" s="138" t="s">
        <v>2397</v>
      </c>
      <c r="Y164" s="133"/>
    </row>
    <row r="165" customFormat="false" ht="15" hidden="false" customHeight="false" outlineLevel="0" collapsed="false">
      <c r="A165" s="94" t="n">
        <v>162</v>
      </c>
      <c r="B165" s="128" t="s">
        <v>2404</v>
      </c>
      <c r="C165" s="129" t="s">
        <v>2375</v>
      </c>
      <c r="D165" s="130" t="s">
        <v>2376</v>
      </c>
      <c r="E165" s="131" t="s">
        <v>2215</v>
      </c>
      <c r="F165" s="139" t="s">
        <v>2228</v>
      </c>
      <c r="G165" s="112"/>
      <c r="H165" s="133"/>
      <c r="I165" s="134"/>
      <c r="J165" s="134" t="n">
        <v>1</v>
      </c>
      <c r="K165" s="135" t="s">
        <v>2193</v>
      </c>
      <c r="L165" s="135" t="n">
        <v>6</v>
      </c>
      <c r="M165" s="135"/>
      <c r="N165" s="135" t="n">
        <v>1</v>
      </c>
      <c r="O165" s="133"/>
      <c r="P165" s="134"/>
      <c r="Q165" s="133"/>
      <c r="R165" s="144" t="s">
        <v>2345</v>
      </c>
      <c r="S165" s="144"/>
      <c r="T165" s="144"/>
      <c r="U165" s="144" t="s">
        <v>2337</v>
      </c>
      <c r="V165" s="144" t="s">
        <v>2337</v>
      </c>
      <c r="W165" s="145" t="n">
        <v>0</v>
      </c>
      <c r="X165" s="138" t="s">
        <v>2397</v>
      </c>
      <c r="Y165" s="133"/>
    </row>
    <row r="166" customFormat="false" ht="15" hidden="false" customHeight="false" outlineLevel="0" collapsed="false">
      <c r="A166" s="94" t="n">
        <v>163</v>
      </c>
      <c r="B166" s="128" t="s">
        <v>2405</v>
      </c>
      <c r="C166" s="129" t="s">
        <v>2375</v>
      </c>
      <c r="D166" s="130" t="s">
        <v>2376</v>
      </c>
      <c r="E166" s="131" t="s">
        <v>2215</v>
      </c>
      <c r="F166" s="139"/>
      <c r="G166" s="112"/>
      <c r="H166" s="133"/>
      <c r="I166" s="134"/>
      <c r="J166" s="134" t="n">
        <v>1</v>
      </c>
      <c r="K166" s="135" t="s">
        <v>2175</v>
      </c>
      <c r="L166" s="135" t="n">
        <v>7</v>
      </c>
      <c r="M166" s="135"/>
      <c r="N166" s="135" t="n">
        <v>1</v>
      </c>
      <c r="O166" s="133"/>
      <c r="P166" s="134" t="n">
        <v>1</v>
      </c>
      <c r="Q166" s="133"/>
      <c r="R166" s="143" t="s">
        <v>2402</v>
      </c>
      <c r="S166" s="143" t="s">
        <v>2333</v>
      </c>
      <c r="T166" s="143"/>
      <c r="U166" s="143" t="s">
        <v>2338</v>
      </c>
      <c r="V166" s="143" t="s">
        <v>2333</v>
      </c>
      <c r="W166" s="137" t="n">
        <v>1</v>
      </c>
      <c r="X166" s="138" t="s">
        <v>2397</v>
      </c>
      <c r="Y166" s="133"/>
    </row>
    <row r="167" customFormat="false" ht="15" hidden="false" customHeight="false" outlineLevel="0" collapsed="false">
      <c r="A167" s="94" t="n">
        <v>164</v>
      </c>
      <c r="B167" s="128" t="s">
        <v>2406</v>
      </c>
      <c r="C167" s="129" t="s">
        <v>2375</v>
      </c>
      <c r="D167" s="130" t="s">
        <v>2376</v>
      </c>
      <c r="E167" s="131" t="s">
        <v>2215</v>
      </c>
      <c r="F167" s="139" t="s">
        <v>2305</v>
      </c>
      <c r="G167" s="112"/>
      <c r="H167" s="133"/>
      <c r="I167" s="134"/>
      <c r="J167" s="134" t="n">
        <v>1</v>
      </c>
      <c r="K167" s="135" t="s">
        <v>2208</v>
      </c>
      <c r="L167" s="135" t="n">
        <v>8</v>
      </c>
      <c r="M167" s="135"/>
      <c r="N167" s="135" t="n">
        <v>1</v>
      </c>
      <c r="O167" s="133"/>
      <c r="P167" s="134"/>
      <c r="Q167" s="133" t="n">
        <v>1</v>
      </c>
      <c r="R167" s="136" t="s">
        <v>2407</v>
      </c>
      <c r="S167" s="136" t="s">
        <v>2337</v>
      </c>
      <c r="T167" s="136" t="s">
        <v>2339</v>
      </c>
      <c r="U167" s="136" t="s">
        <v>2331</v>
      </c>
      <c r="V167" s="136" t="s">
        <v>2337</v>
      </c>
      <c r="W167" s="137" t="n">
        <v>0.286</v>
      </c>
      <c r="X167" s="138" t="s">
        <v>2397</v>
      </c>
      <c r="Y167" s="133"/>
    </row>
    <row r="168" customFormat="false" ht="15" hidden="false" customHeight="false" outlineLevel="0" collapsed="false">
      <c r="A168" s="94" t="n">
        <v>165</v>
      </c>
      <c r="B168" s="128" t="s">
        <v>2408</v>
      </c>
      <c r="C168" s="129" t="s">
        <v>2375</v>
      </c>
      <c r="D168" s="130" t="s">
        <v>2376</v>
      </c>
      <c r="E168" s="131" t="s">
        <v>2215</v>
      </c>
      <c r="F168" s="139" t="s">
        <v>2401</v>
      </c>
      <c r="G168" s="112"/>
      <c r="H168" s="133"/>
      <c r="I168" s="134"/>
      <c r="J168" s="134" t="n">
        <v>1</v>
      </c>
      <c r="K168" s="135" t="s">
        <v>2200</v>
      </c>
      <c r="L168" s="135" t="n">
        <v>9</v>
      </c>
      <c r="M168" s="135"/>
      <c r="N168" s="135" t="n">
        <v>1</v>
      </c>
      <c r="O168" s="133"/>
      <c r="P168" s="134"/>
      <c r="Q168" s="133"/>
      <c r="R168" s="144" t="s">
        <v>2333</v>
      </c>
      <c r="S168" s="144" t="s">
        <v>2333</v>
      </c>
      <c r="T168" s="144"/>
      <c r="U168" s="144"/>
      <c r="V168" s="144"/>
      <c r="W168" s="145" t="n">
        <v>1</v>
      </c>
      <c r="X168" s="138" t="s">
        <v>2397</v>
      </c>
      <c r="Y168" s="133"/>
    </row>
    <row r="169" customFormat="false" ht="15" hidden="false" customHeight="false" outlineLevel="0" collapsed="false">
      <c r="A169" s="94" t="n">
        <v>166</v>
      </c>
      <c r="B169" s="128" t="s">
        <v>2409</v>
      </c>
      <c r="C169" s="129" t="s">
        <v>2375</v>
      </c>
      <c r="D169" s="130" t="s">
        <v>2376</v>
      </c>
      <c r="E169" s="131" t="s">
        <v>2215</v>
      </c>
      <c r="F169" s="139" t="s">
        <v>2218</v>
      </c>
      <c r="G169" s="112"/>
      <c r="H169" s="133"/>
      <c r="I169" s="134"/>
      <c r="J169" s="134" t="n">
        <v>1</v>
      </c>
      <c r="K169" s="135"/>
      <c r="L169" s="135" t="s">
        <v>2210</v>
      </c>
      <c r="M169" s="135"/>
      <c r="N169" s="135" t="n">
        <v>1</v>
      </c>
      <c r="O169" s="133"/>
      <c r="P169" s="134" t="n">
        <v>1</v>
      </c>
      <c r="Q169" s="133"/>
      <c r="R169" s="144" t="s">
        <v>2330</v>
      </c>
      <c r="S169" s="144"/>
      <c r="T169" s="144" t="s">
        <v>2333</v>
      </c>
      <c r="U169" s="144" t="s">
        <v>2331</v>
      </c>
      <c r="V169" s="144" t="s">
        <v>2333</v>
      </c>
      <c r="W169" s="145" t="n">
        <v>0.75</v>
      </c>
      <c r="X169" s="138" t="s">
        <v>2397</v>
      </c>
      <c r="Y169" s="133"/>
    </row>
    <row r="170" customFormat="false" ht="15" hidden="false" customHeight="false" outlineLevel="0" collapsed="false">
      <c r="A170" s="94" t="n">
        <v>167</v>
      </c>
      <c r="B170" s="128" t="s">
        <v>2410</v>
      </c>
      <c r="C170" s="129" t="s">
        <v>2375</v>
      </c>
      <c r="D170" s="130" t="s">
        <v>2376</v>
      </c>
      <c r="E170" s="131" t="s">
        <v>2215</v>
      </c>
      <c r="F170" s="139" t="s">
        <v>2216</v>
      </c>
      <c r="G170" s="112"/>
      <c r="H170" s="133"/>
      <c r="I170" s="134"/>
      <c r="J170" s="134" t="n">
        <v>1</v>
      </c>
      <c r="K170" s="135"/>
      <c r="L170" s="135" t="s">
        <v>2210</v>
      </c>
      <c r="M170" s="135" t="s">
        <v>2381</v>
      </c>
      <c r="N170" s="135" t="n">
        <v>1</v>
      </c>
      <c r="O170" s="133"/>
      <c r="P170" s="134" t="n">
        <v>1</v>
      </c>
      <c r="Q170" s="133" t="n">
        <v>2</v>
      </c>
      <c r="R170" s="136" t="s">
        <v>2387</v>
      </c>
      <c r="S170" s="136" t="s">
        <v>2332</v>
      </c>
      <c r="T170" s="136"/>
      <c r="U170" s="136" t="s">
        <v>2331</v>
      </c>
      <c r="V170" s="136" t="s">
        <v>2333</v>
      </c>
      <c r="W170" s="137" t="n">
        <v>0.833333333333333</v>
      </c>
      <c r="X170" s="138" t="s">
        <v>2397</v>
      </c>
      <c r="Y170" s="133"/>
    </row>
    <row r="171" customFormat="false" ht="15" hidden="false" customHeight="false" outlineLevel="0" collapsed="false">
      <c r="A171" s="94" t="n">
        <v>168</v>
      </c>
      <c r="B171" s="128" t="s">
        <v>2411</v>
      </c>
      <c r="C171" s="129" t="s">
        <v>2375</v>
      </c>
      <c r="D171" s="130" t="s">
        <v>2376</v>
      </c>
      <c r="E171" s="131" t="s">
        <v>2215</v>
      </c>
      <c r="F171" s="139" t="s">
        <v>2305</v>
      </c>
      <c r="G171" s="112"/>
      <c r="H171" s="133"/>
      <c r="I171" s="134"/>
      <c r="J171" s="134" t="n">
        <v>1</v>
      </c>
      <c r="K171" s="135"/>
      <c r="L171" s="135" t="s">
        <v>2210</v>
      </c>
      <c r="M171" s="135"/>
      <c r="N171" s="135" t="n">
        <v>1</v>
      </c>
      <c r="O171" s="133"/>
      <c r="P171" s="134" t="n">
        <v>2</v>
      </c>
      <c r="Q171" s="133"/>
      <c r="R171" s="144" t="s">
        <v>2387</v>
      </c>
      <c r="S171" s="144"/>
      <c r="T171" s="144" t="s">
        <v>2331</v>
      </c>
      <c r="U171" s="144" t="s">
        <v>2338</v>
      </c>
      <c r="V171" s="144" t="s">
        <v>2338</v>
      </c>
      <c r="W171" s="145" t="n">
        <v>0.833333333333333</v>
      </c>
      <c r="X171" s="138" t="s">
        <v>2397</v>
      </c>
      <c r="Y171" s="133"/>
    </row>
    <row r="172" customFormat="false" ht="15" hidden="false" customHeight="false" outlineLevel="0" collapsed="false">
      <c r="A172" s="94" t="n">
        <v>169</v>
      </c>
      <c r="B172" s="117" t="s">
        <v>2374</v>
      </c>
      <c r="C172" s="118" t="s">
        <v>2412</v>
      </c>
      <c r="D172" s="119" t="s">
        <v>2413</v>
      </c>
      <c r="E172" s="117" t="s">
        <v>2184</v>
      </c>
      <c r="F172" s="140" t="s">
        <v>2185</v>
      </c>
      <c r="G172" s="112"/>
      <c r="H172" s="121" t="n">
        <v>1</v>
      </c>
      <c r="I172" s="122"/>
      <c r="J172" s="122"/>
      <c r="K172" s="123" t="s">
        <v>2208</v>
      </c>
      <c r="L172" s="123" t="n">
        <v>1</v>
      </c>
      <c r="M172" s="123"/>
      <c r="N172" s="123" t="n">
        <v>1</v>
      </c>
      <c r="O172" s="121"/>
      <c r="P172" s="122"/>
      <c r="Q172" s="121" t="n">
        <v>1</v>
      </c>
      <c r="R172" s="124" t="s">
        <v>2414</v>
      </c>
      <c r="S172" s="124" t="s">
        <v>2362</v>
      </c>
      <c r="T172" s="124" t="s">
        <v>2338</v>
      </c>
      <c r="U172" s="124" t="s">
        <v>2331</v>
      </c>
      <c r="V172" s="124" t="s">
        <v>2337</v>
      </c>
      <c r="W172" s="125" t="n">
        <v>0.555555555555556</v>
      </c>
      <c r="X172" s="141" t="s">
        <v>2415</v>
      </c>
      <c r="Y172" s="121"/>
    </row>
    <row r="173" customFormat="false" ht="15" hidden="false" customHeight="false" outlineLevel="0" collapsed="false">
      <c r="A173" s="94" t="n">
        <v>170</v>
      </c>
      <c r="B173" s="117" t="s">
        <v>2125</v>
      </c>
      <c r="C173" s="118" t="s">
        <v>2412</v>
      </c>
      <c r="D173" s="119" t="s">
        <v>2413</v>
      </c>
      <c r="E173" s="117" t="s">
        <v>2184</v>
      </c>
      <c r="F173" s="140" t="s">
        <v>2214</v>
      </c>
      <c r="G173" s="112"/>
      <c r="H173" s="121" t="n">
        <v>1</v>
      </c>
      <c r="I173" s="122"/>
      <c r="J173" s="122"/>
      <c r="K173" s="123" t="s">
        <v>2193</v>
      </c>
      <c r="L173" s="123" t="n">
        <v>2</v>
      </c>
      <c r="M173" s="123" t="s">
        <v>2206</v>
      </c>
      <c r="N173" s="123" t="n">
        <v>1</v>
      </c>
      <c r="O173" s="121" t="n">
        <v>1</v>
      </c>
      <c r="P173" s="122" t="n">
        <v>1</v>
      </c>
      <c r="Q173" s="121" t="n">
        <v>4</v>
      </c>
      <c r="R173" s="126" t="s">
        <v>2416</v>
      </c>
      <c r="S173" s="126" t="s">
        <v>2402</v>
      </c>
      <c r="T173" s="126" t="s">
        <v>2351</v>
      </c>
      <c r="U173" s="126" t="s">
        <v>2331</v>
      </c>
      <c r="V173" s="126" t="s">
        <v>2338</v>
      </c>
      <c r="W173" s="125" t="n">
        <v>0.75</v>
      </c>
      <c r="X173" s="141" t="s">
        <v>2415</v>
      </c>
      <c r="Y173" s="121"/>
    </row>
    <row r="174" customFormat="false" ht="15" hidden="false" customHeight="false" outlineLevel="0" collapsed="false">
      <c r="A174" s="94" t="n">
        <v>171</v>
      </c>
      <c r="B174" s="117" t="s">
        <v>2417</v>
      </c>
      <c r="C174" s="118" t="s">
        <v>2412</v>
      </c>
      <c r="D174" s="119" t="s">
        <v>2413</v>
      </c>
      <c r="E174" s="117" t="s">
        <v>2184</v>
      </c>
      <c r="F174" s="140" t="s">
        <v>2243</v>
      </c>
      <c r="G174" s="112"/>
      <c r="H174" s="121" t="n">
        <v>1</v>
      </c>
      <c r="I174" s="122"/>
      <c r="J174" s="122"/>
      <c r="K174" s="123" t="s">
        <v>2205</v>
      </c>
      <c r="L174" s="123" t="n">
        <v>3</v>
      </c>
      <c r="M174" s="123" t="s">
        <v>2202</v>
      </c>
      <c r="N174" s="123" t="n">
        <v>1</v>
      </c>
      <c r="O174" s="121"/>
      <c r="P174" s="122"/>
      <c r="Q174" s="121" t="n">
        <v>2</v>
      </c>
      <c r="R174" s="146" t="s">
        <v>2334</v>
      </c>
      <c r="S174" s="146" t="s">
        <v>2333</v>
      </c>
      <c r="T174" s="146" t="s">
        <v>2332</v>
      </c>
      <c r="U174" s="146" t="s">
        <v>2331</v>
      </c>
      <c r="V174" s="146" t="s">
        <v>2337</v>
      </c>
      <c r="W174" s="125" t="n">
        <v>0.714285714285714</v>
      </c>
      <c r="X174" s="141" t="s">
        <v>2415</v>
      </c>
      <c r="Y174" s="121"/>
    </row>
    <row r="175" customFormat="false" ht="15" hidden="false" customHeight="false" outlineLevel="0" collapsed="false">
      <c r="A175" s="94" t="n">
        <v>172</v>
      </c>
      <c r="B175" s="117" t="s">
        <v>2383</v>
      </c>
      <c r="C175" s="118" t="s">
        <v>2412</v>
      </c>
      <c r="D175" s="119" t="s">
        <v>2413</v>
      </c>
      <c r="E175" s="117" t="s">
        <v>2184</v>
      </c>
      <c r="F175" s="140" t="s">
        <v>2192</v>
      </c>
      <c r="G175" s="112"/>
      <c r="H175" s="121" t="n">
        <v>1</v>
      </c>
      <c r="I175" s="122"/>
      <c r="J175" s="122"/>
      <c r="K175" s="123" t="s">
        <v>2186</v>
      </c>
      <c r="L175" s="123" t="n">
        <v>4</v>
      </c>
      <c r="M175" s="123" t="s">
        <v>2295</v>
      </c>
      <c r="N175" s="123" t="n">
        <v>1</v>
      </c>
      <c r="O175" s="121" t="n">
        <v>1</v>
      </c>
      <c r="P175" s="122" t="n">
        <v>3</v>
      </c>
      <c r="Q175" s="121" t="n">
        <v>3</v>
      </c>
      <c r="R175" s="124" t="s">
        <v>2418</v>
      </c>
      <c r="S175" s="124" t="s">
        <v>2337</v>
      </c>
      <c r="T175" s="124" t="s">
        <v>2331</v>
      </c>
      <c r="U175" s="124" t="s">
        <v>2388</v>
      </c>
      <c r="V175" s="124" t="s">
        <v>2346</v>
      </c>
      <c r="W175" s="125" t="n">
        <v>0.642857142857143</v>
      </c>
      <c r="X175" s="141" t="s">
        <v>2415</v>
      </c>
      <c r="Y175" s="121"/>
    </row>
    <row r="176" customFormat="false" ht="15" hidden="false" customHeight="false" outlineLevel="0" collapsed="false">
      <c r="A176" s="94" t="n">
        <v>173</v>
      </c>
      <c r="B176" s="117" t="s">
        <v>2419</v>
      </c>
      <c r="C176" s="118" t="s">
        <v>2412</v>
      </c>
      <c r="D176" s="119" t="s">
        <v>2413</v>
      </c>
      <c r="E176" s="117" t="s">
        <v>2184</v>
      </c>
      <c r="F176" s="140" t="s">
        <v>2316</v>
      </c>
      <c r="G176" s="112"/>
      <c r="H176" s="121" t="n">
        <v>1</v>
      </c>
      <c r="I176" s="122"/>
      <c r="J176" s="122"/>
      <c r="K176" s="123" t="s">
        <v>2190</v>
      </c>
      <c r="L176" s="123" t="n">
        <v>5</v>
      </c>
      <c r="M176" s="123"/>
      <c r="N176" s="123" t="n">
        <v>1</v>
      </c>
      <c r="O176" s="121"/>
      <c r="P176" s="122" t="n">
        <v>1</v>
      </c>
      <c r="Q176" s="121"/>
      <c r="R176" s="124" t="s">
        <v>2420</v>
      </c>
      <c r="S176" s="124" t="s">
        <v>2373</v>
      </c>
      <c r="T176" s="124"/>
      <c r="U176" s="124" t="s">
        <v>2337</v>
      </c>
      <c r="V176" s="124" t="s">
        <v>2349</v>
      </c>
      <c r="W176" s="125" t="n">
        <v>0.125</v>
      </c>
      <c r="X176" s="141" t="s">
        <v>2415</v>
      </c>
      <c r="Y176" s="121"/>
    </row>
    <row r="177" customFormat="false" ht="15" hidden="false" customHeight="false" outlineLevel="0" collapsed="false">
      <c r="A177" s="94" t="n">
        <v>174</v>
      </c>
      <c r="B177" s="117" t="s">
        <v>2394</v>
      </c>
      <c r="C177" s="118" t="s">
        <v>2412</v>
      </c>
      <c r="D177" s="119" t="s">
        <v>2413</v>
      </c>
      <c r="E177" s="117" t="s">
        <v>2184</v>
      </c>
      <c r="F177" s="140" t="s">
        <v>2313</v>
      </c>
      <c r="G177" s="112"/>
      <c r="H177" s="121" t="n">
        <v>1</v>
      </c>
      <c r="I177" s="122"/>
      <c r="J177" s="122"/>
      <c r="K177" s="123" t="s">
        <v>2200</v>
      </c>
      <c r="L177" s="123" t="n">
        <v>6</v>
      </c>
      <c r="M177" s="123"/>
      <c r="N177" s="123" t="n">
        <v>1</v>
      </c>
      <c r="O177" s="121"/>
      <c r="P177" s="122" t="n">
        <v>3</v>
      </c>
      <c r="Q177" s="121" t="n">
        <v>1</v>
      </c>
      <c r="R177" s="126" t="s">
        <v>2421</v>
      </c>
      <c r="S177" s="126" t="s">
        <v>2357</v>
      </c>
      <c r="T177" s="126" t="s">
        <v>2331</v>
      </c>
      <c r="U177" s="126" t="s">
        <v>2345</v>
      </c>
      <c r="V177" s="126" t="s">
        <v>2330</v>
      </c>
      <c r="W177" s="127" t="n">
        <v>0.461538461538462</v>
      </c>
      <c r="X177" s="141" t="s">
        <v>2415</v>
      </c>
      <c r="Y177" s="121"/>
    </row>
    <row r="178" customFormat="false" ht="15" hidden="false" customHeight="false" outlineLevel="0" collapsed="false">
      <c r="A178" s="94" t="n">
        <v>175</v>
      </c>
      <c r="B178" s="117" t="s">
        <v>2422</v>
      </c>
      <c r="C178" s="118" t="s">
        <v>2412</v>
      </c>
      <c r="D178" s="119" t="s">
        <v>2413</v>
      </c>
      <c r="E178" s="117" t="s">
        <v>2184</v>
      </c>
      <c r="F178" s="140" t="s">
        <v>2294</v>
      </c>
      <c r="G178" s="112"/>
      <c r="H178" s="121" t="n">
        <v>1</v>
      </c>
      <c r="I178" s="122"/>
      <c r="J178" s="122"/>
      <c r="K178" s="123" t="s">
        <v>2195</v>
      </c>
      <c r="L178" s="123" t="n">
        <v>7</v>
      </c>
      <c r="M178" s="123"/>
      <c r="N178" s="123" t="n">
        <v>1</v>
      </c>
      <c r="O178" s="121"/>
      <c r="P178" s="122"/>
      <c r="Q178" s="121"/>
      <c r="R178" s="126" t="s">
        <v>2366</v>
      </c>
      <c r="S178" s="126" t="s">
        <v>2362</v>
      </c>
      <c r="T178" s="126" t="s">
        <v>2338</v>
      </c>
      <c r="U178" s="126"/>
      <c r="V178" s="126" t="s">
        <v>2337</v>
      </c>
      <c r="W178" s="127" t="n">
        <v>0.571</v>
      </c>
      <c r="X178" s="141" t="s">
        <v>2415</v>
      </c>
      <c r="Y178" s="121"/>
    </row>
    <row r="179" customFormat="false" ht="15" hidden="false" customHeight="false" outlineLevel="0" collapsed="false">
      <c r="A179" s="94" t="n">
        <v>176</v>
      </c>
      <c r="B179" s="117" t="s">
        <v>2423</v>
      </c>
      <c r="C179" s="118" t="s">
        <v>2412</v>
      </c>
      <c r="D179" s="119" t="s">
        <v>2413</v>
      </c>
      <c r="E179" s="117" t="s">
        <v>2184</v>
      </c>
      <c r="F179" s="140" t="s">
        <v>2355</v>
      </c>
      <c r="G179" s="112"/>
      <c r="H179" s="121" t="n">
        <v>1</v>
      </c>
      <c r="I179" s="122"/>
      <c r="J179" s="122"/>
      <c r="K179" s="123" t="s">
        <v>2175</v>
      </c>
      <c r="L179" s="123" t="n">
        <v>8</v>
      </c>
      <c r="M179" s="123" t="s">
        <v>2424</v>
      </c>
      <c r="N179" s="123" t="n">
        <v>1</v>
      </c>
      <c r="O179" s="121"/>
      <c r="P179" s="122" t="n">
        <v>1</v>
      </c>
      <c r="Q179" s="121" t="n">
        <v>1</v>
      </c>
      <c r="R179" s="126" t="s">
        <v>2414</v>
      </c>
      <c r="S179" s="126" t="s">
        <v>2333</v>
      </c>
      <c r="T179" s="126" t="s">
        <v>2335</v>
      </c>
      <c r="U179" s="126" t="s">
        <v>2339</v>
      </c>
      <c r="V179" s="126" t="s">
        <v>2331</v>
      </c>
      <c r="W179" s="125" t="n">
        <v>0.555555555555556</v>
      </c>
      <c r="X179" s="141" t="s">
        <v>2415</v>
      </c>
      <c r="Y179" s="121"/>
    </row>
    <row r="180" customFormat="false" ht="15" hidden="false" customHeight="false" outlineLevel="0" collapsed="false">
      <c r="A180" s="94" t="n">
        <v>177</v>
      </c>
      <c r="B180" s="117" t="s">
        <v>2425</v>
      </c>
      <c r="C180" s="118" t="s">
        <v>2412</v>
      </c>
      <c r="D180" s="119" t="s">
        <v>2413</v>
      </c>
      <c r="E180" s="117" t="s">
        <v>2184</v>
      </c>
      <c r="F180" s="140" t="s">
        <v>2209</v>
      </c>
      <c r="G180" s="112"/>
      <c r="H180" s="121" t="n">
        <v>1</v>
      </c>
      <c r="I180" s="122"/>
      <c r="J180" s="122"/>
      <c r="K180" s="123" t="s">
        <v>2197</v>
      </c>
      <c r="L180" s="123" t="n">
        <v>9</v>
      </c>
      <c r="M180" s="123"/>
      <c r="N180" s="123" t="n">
        <v>1</v>
      </c>
      <c r="O180" s="121"/>
      <c r="P180" s="122" t="n">
        <v>1</v>
      </c>
      <c r="Q180" s="121" t="n">
        <v>1</v>
      </c>
      <c r="R180" s="126" t="s">
        <v>2342</v>
      </c>
      <c r="S180" s="126" t="s">
        <v>2333</v>
      </c>
      <c r="T180" s="126" t="s">
        <v>2331</v>
      </c>
      <c r="U180" s="126" t="s">
        <v>2337</v>
      </c>
      <c r="V180" s="126" t="s">
        <v>2333</v>
      </c>
      <c r="W180" s="125" t="n">
        <v>0.6</v>
      </c>
      <c r="X180" s="141" t="s">
        <v>2415</v>
      </c>
      <c r="Y180" s="121"/>
    </row>
    <row r="181" customFormat="false" ht="15" hidden="false" customHeight="false" outlineLevel="0" collapsed="false">
      <c r="A181" s="94" t="n">
        <v>178</v>
      </c>
      <c r="B181" s="117" t="s">
        <v>2426</v>
      </c>
      <c r="C181" s="118" t="s">
        <v>2412</v>
      </c>
      <c r="D181" s="119" t="s">
        <v>2413</v>
      </c>
      <c r="E181" s="117" t="s">
        <v>2184</v>
      </c>
      <c r="F181" s="140" t="s">
        <v>2209</v>
      </c>
      <c r="G181" s="112"/>
      <c r="H181" s="121" t="n">
        <v>1</v>
      </c>
      <c r="I181" s="122"/>
      <c r="J181" s="122"/>
      <c r="K181" s="123"/>
      <c r="L181" s="123" t="s">
        <v>2210</v>
      </c>
      <c r="M181" s="123"/>
      <c r="N181" s="123" t="n">
        <v>1</v>
      </c>
      <c r="O181" s="121"/>
      <c r="P181" s="122"/>
      <c r="Q181" s="121"/>
      <c r="R181" s="126" t="s">
        <v>2345</v>
      </c>
      <c r="S181" s="126" t="s">
        <v>2345</v>
      </c>
      <c r="T181" s="126"/>
      <c r="U181" s="126"/>
      <c r="V181" s="126"/>
      <c r="W181" s="125" t="n">
        <v>0</v>
      </c>
      <c r="X181" s="141" t="s">
        <v>2415</v>
      </c>
      <c r="Y181" s="121"/>
    </row>
    <row r="182" customFormat="false" ht="15" hidden="false" customHeight="false" outlineLevel="0" collapsed="false">
      <c r="A182" s="94" t="n">
        <v>179</v>
      </c>
      <c r="B182" s="117" t="s">
        <v>831</v>
      </c>
      <c r="C182" s="118" t="s">
        <v>2412</v>
      </c>
      <c r="D182" s="119" t="s">
        <v>2413</v>
      </c>
      <c r="E182" s="117" t="s">
        <v>2184</v>
      </c>
      <c r="F182" s="140" t="s">
        <v>2189</v>
      </c>
      <c r="G182" s="112"/>
      <c r="H182" s="121" t="n">
        <v>1</v>
      </c>
      <c r="I182" s="122"/>
      <c r="J182" s="122"/>
      <c r="K182" s="123"/>
      <c r="L182" s="123" t="s">
        <v>2210</v>
      </c>
      <c r="M182" s="123"/>
      <c r="N182" s="123" t="n">
        <v>1</v>
      </c>
      <c r="O182" s="121"/>
      <c r="P182" s="122"/>
      <c r="Q182" s="121"/>
      <c r="R182" s="126"/>
      <c r="S182" s="126"/>
      <c r="T182" s="126"/>
      <c r="U182" s="126"/>
      <c r="V182" s="126"/>
      <c r="W182" s="127" t="n">
        <v>0</v>
      </c>
      <c r="X182" s="141" t="s">
        <v>2415</v>
      </c>
      <c r="Y182" s="121"/>
    </row>
    <row r="183" customFormat="false" ht="15" hidden="false" customHeight="false" outlineLevel="0" collapsed="false">
      <c r="A183" s="94" t="n">
        <v>180</v>
      </c>
      <c r="B183" s="128" t="s">
        <v>812</v>
      </c>
      <c r="C183" s="129" t="s">
        <v>2412</v>
      </c>
      <c r="D183" s="130" t="s">
        <v>2413</v>
      </c>
      <c r="E183" s="131" t="s">
        <v>2215</v>
      </c>
      <c r="F183" s="139" t="s">
        <v>2249</v>
      </c>
      <c r="G183" s="112"/>
      <c r="H183" s="133"/>
      <c r="I183" s="134"/>
      <c r="J183" s="134" t="n">
        <v>1</v>
      </c>
      <c r="K183" s="135" t="s">
        <v>2205</v>
      </c>
      <c r="L183" s="135" t="n">
        <v>1</v>
      </c>
      <c r="M183" s="135"/>
      <c r="N183" s="135" t="n">
        <v>1</v>
      </c>
      <c r="O183" s="133"/>
      <c r="P183" s="134"/>
      <c r="Q183" s="133" t="n">
        <v>1</v>
      </c>
      <c r="R183" s="136" t="s">
        <v>2366</v>
      </c>
      <c r="S183" s="136" t="s">
        <v>2335</v>
      </c>
      <c r="T183" s="136" t="s">
        <v>2331</v>
      </c>
      <c r="U183" s="136" t="s">
        <v>2331</v>
      </c>
      <c r="V183" s="136"/>
      <c r="W183" s="137" t="n">
        <v>0.571428571428571</v>
      </c>
      <c r="X183" s="138" t="s">
        <v>2427</v>
      </c>
      <c r="Y183" s="133"/>
    </row>
    <row r="184" customFormat="false" ht="15" hidden="false" customHeight="false" outlineLevel="0" collapsed="false">
      <c r="A184" s="94" t="n">
        <v>181</v>
      </c>
      <c r="B184" s="128" t="s">
        <v>808</v>
      </c>
      <c r="C184" s="129" t="s">
        <v>2412</v>
      </c>
      <c r="D184" s="130" t="s">
        <v>2413</v>
      </c>
      <c r="E184" s="131" t="s">
        <v>2215</v>
      </c>
      <c r="F184" s="139" t="s">
        <v>2249</v>
      </c>
      <c r="G184" s="112"/>
      <c r="H184" s="133"/>
      <c r="I184" s="134"/>
      <c r="J184" s="134" t="n">
        <v>1</v>
      </c>
      <c r="K184" s="135" t="s">
        <v>2197</v>
      </c>
      <c r="L184" s="135" t="n">
        <v>2</v>
      </c>
      <c r="M184" s="135"/>
      <c r="N184" s="135" t="n">
        <v>1</v>
      </c>
      <c r="O184" s="133"/>
      <c r="P184" s="134" t="n">
        <v>1</v>
      </c>
      <c r="Q184" s="133"/>
      <c r="R184" s="143" t="s">
        <v>2391</v>
      </c>
      <c r="S184" s="143" t="s">
        <v>2338</v>
      </c>
      <c r="T184" s="143" t="s">
        <v>2333</v>
      </c>
      <c r="U184" s="143" t="s">
        <v>2333</v>
      </c>
      <c r="V184" s="143" t="s">
        <v>2333</v>
      </c>
      <c r="W184" s="137" t="n">
        <v>1</v>
      </c>
      <c r="X184" s="138" t="s">
        <v>2427</v>
      </c>
      <c r="Y184" s="133"/>
    </row>
    <row r="185" customFormat="false" ht="15" hidden="false" customHeight="false" outlineLevel="0" collapsed="false">
      <c r="A185" s="94" t="n">
        <v>182</v>
      </c>
      <c r="B185" s="128" t="s">
        <v>2428</v>
      </c>
      <c r="C185" s="129" t="s">
        <v>2412</v>
      </c>
      <c r="D185" s="130" t="s">
        <v>2413</v>
      </c>
      <c r="E185" s="131" t="s">
        <v>2215</v>
      </c>
      <c r="F185" s="139" t="s">
        <v>2429</v>
      </c>
      <c r="G185" s="112"/>
      <c r="H185" s="133"/>
      <c r="I185" s="134"/>
      <c r="J185" s="134" t="n">
        <v>1</v>
      </c>
      <c r="K185" s="135" t="s">
        <v>2193</v>
      </c>
      <c r="L185" s="135" t="n">
        <v>3</v>
      </c>
      <c r="M185" s="135"/>
      <c r="N185" s="135" t="n">
        <v>1</v>
      </c>
      <c r="O185" s="133"/>
      <c r="P185" s="134"/>
      <c r="Q185" s="133" t="n">
        <v>1</v>
      </c>
      <c r="R185" s="143" t="s">
        <v>2342</v>
      </c>
      <c r="S185" s="143"/>
      <c r="T185" s="143" t="s">
        <v>2335</v>
      </c>
      <c r="U185" s="143" t="s">
        <v>2333</v>
      </c>
      <c r="V185" s="143" t="s">
        <v>2337</v>
      </c>
      <c r="W185" s="137" t="n">
        <v>0.6</v>
      </c>
      <c r="X185" s="138" t="s">
        <v>2427</v>
      </c>
      <c r="Y185" s="133"/>
    </row>
    <row r="186" customFormat="false" ht="15" hidden="false" customHeight="false" outlineLevel="0" collapsed="false">
      <c r="A186" s="94" t="n">
        <v>183</v>
      </c>
      <c r="B186" s="128" t="s">
        <v>2398</v>
      </c>
      <c r="C186" s="129" t="s">
        <v>2412</v>
      </c>
      <c r="D186" s="130" t="s">
        <v>2413</v>
      </c>
      <c r="E186" s="131" t="s">
        <v>2215</v>
      </c>
      <c r="F186" s="139" t="s">
        <v>2275</v>
      </c>
      <c r="G186" s="112"/>
      <c r="H186" s="133"/>
      <c r="I186" s="134"/>
      <c r="J186" s="134" t="n">
        <v>1</v>
      </c>
      <c r="K186" s="135" t="s">
        <v>2186</v>
      </c>
      <c r="L186" s="135" t="n">
        <v>4</v>
      </c>
      <c r="M186" s="135" t="s">
        <v>2206</v>
      </c>
      <c r="N186" s="135" t="n">
        <v>1</v>
      </c>
      <c r="O186" s="133"/>
      <c r="P186" s="134" t="n">
        <v>1</v>
      </c>
      <c r="Q186" s="133" t="n">
        <v>1</v>
      </c>
      <c r="R186" s="143" t="s">
        <v>2346</v>
      </c>
      <c r="S186" s="143" t="s">
        <v>2333</v>
      </c>
      <c r="T186" s="143" t="s">
        <v>2333</v>
      </c>
      <c r="U186" s="143" t="s">
        <v>2333</v>
      </c>
      <c r="V186" s="143" t="s">
        <v>2339</v>
      </c>
      <c r="W186" s="137" t="n">
        <v>0.666666666666667</v>
      </c>
      <c r="X186" s="138" t="s">
        <v>2427</v>
      </c>
      <c r="Y186" s="133"/>
    </row>
    <row r="187" customFormat="false" ht="15" hidden="false" customHeight="false" outlineLevel="0" collapsed="false">
      <c r="A187" s="94" t="n">
        <v>184</v>
      </c>
      <c r="B187" s="128" t="s">
        <v>2430</v>
      </c>
      <c r="C187" s="129" t="s">
        <v>2412</v>
      </c>
      <c r="D187" s="130" t="s">
        <v>2413</v>
      </c>
      <c r="E187" s="131" t="s">
        <v>2215</v>
      </c>
      <c r="F187" s="139" t="s">
        <v>2273</v>
      </c>
      <c r="G187" s="112"/>
      <c r="H187" s="133"/>
      <c r="I187" s="134"/>
      <c r="J187" s="134" t="n">
        <v>1</v>
      </c>
      <c r="K187" s="135" t="s">
        <v>2208</v>
      </c>
      <c r="L187" s="135" t="n">
        <v>5</v>
      </c>
      <c r="M187" s="135" t="s">
        <v>2202</v>
      </c>
      <c r="N187" s="135" t="n">
        <v>1</v>
      </c>
      <c r="O187" s="133"/>
      <c r="P187" s="134"/>
      <c r="Q187" s="133"/>
      <c r="R187" s="143" t="s">
        <v>2362</v>
      </c>
      <c r="S187" s="143"/>
      <c r="T187" s="143" t="s">
        <v>2338</v>
      </c>
      <c r="U187" s="143"/>
      <c r="V187" s="143" t="s">
        <v>2345</v>
      </c>
      <c r="W187" s="137" t="n">
        <v>0.5</v>
      </c>
      <c r="X187" s="138" t="s">
        <v>2427</v>
      </c>
      <c r="Y187" s="133"/>
    </row>
    <row r="188" customFormat="false" ht="15" hidden="false" customHeight="false" outlineLevel="0" collapsed="false">
      <c r="A188" s="94" t="n">
        <v>185</v>
      </c>
      <c r="B188" s="128" t="s">
        <v>2431</v>
      </c>
      <c r="C188" s="129" t="s">
        <v>2412</v>
      </c>
      <c r="D188" s="130" t="s">
        <v>2413</v>
      </c>
      <c r="E188" s="131" t="s">
        <v>2215</v>
      </c>
      <c r="F188" s="139" t="s">
        <v>2401</v>
      </c>
      <c r="G188" s="112"/>
      <c r="H188" s="133"/>
      <c r="I188" s="134"/>
      <c r="J188" s="134" t="n">
        <v>1</v>
      </c>
      <c r="K188" s="135" t="s">
        <v>2190</v>
      </c>
      <c r="L188" s="135" t="n">
        <v>6</v>
      </c>
      <c r="M188" s="135"/>
      <c r="N188" s="135" t="n">
        <v>1</v>
      </c>
      <c r="O188" s="133"/>
      <c r="P188" s="134" t="n">
        <v>1</v>
      </c>
      <c r="Q188" s="133"/>
      <c r="R188" s="143" t="s">
        <v>2335</v>
      </c>
      <c r="S188" s="143" t="s">
        <v>2331</v>
      </c>
      <c r="T188" s="143"/>
      <c r="U188" s="143"/>
      <c r="V188" s="143" t="s">
        <v>2333</v>
      </c>
      <c r="W188" s="137" t="n">
        <v>0.667</v>
      </c>
      <c r="X188" s="138" t="s">
        <v>2427</v>
      </c>
      <c r="Y188" s="133"/>
    </row>
    <row r="189" customFormat="false" ht="15" hidden="false" customHeight="false" outlineLevel="0" collapsed="false">
      <c r="A189" s="94" t="n">
        <v>186</v>
      </c>
      <c r="B189" s="128" t="s">
        <v>818</v>
      </c>
      <c r="C189" s="129" t="s">
        <v>2412</v>
      </c>
      <c r="D189" s="130" t="s">
        <v>2413</v>
      </c>
      <c r="E189" s="131" t="s">
        <v>2215</v>
      </c>
      <c r="F189" s="139" t="s">
        <v>2249</v>
      </c>
      <c r="G189" s="112"/>
      <c r="H189" s="133"/>
      <c r="I189" s="134"/>
      <c r="J189" s="134" t="n">
        <v>1</v>
      </c>
      <c r="K189" s="135" t="s">
        <v>2175</v>
      </c>
      <c r="L189" s="135" t="n">
        <v>7</v>
      </c>
      <c r="M189" s="135"/>
      <c r="N189" s="135" t="n">
        <v>1</v>
      </c>
      <c r="O189" s="133"/>
      <c r="P189" s="134"/>
      <c r="Q189" s="133"/>
      <c r="R189" s="144" t="s">
        <v>2348</v>
      </c>
      <c r="S189" s="144" t="s">
        <v>2338</v>
      </c>
      <c r="T189" s="144" t="s">
        <v>2337</v>
      </c>
      <c r="U189" s="144" t="s">
        <v>2337</v>
      </c>
      <c r="V189" s="144" t="s">
        <v>2345</v>
      </c>
      <c r="W189" s="145" t="n">
        <v>0.333333333333333</v>
      </c>
      <c r="X189" s="138" t="s">
        <v>2427</v>
      </c>
      <c r="Y189" s="133"/>
    </row>
    <row r="190" customFormat="false" ht="15" hidden="false" customHeight="false" outlineLevel="0" collapsed="false">
      <c r="A190" s="94" t="n">
        <v>187</v>
      </c>
      <c r="B190" s="128" t="s">
        <v>2432</v>
      </c>
      <c r="C190" s="129" t="s">
        <v>2412</v>
      </c>
      <c r="D190" s="130" t="s">
        <v>2413</v>
      </c>
      <c r="E190" s="131" t="s">
        <v>2215</v>
      </c>
      <c r="F190" s="139" t="s">
        <v>2305</v>
      </c>
      <c r="G190" s="112"/>
      <c r="H190" s="133"/>
      <c r="I190" s="134"/>
      <c r="J190" s="134" t="n">
        <v>1</v>
      </c>
      <c r="K190" s="135" t="s">
        <v>2195</v>
      </c>
      <c r="L190" s="135" t="n">
        <v>8</v>
      </c>
      <c r="M190" s="135"/>
      <c r="N190" s="135" t="n">
        <v>1</v>
      </c>
      <c r="O190" s="133"/>
      <c r="P190" s="134"/>
      <c r="Q190" s="133"/>
      <c r="R190" s="144" t="s">
        <v>2332</v>
      </c>
      <c r="S190" s="144"/>
      <c r="T190" s="144" t="s">
        <v>2338</v>
      </c>
      <c r="U190" s="144" t="s">
        <v>2333</v>
      </c>
      <c r="V190" s="144"/>
      <c r="W190" s="145" t="n">
        <v>1</v>
      </c>
      <c r="X190" s="138" t="s">
        <v>2427</v>
      </c>
      <c r="Y190" s="133"/>
    </row>
    <row r="191" customFormat="false" ht="15" hidden="false" customHeight="false" outlineLevel="0" collapsed="false">
      <c r="A191" s="94" t="n">
        <v>188</v>
      </c>
      <c r="B191" s="128" t="s">
        <v>2433</v>
      </c>
      <c r="C191" s="129" t="s">
        <v>2412</v>
      </c>
      <c r="D191" s="130" t="s">
        <v>2413</v>
      </c>
      <c r="E191" s="131" t="s">
        <v>2215</v>
      </c>
      <c r="F191" s="139" t="s">
        <v>2305</v>
      </c>
      <c r="G191" s="112"/>
      <c r="H191" s="133"/>
      <c r="I191" s="134"/>
      <c r="J191" s="134" t="n">
        <v>1</v>
      </c>
      <c r="K191" s="135" t="s">
        <v>2200</v>
      </c>
      <c r="L191" s="135" t="n">
        <v>9</v>
      </c>
      <c r="M191" s="135"/>
      <c r="N191" s="135" t="n">
        <v>1</v>
      </c>
      <c r="O191" s="133"/>
      <c r="P191" s="134"/>
      <c r="Q191" s="133"/>
      <c r="R191" s="143" t="s">
        <v>2348</v>
      </c>
      <c r="S191" s="143" t="s">
        <v>2331</v>
      </c>
      <c r="T191" s="143" t="s">
        <v>2331</v>
      </c>
      <c r="U191" s="143" t="s">
        <v>2337</v>
      </c>
      <c r="V191" s="143" t="s">
        <v>2337</v>
      </c>
      <c r="W191" s="137" t="n">
        <v>0.333333333333333</v>
      </c>
      <c r="X191" s="138" t="s">
        <v>2427</v>
      </c>
      <c r="Y191" s="133"/>
    </row>
    <row r="192" customFormat="false" ht="15" hidden="false" customHeight="false" outlineLevel="0" collapsed="false">
      <c r="A192" s="94" t="n">
        <v>189</v>
      </c>
      <c r="B192" s="128" t="s">
        <v>2434</v>
      </c>
      <c r="C192" s="129" t="s">
        <v>2412</v>
      </c>
      <c r="D192" s="130" t="s">
        <v>2413</v>
      </c>
      <c r="E192" s="131" t="s">
        <v>2215</v>
      </c>
      <c r="F192" s="139" t="s">
        <v>2435</v>
      </c>
      <c r="G192" s="112"/>
      <c r="H192" s="133"/>
      <c r="I192" s="134"/>
      <c r="J192" s="134" t="n">
        <v>1</v>
      </c>
      <c r="K192" s="135"/>
      <c r="L192" s="135" t="s">
        <v>2210</v>
      </c>
      <c r="M192" s="135"/>
      <c r="N192" s="135" t="n">
        <v>1</v>
      </c>
      <c r="O192" s="133"/>
      <c r="P192" s="134"/>
      <c r="Q192" s="133"/>
      <c r="R192" s="143"/>
      <c r="S192" s="143"/>
      <c r="T192" s="143"/>
      <c r="U192" s="143"/>
      <c r="V192" s="143"/>
      <c r="W192" s="137" t="n">
        <v>0</v>
      </c>
      <c r="X192" s="138" t="s">
        <v>2427</v>
      </c>
      <c r="Y192" s="133"/>
    </row>
    <row r="193" customFormat="false" ht="15" hidden="false" customHeight="false" outlineLevel="0" collapsed="false">
      <c r="A193" s="94" t="n">
        <v>190</v>
      </c>
      <c r="B193" s="128" t="s">
        <v>2436</v>
      </c>
      <c r="C193" s="131" t="s">
        <v>2412</v>
      </c>
      <c r="D193" s="130" t="s">
        <v>2413</v>
      </c>
      <c r="E193" s="131" t="s">
        <v>2215</v>
      </c>
      <c r="F193" s="132" t="s">
        <v>2252</v>
      </c>
      <c r="G193" s="150"/>
      <c r="H193" s="133"/>
      <c r="I193" s="134"/>
      <c r="J193" s="133" t="n">
        <v>1</v>
      </c>
      <c r="K193" s="135"/>
      <c r="L193" s="135" t="s">
        <v>2210</v>
      </c>
      <c r="M193" s="135"/>
      <c r="N193" s="135" t="n">
        <v>1</v>
      </c>
      <c r="O193" s="133"/>
      <c r="P193" s="134"/>
      <c r="Q193" s="133"/>
      <c r="R193" s="144" t="s">
        <v>2335</v>
      </c>
      <c r="S193" s="144" t="s">
        <v>2338</v>
      </c>
      <c r="T193" s="144" t="s">
        <v>2337</v>
      </c>
      <c r="U193" s="144"/>
      <c r="V193" s="144"/>
      <c r="W193" s="145" t="n">
        <v>0.666666666666667</v>
      </c>
      <c r="X193" s="151" t="s">
        <v>2427</v>
      </c>
      <c r="Y193" s="133"/>
    </row>
    <row r="194" customFormat="false" ht="15" hidden="false" customHeight="false" outlineLevel="0" collapsed="false">
      <c r="A194" s="94" t="n">
        <v>191</v>
      </c>
      <c r="B194" s="128" t="s">
        <v>2126</v>
      </c>
      <c r="C194" s="129" t="s">
        <v>2412</v>
      </c>
      <c r="D194" s="130" t="s">
        <v>2413</v>
      </c>
      <c r="E194" s="131" t="s">
        <v>2215</v>
      </c>
      <c r="F194" s="139" t="s">
        <v>2269</v>
      </c>
      <c r="G194" s="112"/>
      <c r="H194" s="133"/>
      <c r="I194" s="134"/>
      <c r="J194" s="134" t="n">
        <v>1</v>
      </c>
      <c r="K194" s="135"/>
      <c r="L194" s="135" t="s">
        <v>2210</v>
      </c>
      <c r="M194" s="135"/>
      <c r="N194" s="135" t="n">
        <v>1</v>
      </c>
      <c r="O194" s="133"/>
      <c r="P194" s="134"/>
      <c r="Q194" s="133"/>
      <c r="R194" s="144" t="s">
        <v>2331</v>
      </c>
      <c r="S194" s="144" t="s">
        <v>2331</v>
      </c>
      <c r="T194" s="144"/>
      <c r="U194" s="144"/>
      <c r="V194" s="144"/>
      <c r="W194" s="145" t="n">
        <v>0.5</v>
      </c>
      <c r="X194" s="138" t="s">
        <v>2427</v>
      </c>
      <c r="Y194" s="133"/>
    </row>
    <row r="195" customFormat="false" ht="15" hidden="false" customHeight="false" outlineLevel="0" collapsed="false">
      <c r="A195" s="94" t="n">
        <v>192</v>
      </c>
      <c r="B195" s="117" t="s">
        <v>2437</v>
      </c>
      <c r="C195" s="118" t="s">
        <v>2438</v>
      </c>
      <c r="D195" s="119" t="s">
        <v>2439</v>
      </c>
      <c r="E195" s="117" t="s">
        <v>2184</v>
      </c>
      <c r="F195" s="140" t="s">
        <v>2185</v>
      </c>
      <c r="G195" s="150"/>
      <c r="H195" s="121" t="n">
        <v>1</v>
      </c>
      <c r="I195" s="122"/>
      <c r="J195" s="121"/>
      <c r="K195" s="123"/>
      <c r="L195" s="123"/>
      <c r="M195" s="123"/>
      <c r="N195" s="123" t="n">
        <v>1</v>
      </c>
      <c r="O195" s="121"/>
      <c r="P195" s="122" t="n">
        <v>2</v>
      </c>
      <c r="Q195" s="121" t="n">
        <v>3</v>
      </c>
      <c r="R195" s="124"/>
      <c r="S195" s="124"/>
      <c r="T195" s="124"/>
      <c r="U195" s="124"/>
      <c r="V195" s="124"/>
      <c r="W195" s="125" t="e">
        <f aca="false">#DIV/0!</f>
        <v>#DIV/0!</v>
      </c>
      <c r="X195" s="117" t="s">
        <v>2440</v>
      </c>
      <c r="Y195" s="121" t="n">
        <v>263</v>
      </c>
    </row>
    <row r="196" customFormat="false" ht="15" hidden="false" customHeight="false" outlineLevel="0" collapsed="false">
      <c r="A196" s="94" t="n">
        <v>193</v>
      </c>
      <c r="B196" s="141" t="s">
        <v>829</v>
      </c>
      <c r="C196" s="118" t="s">
        <v>2438</v>
      </c>
      <c r="D196" s="119" t="s">
        <v>2439</v>
      </c>
      <c r="E196" s="117" t="s">
        <v>2184</v>
      </c>
      <c r="F196" s="140" t="s">
        <v>2189</v>
      </c>
      <c r="G196" s="112"/>
      <c r="H196" s="121" t="n">
        <v>1</v>
      </c>
      <c r="I196" s="122"/>
      <c r="J196" s="121"/>
      <c r="K196" s="123"/>
      <c r="L196" s="123"/>
      <c r="M196" s="123"/>
      <c r="N196" s="123" t="n">
        <v>1</v>
      </c>
      <c r="O196" s="121" t="n">
        <v>1</v>
      </c>
      <c r="P196" s="122" t="n">
        <v>1</v>
      </c>
      <c r="Q196" s="121" t="n">
        <v>3</v>
      </c>
      <c r="R196" s="126"/>
      <c r="S196" s="126"/>
      <c r="T196" s="126"/>
      <c r="U196" s="126"/>
      <c r="V196" s="126"/>
      <c r="W196" s="125" t="e">
        <f aca="false">#DIV/0!</f>
        <v>#DIV/0!</v>
      </c>
      <c r="X196" s="117" t="s">
        <v>2440</v>
      </c>
      <c r="Y196" s="121" t="n">
        <v>263</v>
      </c>
    </row>
    <row r="197" customFormat="false" ht="15" hidden="false" customHeight="false" outlineLevel="0" collapsed="false">
      <c r="A197" s="94" t="n">
        <v>194</v>
      </c>
      <c r="B197" s="141" t="s">
        <v>831</v>
      </c>
      <c r="C197" s="118" t="s">
        <v>2438</v>
      </c>
      <c r="D197" s="119" t="s">
        <v>2439</v>
      </c>
      <c r="E197" s="117" t="s">
        <v>2184</v>
      </c>
      <c r="F197" s="140" t="s">
        <v>2189</v>
      </c>
      <c r="G197" s="112"/>
      <c r="H197" s="121" t="n">
        <v>1</v>
      </c>
      <c r="I197" s="122"/>
      <c r="J197" s="121"/>
      <c r="K197" s="123"/>
      <c r="L197" s="123"/>
      <c r="M197" s="123" t="s">
        <v>2206</v>
      </c>
      <c r="N197" s="123" t="n">
        <v>1</v>
      </c>
      <c r="O197" s="121"/>
      <c r="P197" s="122" t="n">
        <v>1</v>
      </c>
      <c r="Q197" s="121" t="n">
        <v>2</v>
      </c>
      <c r="R197" s="124"/>
      <c r="S197" s="124"/>
      <c r="T197" s="124"/>
      <c r="U197" s="124"/>
      <c r="V197" s="124"/>
      <c r="W197" s="125" t="e">
        <f aca="false">#DIV/0!</f>
        <v>#DIV/0!</v>
      </c>
      <c r="X197" s="117" t="s">
        <v>2440</v>
      </c>
      <c r="Y197" s="121" t="n">
        <v>263</v>
      </c>
    </row>
    <row r="198" customFormat="false" ht="15" hidden="false" customHeight="false" outlineLevel="0" collapsed="false">
      <c r="A198" s="94" t="n">
        <v>195</v>
      </c>
      <c r="B198" s="141" t="s">
        <v>2441</v>
      </c>
      <c r="C198" s="118" t="s">
        <v>2438</v>
      </c>
      <c r="D198" s="119" t="s">
        <v>2439</v>
      </c>
      <c r="E198" s="117" t="s">
        <v>2184</v>
      </c>
      <c r="F198" s="140" t="s">
        <v>2209</v>
      </c>
      <c r="G198" s="112"/>
      <c r="H198" s="121" t="n">
        <v>1</v>
      </c>
      <c r="I198" s="122"/>
      <c r="J198" s="121"/>
      <c r="K198" s="123"/>
      <c r="L198" s="123"/>
      <c r="M198" s="123"/>
      <c r="N198" s="123" t="n">
        <v>1</v>
      </c>
      <c r="O198" s="121"/>
      <c r="P198" s="122" t="n">
        <v>1</v>
      </c>
      <c r="Q198" s="121" t="n">
        <v>2</v>
      </c>
      <c r="R198" s="124"/>
      <c r="S198" s="124"/>
      <c r="T198" s="124"/>
      <c r="U198" s="124"/>
      <c r="V198" s="124"/>
      <c r="W198" s="125" t="e">
        <f aca="false">#DIV/0!</f>
        <v>#DIV/0!</v>
      </c>
      <c r="X198" s="117" t="s">
        <v>2440</v>
      </c>
      <c r="Y198" s="121" t="n">
        <v>263</v>
      </c>
    </row>
    <row r="199" customFormat="false" ht="15" hidden="false" customHeight="false" outlineLevel="0" collapsed="false">
      <c r="A199" s="94" t="n">
        <v>196</v>
      </c>
      <c r="B199" s="141" t="s">
        <v>2442</v>
      </c>
      <c r="C199" s="118" t="s">
        <v>2438</v>
      </c>
      <c r="D199" s="119" t="s">
        <v>2439</v>
      </c>
      <c r="E199" s="117" t="s">
        <v>2184</v>
      </c>
      <c r="F199" s="140" t="s">
        <v>2192</v>
      </c>
      <c r="G199" s="112"/>
      <c r="H199" s="121" t="n">
        <v>1</v>
      </c>
      <c r="I199" s="122"/>
      <c r="J199" s="121"/>
      <c r="K199" s="123"/>
      <c r="L199" s="123"/>
      <c r="M199" s="123"/>
      <c r="N199" s="123" t="n">
        <v>1</v>
      </c>
      <c r="O199" s="121"/>
      <c r="P199" s="122"/>
      <c r="Q199" s="121" t="n">
        <v>2</v>
      </c>
      <c r="R199" s="126"/>
      <c r="S199" s="126"/>
      <c r="T199" s="126"/>
      <c r="U199" s="126"/>
      <c r="V199" s="126"/>
      <c r="W199" s="127" t="e">
        <f aca="false">#DIV/0!</f>
        <v>#DIV/0!</v>
      </c>
      <c r="X199" s="117" t="s">
        <v>2440</v>
      </c>
      <c r="Y199" s="121" t="n">
        <v>263</v>
      </c>
    </row>
    <row r="200" customFormat="false" ht="15" hidden="false" customHeight="false" outlineLevel="0" collapsed="false">
      <c r="A200" s="94" t="n">
        <v>197</v>
      </c>
      <c r="B200" s="141" t="s">
        <v>2443</v>
      </c>
      <c r="C200" s="118" t="s">
        <v>2438</v>
      </c>
      <c r="D200" s="119" t="s">
        <v>2439</v>
      </c>
      <c r="E200" s="117" t="s">
        <v>2184</v>
      </c>
      <c r="F200" s="140" t="s">
        <v>2444</v>
      </c>
      <c r="G200" s="152"/>
      <c r="H200" s="121" t="n">
        <v>1</v>
      </c>
      <c r="I200" s="122"/>
      <c r="J200" s="121"/>
      <c r="K200" s="123"/>
      <c r="L200" s="123"/>
      <c r="M200" s="123"/>
      <c r="N200" s="123" t="n">
        <v>1</v>
      </c>
      <c r="O200" s="121"/>
      <c r="P200" s="122" t="n">
        <v>2</v>
      </c>
      <c r="Q200" s="121" t="n">
        <v>1</v>
      </c>
      <c r="R200" s="126"/>
      <c r="S200" s="126"/>
      <c r="T200" s="126"/>
      <c r="U200" s="126"/>
      <c r="V200" s="126"/>
      <c r="W200" s="125" t="e">
        <f aca="false">#DIV/0!</f>
        <v>#DIV/0!</v>
      </c>
      <c r="X200" s="117" t="s">
        <v>2440</v>
      </c>
      <c r="Y200" s="121" t="n">
        <v>263</v>
      </c>
    </row>
    <row r="201" customFormat="false" ht="15" hidden="false" customHeight="false" outlineLevel="0" collapsed="false">
      <c r="A201" s="94" t="n">
        <v>198</v>
      </c>
      <c r="B201" s="141" t="s">
        <v>2445</v>
      </c>
      <c r="C201" s="118" t="s">
        <v>2438</v>
      </c>
      <c r="D201" s="119" t="s">
        <v>2439</v>
      </c>
      <c r="E201" s="117" t="s">
        <v>2184</v>
      </c>
      <c r="F201" s="140" t="s">
        <v>2316</v>
      </c>
      <c r="G201" s="152"/>
      <c r="H201" s="121" t="n">
        <v>1</v>
      </c>
      <c r="I201" s="122"/>
      <c r="J201" s="121"/>
      <c r="K201" s="123"/>
      <c r="L201" s="123"/>
      <c r="M201" s="123"/>
      <c r="N201" s="123" t="n">
        <v>1</v>
      </c>
      <c r="O201" s="121"/>
      <c r="P201" s="122"/>
      <c r="Q201" s="121"/>
      <c r="R201" s="126"/>
      <c r="S201" s="126"/>
      <c r="T201" s="126"/>
      <c r="U201" s="126"/>
      <c r="V201" s="126"/>
      <c r="W201" s="127" t="e">
        <f aca="false">#DIV/0!</f>
        <v>#DIV/0!</v>
      </c>
      <c r="X201" s="117" t="s">
        <v>2440</v>
      </c>
      <c r="Y201" s="121" t="n">
        <v>263</v>
      </c>
    </row>
    <row r="202" customFormat="false" ht="15" hidden="false" customHeight="false" outlineLevel="0" collapsed="false">
      <c r="A202" s="94" t="n">
        <v>199</v>
      </c>
      <c r="B202" s="141" t="s">
        <v>836</v>
      </c>
      <c r="C202" s="118" t="s">
        <v>2438</v>
      </c>
      <c r="D202" s="119" t="s">
        <v>2439</v>
      </c>
      <c r="E202" s="117" t="s">
        <v>2184</v>
      </c>
      <c r="F202" s="140" t="s">
        <v>2189</v>
      </c>
      <c r="G202" s="152"/>
      <c r="H202" s="121" t="n">
        <v>1</v>
      </c>
      <c r="I202" s="122"/>
      <c r="J202" s="121"/>
      <c r="K202" s="123"/>
      <c r="L202" s="123"/>
      <c r="M202" s="123" t="s">
        <v>2202</v>
      </c>
      <c r="N202" s="123" t="n">
        <v>1</v>
      </c>
      <c r="O202" s="121"/>
      <c r="P202" s="122" t="n">
        <v>3</v>
      </c>
      <c r="Q202" s="121" t="n">
        <v>1</v>
      </c>
      <c r="R202" s="126"/>
      <c r="S202" s="126"/>
      <c r="T202" s="126"/>
      <c r="U202" s="126"/>
      <c r="V202" s="126"/>
      <c r="W202" s="127" t="e">
        <f aca="false">#DIV/0!</f>
        <v>#DIV/0!</v>
      </c>
      <c r="X202" s="117" t="s">
        <v>2440</v>
      </c>
      <c r="Y202" s="121" t="n">
        <v>263</v>
      </c>
    </row>
    <row r="203" customFormat="false" ht="15" hidden="false" customHeight="false" outlineLevel="0" collapsed="false">
      <c r="A203" s="94" t="n">
        <v>200</v>
      </c>
      <c r="B203" s="141" t="s">
        <v>2446</v>
      </c>
      <c r="C203" s="118" t="s">
        <v>2438</v>
      </c>
      <c r="D203" s="119" t="s">
        <v>2439</v>
      </c>
      <c r="E203" s="117" t="s">
        <v>2184</v>
      </c>
      <c r="F203" s="140" t="s">
        <v>2199</v>
      </c>
      <c r="G203" s="152"/>
      <c r="H203" s="121" t="n">
        <v>1</v>
      </c>
      <c r="I203" s="122"/>
      <c r="J203" s="121"/>
      <c r="K203" s="123"/>
      <c r="L203" s="123"/>
      <c r="M203" s="123"/>
      <c r="N203" s="123" t="n">
        <v>1</v>
      </c>
      <c r="O203" s="121"/>
      <c r="P203" s="122" t="n">
        <v>1</v>
      </c>
      <c r="Q203" s="121" t="n">
        <v>1</v>
      </c>
      <c r="R203" s="126"/>
      <c r="S203" s="126"/>
      <c r="T203" s="126"/>
      <c r="U203" s="126"/>
      <c r="V203" s="126"/>
      <c r="W203" s="127" t="e">
        <f aca="false">#DIV/0!</f>
        <v>#DIV/0!</v>
      </c>
      <c r="X203" s="117" t="s">
        <v>2440</v>
      </c>
      <c r="Y203" s="121" t="n">
        <v>263</v>
      </c>
    </row>
    <row r="204" customFormat="false" ht="15" hidden="false" customHeight="false" outlineLevel="0" collapsed="false">
      <c r="A204" s="94" t="n">
        <v>201</v>
      </c>
      <c r="B204" s="141" t="s">
        <v>2447</v>
      </c>
      <c r="C204" s="118" t="s">
        <v>2438</v>
      </c>
      <c r="D204" s="119" t="s">
        <v>2439</v>
      </c>
      <c r="E204" s="117" t="s">
        <v>2184</v>
      </c>
      <c r="F204" s="140" t="s">
        <v>2214</v>
      </c>
      <c r="G204" s="152"/>
      <c r="H204" s="121" t="n">
        <v>1</v>
      </c>
      <c r="I204" s="122"/>
      <c r="J204" s="121"/>
      <c r="K204" s="123"/>
      <c r="L204" s="123"/>
      <c r="M204" s="123"/>
      <c r="N204" s="123" t="n">
        <v>1</v>
      </c>
      <c r="O204" s="121"/>
      <c r="P204" s="122" t="n">
        <v>2</v>
      </c>
      <c r="Q204" s="121" t="n">
        <v>1</v>
      </c>
      <c r="R204" s="126"/>
      <c r="S204" s="126"/>
      <c r="T204" s="126"/>
      <c r="U204" s="126"/>
      <c r="V204" s="126"/>
      <c r="W204" s="125" t="e">
        <f aca="false">#DIV/0!</f>
        <v>#DIV/0!</v>
      </c>
      <c r="X204" s="117" t="s">
        <v>2440</v>
      </c>
      <c r="Y204" s="121" t="n">
        <v>263</v>
      </c>
    </row>
    <row r="205" customFormat="false" ht="15" hidden="false" customHeight="false" outlineLevel="0" collapsed="false">
      <c r="A205" s="94" t="n">
        <v>202</v>
      </c>
      <c r="B205" s="141" t="s">
        <v>2448</v>
      </c>
      <c r="C205" s="118" t="s">
        <v>2438</v>
      </c>
      <c r="D205" s="119" t="s">
        <v>2439</v>
      </c>
      <c r="E205" s="117" t="s">
        <v>2184</v>
      </c>
      <c r="F205" s="140" t="s">
        <v>2185</v>
      </c>
      <c r="G205" s="112"/>
      <c r="H205" s="121" t="n">
        <v>1</v>
      </c>
      <c r="I205" s="122"/>
      <c r="J205" s="121"/>
      <c r="K205" s="123"/>
      <c r="L205" s="123"/>
      <c r="M205" s="123"/>
      <c r="N205" s="123" t="n">
        <v>1</v>
      </c>
      <c r="O205" s="121"/>
      <c r="P205" s="122" t="n">
        <v>3</v>
      </c>
      <c r="Q205" s="121" t="n">
        <v>1</v>
      </c>
      <c r="R205" s="126"/>
      <c r="S205" s="126"/>
      <c r="T205" s="126"/>
      <c r="U205" s="126"/>
      <c r="V205" s="126"/>
      <c r="W205" s="125" t="e">
        <f aca="false">#DIV/0!</f>
        <v>#DIV/0!</v>
      </c>
      <c r="X205" s="117" t="s">
        <v>2440</v>
      </c>
      <c r="Y205" s="121" t="n">
        <v>263</v>
      </c>
    </row>
    <row r="206" customFormat="false" ht="15" hidden="false" customHeight="false" outlineLevel="0" collapsed="false">
      <c r="A206" s="94" t="n">
        <v>203</v>
      </c>
      <c r="B206" s="153" t="s">
        <v>2449</v>
      </c>
      <c r="C206" s="129" t="s">
        <v>2438</v>
      </c>
      <c r="D206" s="130" t="s">
        <v>2439</v>
      </c>
      <c r="E206" s="131" t="s">
        <v>2215</v>
      </c>
      <c r="F206" s="139" t="s">
        <v>2216</v>
      </c>
      <c r="G206" s="112"/>
      <c r="H206" s="133"/>
      <c r="I206" s="134"/>
      <c r="J206" s="133" t="n">
        <v>1</v>
      </c>
      <c r="K206" s="135"/>
      <c r="L206" s="135"/>
      <c r="M206" s="135"/>
      <c r="N206" s="135" t="n">
        <v>1</v>
      </c>
      <c r="O206" s="133"/>
      <c r="P206" s="134"/>
      <c r="Q206" s="133"/>
      <c r="R206" s="143"/>
      <c r="S206" s="143"/>
      <c r="T206" s="143"/>
      <c r="U206" s="143"/>
      <c r="V206" s="143"/>
      <c r="W206" s="137" t="e">
        <f aca="false">#DIV/0!</f>
        <v>#DIV/0!</v>
      </c>
      <c r="X206" s="131" t="s">
        <v>2450</v>
      </c>
      <c r="Y206" s="133" t="n">
        <v>263</v>
      </c>
    </row>
    <row r="207" customFormat="false" ht="15" hidden="false" customHeight="false" outlineLevel="0" collapsed="false">
      <c r="A207" s="94" t="n">
        <v>204</v>
      </c>
      <c r="B207" s="153" t="s">
        <v>871</v>
      </c>
      <c r="C207" s="129" t="s">
        <v>2438</v>
      </c>
      <c r="D207" s="130" t="s">
        <v>2439</v>
      </c>
      <c r="E207" s="131" t="s">
        <v>2215</v>
      </c>
      <c r="F207" s="139" t="s">
        <v>2218</v>
      </c>
      <c r="G207" s="112"/>
      <c r="H207" s="133"/>
      <c r="I207" s="134"/>
      <c r="J207" s="133" t="n">
        <v>1</v>
      </c>
      <c r="K207" s="135"/>
      <c r="L207" s="135"/>
      <c r="M207" s="135"/>
      <c r="N207" s="135" t="n">
        <v>1</v>
      </c>
      <c r="O207" s="133"/>
      <c r="P207" s="134"/>
      <c r="Q207" s="133"/>
      <c r="R207" s="143"/>
      <c r="S207" s="143"/>
      <c r="T207" s="143"/>
      <c r="U207" s="143"/>
      <c r="V207" s="143"/>
      <c r="W207" s="137" t="e">
        <f aca="false">#DIV/0!</f>
        <v>#DIV/0!</v>
      </c>
      <c r="X207" s="131" t="s">
        <v>2450</v>
      </c>
      <c r="Y207" s="133" t="n">
        <v>263</v>
      </c>
    </row>
    <row r="208" customFormat="false" ht="15" hidden="false" customHeight="false" outlineLevel="0" collapsed="false">
      <c r="A208" s="94" t="n">
        <v>205</v>
      </c>
      <c r="B208" s="153" t="s">
        <v>2451</v>
      </c>
      <c r="C208" s="129" t="s">
        <v>2438</v>
      </c>
      <c r="D208" s="130" t="s">
        <v>2439</v>
      </c>
      <c r="E208" s="131" t="s">
        <v>2215</v>
      </c>
      <c r="F208" s="139" t="s">
        <v>2326</v>
      </c>
      <c r="G208" s="152"/>
      <c r="H208" s="133"/>
      <c r="I208" s="134"/>
      <c r="J208" s="133" t="n">
        <v>1</v>
      </c>
      <c r="K208" s="135"/>
      <c r="L208" s="135"/>
      <c r="M208" s="135"/>
      <c r="N208" s="135" t="n">
        <v>1</v>
      </c>
      <c r="O208" s="133"/>
      <c r="P208" s="134"/>
      <c r="Q208" s="133"/>
      <c r="R208" s="143"/>
      <c r="S208" s="143"/>
      <c r="T208" s="143"/>
      <c r="U208" s="143"/>
      <c r="V208" s="143"/>
      <c r="W208" s="137" t="e">
        <f aca="false">#DIV/0!</f>
        <v>#DIV/0!</v>
      </c>
      <c r="X208" s="131" t="s">
        <v>2450</v>
      </c>
      <c r="Y208" s="133" t="n">
        <v>263</v>
      </c>
    </row>
    <row r="209" customFormat="false" ht="15" hidden="false" customHeight="false" outlineLevel="0" collapsed="false">
      <c r="A209" s="94" t="n">
        <v>206</v>
      </c>
      <c r="B209" s="153" t="s">
        <v>816</v>
      </c>
      <c r="C209" s="129" t="s">
        <v>2438</v>
      </c>
      <c r="D209" s="130" t="s">
        <v>2439</v>
      </c>
      <c r="E209" s="131" t="s">
        <v>2215</v>
      </c>
      <c r="F209" s="139" t="s">
        <v>2249</v>
      </c>
      <c r="G209" s="112"/>
      <c r="H209" s="133"/>
      <c r="I209" s="134"/>
      <c r="J209" s="133" t="n">
        <v>1</v>
      </c>
      <c r="K209" s="135"/>
      <c r="L209" s="135"/>
      <c r="M209" s="135" t="s">
        <v>2206</v>
      </c>
      <c r="N209" s="135" t="n">
        <v>1</v>
      </c>
      <c r="O209" s="133"/>
      <c r="P209" s="134"/>
      <c r="Q209" s="133" t="n">
        <v>1</v>
      </c>
      <c r="R209" s="143"/>
      <c r="S209" s="143"/>
      <c r="T209" s="143"/>
      <c r="U209" s="143"/>
      <c r="V209" s="143"/>
      <c r="W209" s="137" t="e">
        <f aca="false">#DIV/0!</f>
        <v>#DIV/0!</v>
      </c>
      <c r="X209" s="131" t="s">
        <v>2450</v>
      </c>
      <c r="Y209" s="133" t="n">
        <v>263</v>
      </c>
    </row>
    <row r="210" customFormat="false" ht="15" hidden="false" customHeight="false" outlineLevel="0" collapsed="false">
      <c r="A210" s="94" t="n">
        <v>207</v>
      </c>
      <c r="B210" s="153" t="s">
        <v>867</v>
      </c>
      <c r="C210" s="129" t="s">
        <v>2438</v>
      </c>
      <c r="D210" s="130" t="s">
        <v>2439</v>
      </c>
      <c r="E210" s="131" t="s">
        <v>2215</v>
      </c>
      <c r="F210" s="139" t="s">
        <v>2218</v>
      </c>
      <c r="G210" s="112"/>
      <c r="H210" s="133"/>
      <c r="I210" s="134"/>
      <c r="J210" s="133" t="n">
        <v>1</v>
      </c>
      <c r="K210" s="135"/>
      <c r="L210" s="135"/>
      <c r="M210" s="135"/>
      <c r="N210" s="135" t="n">
        <v>1</v>
      </c>
      <c r="O210" s="133"/>
      <c r="P210" s="134" t="n">
        <v>1</v>
      </c>
      <c r="Q210" s="133"/>
      <c r="R210" s="143"/>
      <c r="S210" s="143"/>
      <c r="T210" s="143"/>
      <c r="U210" s="143"/>
      <c r="V210" s="143"/>
      <c r="W210" s="137" t="e">
        <f aca="false">#DIV/0!</f>
        <v>#DIV/0!</v>
      </c>
      <c r="X210" s="131" t="s">
        <v>2450</v>
      </c>
      <c r="Y210" s="133" t="n">
        <v>263</v>
      </c>
    </row>
    <row r="211" customFormat="false" ht="15" hidden="false" customHeight="false" outlineLevel="0" collapsed="false">
      <c r="A211" s="94" t="n">
        <v>208</v>
      </c>
      <c r="B211" s="153" t="s">
        <v>2452</v>
      </c>
      <c r="C211" s="129" t="s">
        <v>2438</v>
      </c>
      <c r="D211" s="130" t="s">
        <v>2439</v>
      </c>
      <c r="E211" s="131" t="s">
        <v>2215</v>
      </c>
      <c r="F211" s="139" t="s">
        <v>2216</v>
      </c>
      <c r="G211" s="112"/>
      <c r="H211" s="133"/>
      <c r="I211" s="134"/>
      <c r="J211" s="133" t="n">
        <v>1</v>
      </c>
      <c r="K211" s="135"/>
      <c r="L211" s="135"/>
      <c r="M211" s="135"/>
      <c r="N211" s="135" t="n">
        <v>1</v>
      </c>
      <c r="O211" s="133"/>
      <c r="P211" s="134"/>
      <c r="Q211" s="133"/>
      <c r="R211" s="144"/>
      <c r="S211" s="144"/>
      <c r="T211" s="144"/>
      <c r="U211" s="144"/>
      <c r="V211" s="144"/>
      <c r="W211" s="145" t="e">
        <f aca="false">#DIV/0!</f>
        <v>#DIV/0!</v>
      </c>
      <c r="X211" s="131" t="s">
        <v>2450</v>
      </c>
      <c r="Y211" s="133" t="n">
        <v>263</v>
      </c>
    </row>
    <row r="212" customFormat="false" ht="15" hidden="false" customHeight="false" outlineLevel="0" collapsed="false">
      <c r="A212" s="94" t="n">
        <v>209</v>
      </c>
      <c r="B212" s="153" t="s">
        <v>849</v>
      </c>
      <c r="C212" s="129" t="s">
        <v>2438</v>
      </c>
      <c r="D212" s="130" t="s">
        <v>2439</v>
      </c>
      <c r="E212" s="131" t="s">
        <v>2215</v>
      </c>
      <c r="F212" s="139" t="s">
        <v>2305</v>
      </c>
      <c r="G212" s="112"/>
      <c r="H212" s="133"/>
      <c r="I212" s="134"/>
      <c r="J212" s="133" t="n">
        <v>1</v>
      </c>
      <c r="K212" s="135"/>
      <c r="L212" s="135"/>
      <c r="M212" s="135"/>
      <c r="N212" s="135" t="n">
        <v>1</v>
      </c>
      <c r="O212" s="133"/>
      <c r="P212" s="134"/>
      <c r="Q212" s="133"/>
      <c r="R212" s="143"/>
      <c r="S212" s="143"/>
      <c r="T212" s="143"/>
      <c r="U212" s="143"/>
      <c r="V212" s="143"/>
      <c r="W212" s="137" t="e">
        <f aca="false">#DIV/0!</f>
        <v>#DIV/0!</v>
      </c>
      <c r="X212" s="131" t="s">
        <v>2450</v>
      </c>
      <c r="Y212" s="133" t="n">
        <v>263</v>
      </c>
    </row>
    <row r="213" customFormat="false" ht="15" hidden="false" customHeight="false" outlineLevel="0" collapsed="false">
      <c r="A213" s="94" t="n">
        <v>210</v>
      </c>
      <c r="B213" s="153" t="s">
        <v>2453</v>
      </c>
      <c r="C213" s="129" t="s">
        <v>2438</v>
      </c>
      <c r="D213" s="130" t="s">
        <v>2439</v>
      </c>
      <c r="E213" s="131" t="s">
        <v>2215</v>
      </c>
      <c r="F213" s="139" t="s">
        <v>2269</v>
      </c>
      <c r="G213" s="112"/>
      <c r="H213" s="133"/>
      <c r="I213" s="134"/>
      <c r="J213" s="133" t="n">
        <v>1</v>
      </c>
      <c r="K213" s="135"/>
      <c r="L213" s="135"/>
      <c r="M213" s="135"/>
      <c r="N213" s="135" t="n">
        <v>1</v>
      </c>
      <c r="O213" s="133"/>
      <c r="P213" s="134"/>
      <c r="Q213" s="133"/>
      <c r="R213" s="136"/>
      <c r="S213" s="136"/>
      <c r="T213" s="136"/>
      <c r="U213" s="136"/>
      <c r="V213" s="136"/>
      <c r="W213" s="137" t="e">
        <f aca="false">#DIV/0!</f>
        <v>#DIV/0!</v>
      </c>
      <c r="X213" s="131" t="s">
        <v>2450</v>
      </c>
      <c r="Y213" s="133" t="n">
        <v>263</v>
      </c>
    </row>
    <row r="214" customFormat="false" ht="15" hidden="false" customHeight="false" outlineLevel="0" collapsed="false">
      <c r="A214" s="94" t="n">
        <v>211</v>
      </c>
      <c r="B214" s="153" t="s">
        <v>2454</v>
      </c>
      <c r="C214" s="129" t="s">
        <v>2438</v>
      </c>
      <c r="D214" s="130" t="s">
        <v>2439</v>
      </c>
      <c r="E214" s="131" t="s">
        <v>2215</v>
      </c>
      <c r="F214" s="139" t="s">
        <v>2455</v>
      </c>
      <c r="G214" s="152"/>
      <c r="H214" s="133"/>
      <c r="I214" s="134"/>
      <c r="J214" s="133" t="n">
        <v>1</v>
      </c>
      <c r="K214" s="135"/>
      <c r="L214" s="135"/>
      <c r="M214" s="135"/>
      <c r="N214" s="135" t="n">
        <v>1</v>
      </c>
      <c r="O214" s="133"/>
      <c r="P214" s="134"/>
      <c r="Q214" s="133"/>
      <c r="R214" s="136"/>
      <c r="S214" s="136"/>
      <c r="T214" s="136"/>
      <c r="U214" s="136"/>
      <c r="V214" s="136"/>
      <c r="W214" s="137" t="e">
        <f aca="false">#DIV/0!</f>
        <v>#DIV/0!</v>
      </c>
      <c r="X214" s="131" t="s">
        <v>2450</v>
      </c>
      <c r="Y214" s="133" t="n">
        <v>263</v>
      </c>
    </row>
    <row r="215" customFormat="false" ht="15" hidden="false" customHeight="false" outlineLevel="0" collapsed="false">
      <c r="A215" s="94" t="n">
        <v>212</v>
      </c>
      <c r="B215" s="153" t="s">
        <v>852</v>
      </c>
      <c r="C215" s="129" t="s">
        <v>2438</v>
      </c>
      <c r="D215" s="130" t="s">
        <v>2439</v>
      </c>
      <c r="E215" s="131" t="s">
        <v>2215</v>
      </c>
      <c r="F215" s="139" t="s">
        <v>2305</v>
      </c>
      <c r="G215" s="112"/>
      <c r="H215" s="133"/>
      <c r="I215" s="134"/>
      <c r="J215" s="133" t="n">
        <v>1</v>
      </c>
      <c r="K215" s="135"/>
      <c r="L215" s="135"/>
      <c r="M215" s="135"/>
      <c r="N215" s="135" t="n">
        <v>1</v>
      </c>
      <c r="O215" s="133"/>
      <c r="P215" s="134" t="n">
        <v>1</v>
      </c>
      <c r="Q215" s="133"/>
      <c r="R215" s="143"/>
      <c r="S215" s="143"/>
      <c r="T215" s="143"/>
      <c r="U215" s="143"/>
      <c r="V215" s="143"/>
      <c r="W215" s="137" t="e">
        <f aca="false">#DIV/0!</f>
        <v>#DIV/0!</v>
      </c>
      <c r="X215" s="131" t="s">
        <v>2450</v>
      </c>
      <c r="Y215" s="133" t="n">
        <v>263</v>
      </c>
    </row>
    <row r="216" customFormat="false" ht="15" hidden="false" customHeight="false" outlineLevel="0" collapsed="false">
      <c r="A216" s="94" t="n">
        <v>213</v>
      </c>
      <c r="B216" s="153" t="s">
        <v>2456</v>
      </c>
      <c r="C216" s="129" t="s">
        <v>2438</v>
      </c>
      <c r="D216" s="130" t="s">
        <v>2439</v>
      </c>
      <c r="E216" s="131" t="s">
        <v>2215</v>
      </c>
      <c r="F216" s="139" t="s">
        <v>2457</v>
      </c>
      <c r="G216" s="152"/>
      <c r="H216" s="133"/>
      <c r="I216" s="134"/>
      <c r="J216" s="133" t="n">
        <v>1</v>
      </c>
      <c r="K216" s="135"/>
      <c r="L216" s="135"/>
      <c r="M216" s="135"/>
      <c r="N216" s="135" t="n">
        <v>1</v>
      </c>
      <c r="O216" s="133"/>
      <c r="P216" s="134"/>
      <c r="Q216" s="133"/>
      <c r="R216" s="143"/>
      <c r="S216" s="143"/>
      <c r="T216" s="143"/>
      <c r="U216" s="143"/>
      <c r="V216" s="143"/>
      <c r="W216" s="137" t="e">
        <f aca="false">#DIV/0!</f>
        <v>#DIV/0!</v>
      </c>
      <c r="X216" s="131" t="s">
        <v>2450</v>
      </c>
      <c r="Y216" s="133" t="n">
        <v>263</v>
      </c>
    </row>
    <row r="217" customFormat="false" ht="15" hidden="false" customHeight="false" outlineLevel="0" collapsed="false">
      <c r="A217" s="94" t="n">
        <v>214</v>
      </c>
      <c r="B217" s="153" t="s">
        <v>854</v>
      </c>
      <c r="C217" s="129" t="s">
        <v>2438</v>
      </c>
      <c r="D217" s="130" t="s">
        <v>2439</v>
      </c>
      <c r="E217" s="131" t="s">
        <v>2215</v>
      </c>
      <c r="F217" s="139" t="s">
        <v>2305</v>
      </c>
      <c r="G217" s="112"/>
      <c r="H217" s="133"/>
      <c r="I217" s="134"/>
      <c r="J217" s="133" t="n">
        <v>1</v>
      </c>
      <c r="K217" s="135"/>
      <c r="L217" s="135"/>
      <c r="M217" s="135" t="s">
        <v>2202</v>
      </c>
      <c r="N217" s="135" t="n">
        <v>1</v>
      </c>
      <c r="O217" s="133"/>
      <c r="P217" s="134"/>
      <c r="Q217" s="133"/>
      <c r="R217" s="144"/>
      <c r="S217" s="144"/>
      <c r="T217" s="144"/>
      <c r="U217" s="144"/>
      <c r="V217" s="144"/>
      <c r="W217" s="145" t="e">
        <f aca="false">#DIV/0!</f>
        <v>#DIV/0!</v>
      </c>
      <c r="X217" s="131" t="s">
        <v>2450</v>
      </c>
      <c r="Y217" s="133" t="n">
        <v>263</v>
      </c>
    </row>
    <row r="218" customFormat="false" ht="15" hidden="false" customHeight="false" outlineLevel="0" collapsed="false">
      <c r="A218" s="94" t="n">
        <v>215</v>
      </c>
      <c r="B218" s="141" t="s">
        <v>2458</v>
      </c>
      <c r="C218" s="118" t="s">
        <v>2459</v>
      </c>
      <c r="D218" s="119" t="s">
        <v>1898</v>
      </c>
      <c r="E218" s="117" t="s">
        <v>2184</v>
      </c>
      <c r="F218" s="140" t="s">
        <v>2199</v>
      </c>
      <c r="G218" s="150"/>
      <c r="H218" s="121"/>
      <c r="I218" s="122"/>
      <c r="J218" s="121" t="n">
        <v>1</v>
      </c>
      <c r="K218" s="123"/>
      <c r="L218" s="123"/>
      <c r="M218" s="123" t="s">
        <v>2202</v>
      </c>
      <c r="N218" s="123" t="n">
        <v>1</v>
      </c>
      <c r="O218" s="121"/>
      <c r="P218" s="122"/>
      <c r="Q218" s="121"/>
      <c r="R218" s="126"/>
      <c r="S218" s="126"/>
      <c r="T218" s="126"/>
      <c r="U218" s="126"/>
      <c r="V218" s="126"/>
      <c r="W218" s="127" t="e">
        <f aca="false">#DIV/0!</f>
        <v>#DIV/0!</v>
      </c>
      <c r="X218" s="118" t="s">
        <v>2460</v>
      </c>
      <c r="Y218" s="121" t="n">
        <v>100</v>
      </c>
    </row>
    <row r="219" customFormat="false" ht="15" hidden="false" customHeight="false" outlineLevel="0" collapsed="false">
      <c r="A219" s="94" t="n">
        <v>216</v>
      </c>
      <c r="B219" s="141" t="s">
        <v>2461</v>
      </c>
      <c r="C219" s="118" t="s">
        <v>2459</v>
      </c>
      <c r="D219" s="119" t="s">
        <v>1898</v>
      </c>
      <c r="E219" s="117" t="s">
        <v>2184</v>
      </c>
      <c r="F219" s="140" t="s">
        <v>2192</v>
      </c>
      <c r="G219" s="152"/>
      <c r="H219" s="121"/>
      <c r="I219" s="122"/>
      <c r="J219" s="121" t="n">
        <v>1</v>
      </c>
      <c r="K219" s="123"/>
      <c r="L219" s="123"/>
      <c r="M219" s="123"/>
      <c r="N219" s="123" t="n">
        <v>1</v>
      </c>
      <c r="O219" s="121"/>
      <c r="P219" s="122"/>
      <c r="Q219" s="121"/>
      <c r="R219" s="126"/>
      <c r="S219" s="126"/>
      <c r="T219" s="126"/>
      <c r="U219" s="126"/>
      <c r="V219" s="126"/>
      <c r="W219" s="125" t="e">
        <f aca="false">#DIV/0!</f>
        <v>#DIV/0!</v>
      </c>
      <c r="X219" s="118" t="s">
        <v>2460</v>
      </c>
      <c r="Y219" s="121" t="n">
        <v>100</v>
      </c>
    </row>
    <row r="220" customFormat="false" ht="15" hidden="false" customHeight="false" outlineLevel="0" collapsed="false">
      <c r="A220" s="94" t="n">
        <v>217</v>
      </c>
      <c r="B220" s="141" t="s">
        <v>2462</v>
      </c>
      <c r="C220" s="118" t="s">
        <v>2459</v>
      </c>
      <c r="D220" s="119" t="s">
        <v>1898</v>
      </c>
      <c r="E220" s="117" t="s">
        <v>2184</v>
      </c>
      <c r="F220" s="140" t="s">
        <v>2214</v>
      </c>
      <c r="G220" s="150"/>
      <c r="H220" s="121"/>
      <c r="I220" s="122"/>
      <c r="J220" s="121" t="n">
        <v>1</v>
      </c>
      <c r="K220" s="123"/>
      <c r="L220" s="123"/>
      <c r="M220" s="123" t="s">
        <v>2206</v>
      </c>
      <c r="N220" s="123" t="n">
        <v>1</v>
      </c>
      <c r="O220" s="121"/>
      <c r="P220" s="122"/>
      <c r="Q220" s="121"/>
      <c r="R220" s="126"/>
      <c r="S220" s="126"/>
      <c r="T220" s="126"/>
      <c r="U220" s="126"/>
      <c r="V220" s="126"/>
      <c r="W220" s="127" t="e">
        <f aca="false">#DIV/0!</f>
        <v>#DIV/0!</v>
      </c>
      <c r="X220" s="118" t="s">
        <v>2460</v>
      </c>
      <c r="Y220" s="121" t="n">
        <v>100</v>
      </c>
    </row>
    <row r="221" customFormat="false" ht="15" hidden="false" customHeight="false" outlineLevel="0" collapsed="false">
      <c r="A221" s="94" t="n">
        <v>218</v>
      </c>
      <c r="B221" s="141" t="s">
        <v>963</v>
      </c>
      <c r="C221" s="118" t="s">
        <v>2459</v>
      </c>
      <c r="D221" s="119" t="s">
        <v>1898</v>
      </c>
      <c r="E221" s="117" t="s">
        <v>2184</v>
      </c>
      <c r="F221" s="140" t="s">
        <v>2199</v>
      </c>
      <c r="G221" s="152"/>
      <c r="H221" s="121"/>
      <c r="I221" s="122"/>
      <c r="J221" s="121" t="n">
        <v>1</v>
      </c>
      <c r="K221" s="123"/>
      <c r="L221" s="123"/>
      <c r="M221" s="123"/>
      <c r="N221" s="123" t="n">
        <v>1</v>
      </c>
      <c r="O221" s="121"/>
      <c r="P221" s="122"/>
      <c r="Q221" s="121"/>
      <c r="R221" s="126"/>
      <c r="S221" s="126"/>
      <c r="T221" s="126"/>
      <c r="U221" s="126"/>
      <c r="V221" s="126"/>
      <c r="W221" s="125" t="e">
        <f aca="false">#DIV/0!</f>
        <v>#DIV/0!</v>
      </c>
      <c r="X221" s="118" t="s">
        <v>2460</v>
      </c>
      <c r="Y221" s="121" t="n">
        <v>100</v>
      </c>
    </row>
    <row r="222" customFormat="false" ht="15" hidden="false" customHeight="false" outlineLevel="0" collapsed="false">
      <c r="A222" s="94" t="n">
        <v>219</v>
      </c>
      <c r="B222" s="141" t="s">
        <v>2463</v>
      </c>
      <c r="C222" s="118" t="s">
        <v>2459</v>
      </c>
      <c r="D222" s="119" t="s">
        <v>1898</v>
      </c>
      <c r="E222" s="117" t="s">
        <v>2184</v>
      </c>
      <c r="F222" s="140" t="s">
        <v>2185</v>
      </c>
      <c r="G222" s="150"/>
      <c r="H222" s="121"/>
      <c r="I222" s="122"/>
      <c r="J222" s="121" t="n">
        <v>1</v>
      </c>
      <c r="K222" s="123"/>
      <c r="L222" s="123"/>
      <c r="M222" s="123"/>
      <c r="N222" s="123" t="n">
        <v>1</v>
      </c>
      <c r="O222" s="121"/>
      <c r="P222" s="122"/>
      <c r="Q222" s="121"/>
      <c r="R222" s="126"/>
      <c r="S222" s="126"/>
      <c r="T222" s="126"/>
      <c r="U222" s="126"/>
      <c r="V222" s="126"/>
      <c r="W222" s="125" t="e">
        <f aca="false">#DIV/0!</f>
        <v>#DIV/0!</v>
      </c>
      <c r="X222" s="118" t="s">
        <v>2460</v>
      </c>
      <c r="Y222" s="121" t="n">
        <v>100</v>
      </c>
    </row>
    <row r="223" customFormat="false" ht="15" hidden="false" customHeight="false" outlineLevel="0" collapsed="false">
      <c r="A223" s="94" t="n">
        <v>220</v>
      </c>
      <c r="B223" s="141" t="s">
        <v>2441</v>
      </c>
      <c r="C223" s="118" t="s">
        <v>2459</v>
      </c>
      <c r="D223" s="119" t="s">
        <v>1898</v>
      </c>
      <c r="E223" s="117" t="s">
        <v>2184</v>
      </c>
      <c r="F223" s="140" t="s">
        <v>2209</v>
      </c>
      <c r="G223" s="150"/>
      <c r="H223" s="121"/>
      <c r="I223" s="122"/>
      <c r="J223" s="121" t="n">
        <v>1</v>
      </c>
      <c r="K223" s="123"/>
      <c r="L223" s="123"/>
      <c r="M223" s="123"/>
      <c r="N223" s="123" t="n">
        <v>1</v>
      </c>
      <c r="O223" s="121"/>
      <c r="P223" s="122"/>
      <c r="Q223" s="121"/>
      <c r="R223" s="126"/>
      <c r="S223" s="126"/>
      <c r="T223" s="126"/>
      <c r="U223" s="126"/>
      <c r="V223" s="126"/>
      <c r="W223" s="125" t="e">
        <f aca="false">#DIV/0!</f>
        <v>#DIV/0!</v>
      </c>
      <c r="X223" s="118" t="s">
        <v>2460</v>
      </c>
      <c r="Y223" s="121" t="n">
        <v>100</v>
      </c>
    </row>
    <row r="224" customFormat="false" ht="15" hidden="false" customHeight="false" outlineLevel="0" collapsed="false">
      <c r="A224" s="94" t="n">
        <v>221</v>
      </c>
      <c r="B224" s="141" t="s">
        <v>2442</v>
      </c>
      <c r="C224" s="118" t="s">
        <v>2459</v>
      </c>
      <c r="D224" s="119" t="s">
        <v>1898</v>
      </c>
      <c r="E224" s="117" t="s">
        <v>2184</v>
      </c>
      <c r="F224" s="140" t="s">
        <v>2192</v>
      </c>
      <c r="G224" s="150"/>
      <c r="H224" s="121"/>
      <c r="I224" s="122"/>
      <c r="J224" s="121" t="n">
        <v>1</v>
      </c>
      <c r="K224" s="123"/>
      <c r="L224" s="123"/>
      <c r="M224" s="123"/>
      <c r="N224" s="123" t="n">
        <v>1</v>
      </c>
      <c r="O224" s="121"/>
      <c r="P224" s="122"/>
      <c r="Q224" s="121"/>
      <c r="R224" s="126"/>
      <c r="S224" s="126"/>
      <c r="T224" s="126"/>
      <c r="U224" s="126"/>
      <c r="V224" s="126"/>
      <c r="W224" s="125" t="e">
        <f aca="false">#DIV/0!</f>
        <v>#DIV/0!</v>
      </c>
      <c r="X224" s="118" t="s">
        <v>2460</v>
      </c>
      <c r="Y224" s="121" t="n">
        <v>100</v>
      </c>
    </row>
    <row r="225" customFormat="false" ht="15" hidden="false" customHeight="false" outlineLevel="0" collapsed="false">
      <c r="A225" s="94" t="n">
        <v>222</v>
      </c>
      <c r="B225" s="141" t="s">
        <v>883</v>
      </c>
      <c r="C225" s="118" t="s">
        <v>2459</v>
      </c>
      <c r="D225" s="119" t="s">
        <v>1898</v>
      </c>
      <c r="E225" s="117" t="s">
        <v>2184</v>
      </c>
      <c r="F225" s="140" t="s">
        <v>2209</v>
      </c>
      <c r="G225" s="150"/>
      <c r="H225" s="121"/>
      <c r="I225" s="122"/>
      <c r="J225" s="121" t="n">
        <v>1</v>
      </c>
      <c r="K225" s="123"/>
      <c r="L225" s="123"/>
      <c r="M225" s="123"/>
      <c r="N225" s="123" t="n">
        <v>1</v>
      </c>
      <c r="O225" s="121"/>
      <c r="P225" s="122"/>
      <c r="Q225" s="121"/>
      <c r="R225" s="126"/>
      <c r="S225" s="126"/>
      <c r="T225" s="126"/>
      <c r="U225" s="126"/>
      <c r="V225" s="126"/>
      <c r="W225" s="125" t="e">
        <f aca="false">#DIV/0!</f>
        <v>#DIV/0!</v>
      </c>
      <c r="X225" s="118" t="s">
        <v>2460</v>
      </c>
      <c r="Y225" s="121" t="n">
        <v>100</v>
      </c>
    </row>
    <row r="226" customFormat="false" ht="15" hidden="false" customHeight="false" outlineLevel="0" collapsed="false">
      <c r="A226" s="94" t="n">
        <v>223</v>
      </c>
      <c r="B226" s="141" t="s">
        <v>2464</v>
      </c>
      <c r="C226" s="118" t="s">
        <v>2459</v>
      </c>
      <c r="D226" s="119" t="s">
        <v>1898</v>
      </c>
      <c r="E226" s="117" t="s">
        <v>2184</v>
      </c>
      <c r="F226" s="140" t="s">
        <v>2189</v>
      </c>
      <c r="G226" s="152"/>
      <c r="H226" s="121"/>
      <c r="I226" s="122"/>
      <c r="J226" s="121" t="n">
        <v>1</v>
      </c>
      <c r="K226" s="123"/>
      <c r="L226" s="123"/>
      <c r="M226" s="123"/>
      <c r="N226" s="123" t="n">
        <v>1</v>
      </c>
      <c r="O226" s="121"/>
      <c r="P226" s="122"/>
      <c r="Q226" s="121"/>
      <c r="R226" s="126"/>
      <c r="S226" s="126"/>
      <c r="T226" s="126"/>
      <c r="U226" s="126"/>
      <c r="V226" s="126"/>
      <c r="W226" s="125" t="e">
        <f aca="false">#DIV/0!</f>
        <v>#DIV/0!</v>
      </c>
      <c r="X226" s="118" t="s">
        <v>2460</v>
      </c>
      <c r="Y226" s="121" t="n">
        <v>100</v>
      </c>
    </row>
    <row r="227" customFormat="false" ht="15" hidden="false" customHeight="false" outlineLevel="0" collapsed="false">
      <c r="A227" s="94" t="n">
        <v>224</v>
      </c>
      <c r="B227" s="141" t="s">
        <v>2448</v>
      </c>
      <c r="C227" s="118" t="s">
        <v>2459</v>
      </c>
      <c r="D227" s="119" t="s">
        <v>1898</v>
      </c>
      <c r="E227" s="117" t="s">
        <v>2184</v>
      </c>
      <c r="F227" s="140" t="s">
        <v>2185</v>
      </c>
      <c r="G227" s="150"/>
      <c r="H227" s="121"/>
      <c r="I227" s="122"/>
      <c r="J227" s="121" t="n">
        <v>1</v>
      </c>
      <c r="K227" s="123"/>
      <c r="L227" s="123"/>
      <c r="M227" s="123"/>
      <c r="N227" s="123" t="n">
        <v>1</v>
      </c>
      <c r="O227" s="121"/>
      <c r="P227" s="122"/>
      <c r="Q227" s="121"/>
      <c r="R227" s="126"/>
      <c r="S227" s="126"/>
      <c r="T227" s="126"/>
      <c r="U227" s="126"/>
      <c r="V227" s="126"/>
      <c r="W227" s="125" t="e">
        <f aca="false">#DIV/0!</f>
        <v>#DIV/0!</v>
      </c>
      <c r="X227" s="118" t="s">
        <v>2460</v>
      </c>
      <c r="Y227" s="121" t="n">
        <v>100</v>
      </c>
    </row>
    <row r="228" customFormat="false" ht="15" hidden="false" customHeight="false" outlineLevel="0" collapsed="false">
      <c r="A228" s="94" t="n">
        <v>225</v>
      </c>
      <c r="B228" s="141" t="s">
        <v>2465</v>
      </c>
      <c r="C228" s="118" t="s">
        <v>2459</v>
      </c>
      <c r="D228" s="119" t="s">
        <v>1898</v>
      </c>
      <c r="E228" s="117" t="s">
        <v>2184</v>
      </c>
      <c r="F228" s="140" t="s">
        <v>2204</v>
      </c>
      <c r="G228" s="150"/>
      <c r="H228" s="121"/>
      <c r="I228" s="122"/>
      <c r="J228" s="121" t="n">
        <v>1</v>
      </c>
      <c r="K228" s="123"/>
      <c r="L228" s="123"/>
      <c r="M228" s="123"/>
      <c r="N228" s="123" t="n">
        <v>1</v>
      </c>
      <c r="O228" s="121"/>
      <c r="P228" s="122"/>
      <c r="Q228" s="121"/>
      <c r="R228" s="126"/>
      <c r="S228" s="126"/>
      <c r="T228" s="126"/>
      <c r="U228" s="126"/>
      <c r="V228" s="126"/>
      <c r="W228" s="125" t="e">
        <f aca="false">#DIV/0!</f>
        <v>#DIV/0!</v>
      </c>
      <c r="X228" s="118" t="s">
        <v>2460</v>
      </c>
      <c r="Y228" s="121" t="n">
        <v>100</v>
      </c>
    </row>
    <row r="229" customFormat="false" ht="15" hidden="false" customHeight="false" outlineLevel="0" collapsed="false">
      <c r="A229" s="94" t="n">
        <v>226</v>
      </c>
      <c r="B229" s="141" t="s">
        <v>2466</v>
      </c>
      <c r="C229" s="118" t="s">
        <v>2459</v>
      </c>
      <c r="D229" s="119" t="s">
        <v>1898</v>
      </c>
      <c r="E229" s="117" t="s">
        <v>2184</v>
      </c>
      <c r="F229" s="140" t="s">
        <v>2204</v>
      </c>
      <c r="G229" s="150"/>
      <c r="H229" s="121"/>
      <c r="I229" s="122"/>
      <c r="J229" s="121" t="n">
        <v>1</v>
      </c>
      <c r="K229" s="123"/>
      <c r="L229" s="123"/>
      <c r="M229" s="123"/>
      <c r="N229" s="123" t="n">
        <v>1</v>
      </c>
      <c r="O229" s="121"/>
      <c r="P229" s="122"/>
      <c r="Q229" s="121"/>
      <c r="R229" s="124"/>
      <c r="S229" s="124"/>
      <c r="T229" s="124"/>
      <c r="U229" s="124"/>
      <c r="V229" s="124"/>
      <c r="W229" s="125" t="e">
        <f aca="false">#DIV/0!</f>
        <v>#DIV/0!</v>
      </c>
      <c r="X229" s="118" t="s">
        <v>2460</v>
      </c>
      <c r="Y229" s="121" t="n">
        <v>100</v>
      </c>
    </row>
    <row r="230" customFormat="false" ht="15" hidden="false" customHeight="false" outlineLevel="0" collapsed="false">
      <c r="A230" s="94" t="n">
        <v>227</v>
      </c>
      <c r="B230" s="153" t="s">
        <v>2467</v>
      </c>
      <c r="C230" s="129" t="s">
        <v>2459</v>
      </c>
      <c r="D230" s="130" t="s">
        <v>1898</v>
      </c>
      <c r="E230" s="131" t="s">
        <v>2215</v>
      </c>
      <c r="F230" s="139" t="s">
        <v>2249</v>
      </c>
      <c r="G230" s="112"/>
      <c r="H230" s="133" t="n">
        <v>1</v>
      </c>
      <c r="I230" s="134"/>
      <c r="J230" s="133"/>
      <c r="K230" s="135"/>
      <c r="L230" s="135"/>
      <c r="M230" s="135"/>
      <c r="N230" s="135" t="n">
        <v>1</v>
      </c>
      <c r="O230" s="133"/>
      <c r="P230" s="134" t="n">
        <v>1</v>
      </c>
      <c r="Q230" s="133"/>
      <c r="R230" s="136"/>
      <c r="S230" s="136"/>
      <c r="T230" s="136"/>
      <c r="U230" s="136"/>
      <c r="V230" s="136"/>
      <c r="W230" s="137" t="e">
        <f aca="false">#DIV/0!</f>
        <v>#DIV/0!</v>
      </c>
      <c r="X230" s="129" t="s">
        <v>2245</v>
      </c>
      <c r="Y230" s="133" t="n">
        <v>100</v>
      </c>
    </row>
    <row r="231" customFormat="false" ht="15" hidden="false" customHeight="false" outlineLevel="0" collapsed="false">
      <c r="A231" s="94" t="n">
        <v>228</v>
      </c>
      <c r="B231" s="153" t="s">
        <v>868</v>
      </c>
      <c r="C231" s="129" t="s">
        <v>2459</v>
      </c>
      <c r="D231" s="130" t="s">
        <v>1898</v>
      </c>
      <c r="E231" s="131" t="s">
        <v>2215</v>
      </c>
      <c r="F231" s="139" t="s">
        <v>2218</v>
      </c>
      <c r="G231" s="112"/>
      <c r="H231" s="133" t="n">
        <v>1</v>
      </c>
      <c r="I231" s="134"/>
      <c r="J231" s="133"/>
      <c r="K231" s="135"/>
      <c r="L231" s="135"/>
      <c r="M231" s="135"/>
      <c r="N231" s="135" t="n">
        <v>1</v>
      </c>
      <c r="O231" s="133"/>
      <c r="P231" s="134"/>
      <c r="Q231" s="133" t="n">
        <v>1</v>
      </c>
      <c r="R231" s="144"/>
      <c r="S231" s="144"/>
      <c r="T231" s="144"/>
      <c r="U231" s="144"/>
      <c r="V231" s="144"/>
      <c r="W231" s="145" t="e">
        <f aca="false">#DIV/0!</f>
        <v>#DIV/0!</v>
      </c>
      <c r="X231" s="129" t="s">
        <v>2245</v>
      </c>
      <c r="Y231" s="133" t="n">
        <v>100</v>
      </c>
    </row>
    <row r="232" customFormat="false" ht="15" hidden="false" customHeight="false" outlineLevel="0" collapsed="false">
      <c r="A232" s="94" t="n">
        <v>229</v>
      </c>
      <c r="B232" s="153" t="s">
        <v>871</v>
      </c>
      <c r="C232" s="129" t="s">
        <v>2459</v>
      </c>
      <c r="D232" s="130" t="s">
        <v>1898</v>
      </c>
      <c r="E232" s="131" t="s">
        <v>2215</v>
      </c>
      <c r="F232" s="139" t="s">
        <v>2218</v>
      </c>
      <c r="G232" s="112"/>
      <c r="H232" s="133" t="n">
        <v>1</v>
      </c>
      <c r="I232" s="134"/>
      <c r="J232" s="133"/>
      <c r="K232" s="135"/>
      <c r="L232" s="135"/>
      <c r="M232" s="135" t="s">
        <v>2424</v>
      </c>
      <c r="N232" s="135" t="n">
        <v>1</v>
      </c>
      <c r="O232" s="133"/>
      <c r="P232" s="134"/>
      <c r="Q232" s="133"/>
      <c r="R232" s="144"/>
      <c r="S232" s="144"/>
      <c r="T232" s="144"/>
      <c r="U232" s="144"/>
      <c r="V232" s="144"/>
      <c r="W232" s="145" t="e">
        <f aca="false">#DIV/0!</f>
        <v>#DIV/0!</v>
      </c>
      <c r="X232" s="129" t="s">
        <v>2245</v>
      </c>
      <c r="Y232" s="133" t="n">
        <v>100</v>
      </c>
    </row>
    <row r="233" customFormat="false" ht="15" hidden="false" customHeight="false" outlineLevel="0" collapsed="false">
      <c r="A233" s="94" t="n">
        <v>230</v>
      </c>
      <c r="B233" s="153" t="s">
        <v>2468</v>
      </c>
      <c r="C233" s="129" t="s">
        <v>2459</v>
      </c>
      <c r="D233" s="130" t="s">
        <v>1898</v>
      </c>
      <c r="E233" s="131" t="s">
        <v>2215</v>
      </c>
      <c r="F233" s="139" t="s">
        <v>2216</v>
      </c>
      <c r="G233" s="112"/>
      <c r="H233" s="133" t="n">
        <v>1</v>
      </c>
      <c r="I233" s="134"/>
      <c r="J233" s="133"/>
      <c r="K233" s="135"/>
      <c r="L233" s="135"/>
      <c r="M233" s="135"/>
      <c r="N233" s="135" t="n">
        <v>1</v>
      </c>
      <c r="O233" s="133"/>
      <c r="P233" s="134"/>
      <c r="Q233" s="133"/>
      <c r="R233" s="144"/>
      <c r="S233" s="144"/>
      <c r="T233" s="144"/>
      <c r="U233" s="144"/>
      <c r="V233" s="144"/>
      <c r="W233" s="145" t="e">
        <f aca="false">#DIV/0!</f>
        <v>#DIV/0!</v>
      </c>
      <c r="X233" s="129" t="s">
        <v>2245</v>
      </c>
      <c r="Y233" s="133" t="n">
        <v>100</v>
      </c>
    </row>
    <row r="234" customFormat="false" ht="15" hidden="false" customHeight="false" outlineLevel="0" collapsed="false">
      <c r="A234" s="94" t="n">
        <v>231</v>
      </c>
      <c r="B234" s="153" t="s">
        <v>849</v>
      </c>
      <c r="C234" s="129" t="s">
        <v>2459</v>
      </c>
      <c r="D234" s="130" t="s">
        <v>1898</v>
      </c>
      <c r="E234" s="131" t="s">
        <v>2215</v>
      </c>
      <c r="F234" s="139" t="s">
        <v>2305</v>
      </c>
      <c r="G234" s="112"/>
      <c r="H234" s="133" t="n">
        <v>1</v>
      </c>
      <c r="I234" s="134"/>
      <c r="J234" s="133"/>
      <c r="K234" s="135"/>
      <c r="L234" s="135"/>
      <c r="M234" s="135" t="s">
        <v>2206</v>
      </c>
      <c r="N234" s="135" t="n">
        <v>1</v>
      </c>
      <c r="O234" s="133"/>
      <c r="P234" s="134" t="n">
        <v>3</v>
      </c>
      <c r="Q234" s="133"/>
      <c r="R234" s="143"/>
      <c r="S234" s="143"/>
      <c r="T234" s="143"/>
      <c r="U234" s="143"/>
      <c r="V234" s="143"/>
      <c r="W234" s="137" t="e">
        <f aca="false">#DIV/0!</f>
        <v>#DIV/0!</v>
      </c>
      <c r="X234" s="129" t="s">
        <v>2245</v>
      </c>
      <c r="Y234" s="133" t="n">
        <v>100</v>
      </c>
    </row>
    <row r="235" customFormat="false" ht="15" hidden="false" customHeight="false" outlineLevel="0" collapsed="false">
      <c r="A235" s="94" t="n">
        <v>232</v>
      </c>
      <c r="B235" s="153" t="s">
        <v>854</v>
      </c>
      <c r="C235" s="129" t="s">
        <v>2459</v>
      </c>
      <c r="D235" s="130" t="s">
        <v>1898</v>
      </c>
      <c r="E235" s="131" t="s">
        <v>2215</v>
      </c>
      <c r="F235" s="139" t="s">
        <v>2305</v>
      </c>
      <c r="G235" s="112"/>
      <c r="H235" s="133" t="n">
        <v>1</v>
      </c>
      <c r="I235" s="134"/>
      <c r="J235" s="133"/>
      <c r="K235" s="135"/>
      <c r="L235" s="135"/>
      <c r="M235" s="135" t="s">
        <v>2202</v>
      </c>
      <c r="N235" s="135" t="n">
        <v>1</v>
      </c>
      <c r="O235" s="133"/>
      <c r="P235" s="134"/>
      <c r="Q235" s="133" t="n">
        <v>3</v>
      </c>
      <c r="R235" s="143"/>
      <c r="S235" s="143"/>
      <c r="T235" s="143"/>
      <c r="U235" s="143"/>
      <c r="V235" s="143"/>
      <c r="W235" s="137" t="e">
        <f aca="false">#DIV/0!</f>
        <v>#DIV/0!</v>
      </c>
      <c r="X235" s="129" t="s">
        <v>2245</v>
      </c>
      <c r="Y235" s="133" t="n">
        <v>100</v>
      </c>
    </row>
    <row r="236" customFormat="false" ht="15" hidden="false" customHeight="false" outlineLevel="0" collapsed="false">
      <c r="A236" s="94" t="n">
        <v>233</v>
      </c>
      <c r="B236" s="153" t="s">
        <v>2469</v>
      </c>
      <c r="C236" s="129" t="s">
        <v>2459</v>
      </c>
      <c r="D236" s="130" t="s">
        <v>1898</v>
      </c>
      <c r="E236" s="131" t="s">
        <v>2215</v>
      </c>
      <c r="F236" s="139" t="s">
        <v>2470</v>
      </c>
      <c r="G236" s="152"/>
      <c r="H236" s="133" t="n">
        <v>1</v>
      </c>
      <c r="I236" s="134"/>
      <c r="J236" s="133"/>
      <c r="K236" s="135"/>
      <c r="L236" s="135"/>
      <c r="M236" s="135"/>
      <c r="N236" s="135" t="n">
        <v>1</v>
      </c>
      <c r="O236" s="133"/>
      <c r="P236" s="134" t="n">
        <v>1</v>
      </c>
      <c r="Q236" s="133"/>
      <c r="R236" s="143"/>
      <c r="S236" s="143"/>
      <c r="T236" s="143"/>
      <c r="U236" s="143"/>
      <c r="V236" s="143"/>
      <c r="W236" s="137" t="e">
        <f aca="false">#DIV/0!</f>
        <v>#DIV/0!</v>
      </c>
      <c r="X236" s="129" t="s">
        <v>2245</v>
      </c>
      <c r="Y236" s="133" t="n">
        <v>100</v>
      </c>
    </row>
    <row r="237" customFormat="false" ht="15" hidden="false" customHeight="false" outlineLevel="0" collapsed="false">
      <c r="A237" s="94" t="n">
        <v>234</v>
      </c>
      <c r="B237" s="153" t="s">
        <v>2471</v>
      </c>
      <c r="C237" s="129" t="s">
        <v>2459</v>
      </c>
      <c r="D237" s="130" t="s">
        <v>1898</v>
      </c>
      <c r="E237" s="131" t="s">
        <v>2215</v>
      </c>
      <c r="F237" s="139"/>
      <c r="G237" s="152"/>
      <c r="H237" s="133" t="n">
        <v>1</v>
      </c>
      <c r="I237" s="134"/>
      <c r="J237" s="133"/>
      <c r="K237" s="135"/>
      <c r="L237" s="135"/>
      <c r="M237" s="135"/>
      <c r="N237" s="135" t="n">
        <v>1</v>
      </c>
      <c r="O237" s="133"/>
      <c r="P237" s="134"/>
      <c r="Q237" s="133"/>
      <c r="R237" s="143"/>
      <c r="S237" s="143"/>
      <c r="T237" s="143"/>
      <c r="U237" s="143"/>
      <c r="V237" s="143"/>
      <c r="W237" s="137" t="e">
        <f aca="false">#DIV/0!</f>
        <v>#DIV/0!</v>
      </c>
      <c r="X237" s="129" t="s">
        <v>2245</v>
      </c>
      <c r="Y237" s="133" t="n">
        <v>100</v>
      </c>
    </row>
    <row r="238" customFormat="false" ht="15" hidden="false" customHeight="false" outlineLevel="0" collapsed="false">
      <c r="A238" s="94" t="n">
        <v>235</v>
      </c>
      <c r="B238" s="153" t="s">
        <v>2472</v>
      </c>
      <c r="C238" s="129" t="s">
        <v>2459</v>
      </c>
      <c r="D238" s="130" t="s">
        <v>1898</v>
      </c>
      <c r="E238" s="131" t="s">
        <v>2215</v>
      </c>
      <c r="F238" s="139"/>
      <c r="G238" s="152"/>
      <c r="H238" s="133" t="n">
        <v>1</v>
      </c>
      <c r="I238" s="134"/>
      <c r="J238" s="133"/>
      <c r="K238" s="135"/>
      <c r="L238" s="135"/>
      <c r="M238" s="135"/>
      <c r="N238" s="135" t="n">
        <v>1</v>
      </c>
      <c r="O238" s="133"/>
      <c r="P238" s="134"/>
      <c r="Q238" s="133"/>
      <c r="R238" s="143"/>
      <c r="S238" s="143"/>
      <c r="T238" s="143"/>
      <c r="U238" s="143"/>
      <c r="V238" s="143"/>
      <c r="W238" s="137" t="e">
        <f aca="false">#DIV/0!</f>
        <v>#DIV/0!</v>
      </c>
      <c r="X238" s="129" t="s">
        <v>2245</v>
      </c>
      <c r="Y238" s="133" t="n">
        <v>100</v>
      </c>
    </row>
    <row r="239" customFormat="false" ht="15" hidden="false" customHeight="false" outlineLevel="0" collapsed="false">
      <c r="A239" s="94" t="n">
        <v>236</v>
      </c>
      <c r="B239" s="153" t="s">
        <v>2473</v>
      </c>
      <c r="C239" s="129" t="s">
        <v>2459</v>
      </c>
      <c r="D239" s="130" t="s">
        <v>1898</v>
      </c>
      <c r="E239" s="131" t="s">
        <v>2215</v>
      </c>
      <c r="F239" s="139" t="s">
        <v>2225</v>
      </c>
      <c r="G239" s="152"/>
      <c r="H239" s="133" t="n">
        <v>1</v>
      </c>
      <c r="I239" s="134"/>
      <c r="J239" s="133"/>
      <c r="K239" s="135"/>
      <c r="L239" s="135"/>
      <c r="M239" s="135"/>
      <c r="N239" s="135" t="n">
        <v>1</v>
      </c>
      <c r="O239" s="133"/>
      <c r="P239" s="134"/>
      <c r="Q239" s="133"/>
      <c r="R239" s="143"/>
      <c r="S239" s="143"/>
      <c r="T239" s="143"/>
      <c r="U239" s="143"/>
      <c r="V239" s="143"/>
      <c r="W239" s="137" t="e">
        <f aca="false">#DIV/0!</f>
        <v>#DIV/0!</v>
      </c>
      <c r="X239" s="129" t="s">
        <v>2245</v>
      </c>
      <c r="Y239" s="133" t="n">
        <v>100</v>
      </c>
    </row>
    <row r="240" customFormat="false" ht="15" hidden="false" customHeight="false" outlineLevel="0" collapsed="false">
      <c r="A240" s="94" t="n">
        <v>237</v>
      </c>
      <c r="B240" s="153" t="s">
        <v>858</v>
      </c>
      <c r="C240" s="129" t="s">
        <v>2459</v>
      </c>
      <c r="D240" s="130" t="s">
        <v>1898</v>
      </c>
      <c r="E240" s="131" t="s">
        <v>2215</v>
      </c>
      <c r="F240" s="139"/>
      <c r="G240" s="152"/>
      <c r="H240" s="133" t="n">
        <v>1</v>
      </c>
      <c r="I240" s="134"/>
      <c r="J240" s="133"/>
      <c r="K240" s="135"/>
      <c r="L240" s="135"/>
      <c r="M240" s="135"/>
      <c r="N240" s="135" t="n">
        <v>1</v>
      </c>
      <c r="O240" s="133"/>
      <c r="P240" s="134"/>
      <c r="Q240" s="133" t="n">
        <v>1</v>
      </c>
      <c r="R240" s="143"/>
      <c r="S240" s="143"/>
      <c r="T240" s="143"/>
      <c r="U240" s="143"/>
      <c r="V240" s="143"/>
      <c r="W240" s="137" t="e">
        <f aca="false">#DIV/0!</f>
        <v>#DIV/0!</v>
      </c>
      <c r="X240" s="129" t="s">
        <v>2245</v>
      </c>
      <c r="Y240" s="133" t="n">
        <v>100</v>
      </c>
    </row>
    <row r="241" customFormat="false" ht="15" hidden="false" customHeight="false" outlineLevel="0" collapsed="false">
      <c r="A241" s="94" t="n">
        <v>238</v>
      </c>
      <c r="B241" s="153" t="s">
        <v>873</v>
      </c>
      <c r="C241" s="129" t="s">
        <v>2459</v>
      </c>
      <c r="D241" s="130" t="s">
        <v>1898</v>
      </c>
      <c r="E241" s="131" t="s">
        <v>2215</v>
      </c>
      <c r="F241" s="139" t="s">
        <v>2218</v>
      </c>
      <c r="G241" s="112"/>
      <c r="H241" s="133" t="n">
        <v>1</v>
      </c>
      <c r="I241" s="134"/>
      <c r="J241" s="133"/>
      <c r="K241" s="135"/>
      <c r="L241" s="135"/>
      <c r="M241" s="135"/>
      <c r="N241" s="135" t="n">
        <v>1</v>
      </c>
      <c r="O241" s="133"/>
      <c r="P241" s="134"/>
      <c r="Q241" s="133"/>
      <c r="R241" s="136"/>
      <c r="S241" s="136"/>
      <c r="T241" s="136"/>
      <c r="U241" s="136"/>
      <c r="V241" s="136"/>
      <c r="W241" s="137" t="e">
        <f aca="false">#DIV/0!</f>
        <v>#DIV/0!</v>
      </c>
      <c r="X241" s="129" t="s">
        <v>2245</v>
      </c>
      <c r="Y241" s="133" t="n">
        <v>100</v>
      </c>
    </row>
    <row r="242" customFormat="false" ht="15" hidden="false" customHeight="false" outlineLevel="0" collapsed="false">
      <c r="A242" s="94" t="n">
        <v>239</v>
      </c>
      <c r="B242" s="141" t="s">
        <v>2474</v>
      </c>
      <c r="C242" s="154" t="s">
        <v>2475</v>
      </c>
      <c r="D242" s="155" t="s">
        <v>2476</v>
      </c>
      <c r="E242" s="117" t="s">
        <v>2184</v>
      </c>
      <c r="F242" s="140" t="s">
        <v>2185</v>
      </c>
      <c r="G242" s="150"/>
      <c r="H242" s="156" t="n">
        <v>1</v>
      </c>
      <c r="I242" s="157"/>
      <c r="J242" s="156"/>
      <c r="K242" s="158"/>
      <c r="L242" s="158"/>
      <c r="M242" s="123"/>
      <c r="N242" s="158" t="n">
        <v>1</v>
      </c>
      <c r="O242" s="156"/>
      <c r="P242" s="157" t="n">
        <v>1</v>
      </c>
      <c r="Q242" s="157"/>
      <c r="R242" s="124"/>
      <c r="S242" s="124"/>
      <c r="T242" s="124"/>
      <c r="U242" s="124"/>
      <c r="V242" s="124"/>
      <c r="W242" s="125" t="e">
        <f aca="false">#DIV/0!</f>
        <v>#DIV/0!</v>
      </c>
      <c r="X242" s="155" t="s">
        <v>840</v>
      </c>
      <c r="Y242" s="159" t="s">
        <v>2477</v>
      </c>
    </row>
    <row r="243" customFormat="false" ht="15" hidden="false" customHeight="false" outlineLevel="0" collapsed="false">
      <c r="A243" s="94" t="n">
        <v>240</v>
      </c>
      <c r="B243" s="141" t="s">
        <v>2478</v>
      </c>
      <c r="C243" s="154" t="s">
        <v>2475</v>
      </c>
      <c r="D243" s="155" t="s">
        <v>2476</v>
      </c>
      <c r="E243" s="117" t="s">
        <v>2184</v>
      </c>
      <c r="F243" s="140" t="s">
        <v>2479</v>
      </c>
      <c r="G243" s="150"/>
      <c r="H243" s="156" t="n">
        <v>1</v>
      </c>
      <c r="I243" s="157"/>
      <c r="J243" s="156"/>
      <c r="K243" s="158"/>
      <c r="L243" s="158"/>
      <c r="M243" s="123"/>
      <c r="N243" s="158" t="n">
        <v>1</v>
      </c>
      <c r="O243" s="156"/>
      <c r="P243" s="157" t="n">
        <v>1</v>
      </c>
      <c r="Q243" s="157" t="n">
        <v>1</v>
      </c>
      <c r="R243" s="126"/>
      <c r="S243" s="126"/>
      <c r="T243" s="126"/>
      <c r="U243" s="126"/>
      <c r="V243" s="126"/>
      <c r="W243" s="127" t="e">
        <f aca="false">#DIV/0!</f>
        <v>#DIV/0!</v>
      </c>
      <c r="X243" s="155" t="s">
        <v>840</v>
      </c>
      <c r="Y243" s="159" t="s">
        <v>2477</v>
      </c>
    </row>
    <row r="244" customFormat="false" ht="15" hidden="false" customHeight="false" outlineLevel="0" collapsed="false">
      <c r="A244" s="94" t="n">
        <v>241</v>
      </c>
      <c r="B244" s="141" t="s">
        <v>2480</v>
      </c>
      <c r="C244" s="118" t="s">
        <v>2475</v>
      </c>
      <c r="D244" s="155" t="s">
        <v>2476</v>
      </c>
      <c r="E244" s="117" t="s">
        <v>2184</v>
      </c>
      <c r="F244" s="140" t="s">
        <v>2214</v>
      </c>
      <c r="G244" s="150"/>
      <c r="H244" s="121" t="n">
        <v>1</v>
      </c>
      <c r="I244" s="122"/>
      <c r="J244" s="121"/>
      <c r="K244" s="123"/>
      <c r="L244" s="123"/>
      <c r="M244" s="123" t="s">
        <v>2202</v>
      </c>
      <c r="N244" s="123" t="n">
        <v>1</v>
      </c>
      <c r="O244" s="121"/>
      <c r="P244" s="122" t="n">
        <v>1</v>
      </c>
      <c r="Q244" s="121"/>
      <c r="R244" s="126"/>
      <c r="S244" s="126"/>
      <c r="T244" s="126"/>
      <c r="U244" s="126"/>
      <c r="V244" s="126"/>
      <c r="W244" s="125" t="e">
        <f aca="false">#DIV/0!</f>
        <v>#DIV/0!</v>
      </c>
      <c r="X244" s="118" t="s">
        <v>840</v>
      </c>
      <c r="Y244" s="121" t="n">
        <v>110</v>
      </c>
    </row>
    <row r="245" customFormat="false" ht="15" hidden="false" customHeight="false" outlineLevel="0" collapsed="false">
      <c r="A245" s="94" t="n">
        <v>242</v>
      </c>
      <c r="B245" s="141" t="s">
        <v>884</v>
      </c>
      <c r="C245" s="118" t="s">
        <v>2475</v>
      </c>
      <c r="D245" s="155" t="s">
        <v>2476</v>
      </c>
      <c r="E245" s="117" t="s">
        <v>2184</v>
      </c>
      <c r="F245" s="140" t="s">
        <v>2209</v>
      </c>
      <c r="G245" s="150"/>
      <c r="H245" s="121" t="n">
        <v>1</v>
      </c>
      <c r="I245" s="122"/>
      <c r="J245" s="121"/>
      <c r="K245" s="123"/>
      <c r="L245" s="123"/>
      <c r="M245" s="123" t="s">
        <v>2206</v>
      </c>
      <c r="N245" s="123" t="n">
        <v>1</v>
      </c>
      <c r="O245" s="121" t="n">
        <v>1</v>
      </c>
      <c r="P245" s="122" t="n">
        <v>2</v>
      </c>
      <c r="Q245" s="121" t="n">
        <v>2</v>
      </c>
      <c r="R245" s="126"/>
      <c r="S245" s="126"/>
      <c r="T245" s="126"/>
      <c r="U245" s="126"/>
      <c r="V245" s="126"/>
      <c r="W245" s="125" t="e">
        <f aca="false">#DIV/0!</f>
        <v>#DIV/0!</v>
      </c>
      <c r="X245" s="118" t="s">
        <v>840</v>
      </c>
      <c r="Y245" s="121" t="n">
        <v>110</v>
      </c>
    </row>
    <row r="246" customFormat="false" ht="15" hidden="false" customHeight="false" outlineLevel="0" collapsed="false">
      <c r="A246" s="94" t="n">
        <v>243</v>
      </c>
      <c r="B246" s="141" t="s">
        <v>2462</v>
      </c>
      <c r="C246" s="154" t="s">
        <v>2475</v>
      </c>
      <c r="D246" s="155" t="s">
        <v>2476</v>
      </c>
      <c r="E246" s="117" t="s">
        <v>2184</v>
      </c>
      <c r="F246" s="140" t="s">
        <v>2214</v>
      </c>
      <c r="G246" s="152"/>
      <c r="H246" s="156" t="n">
        <v>1</v>
      </c>
      <c r="I246" s="157"/>
      <c r="J246" s="156"/>
      <c r="K246" s="158"/>
      <c r="L246" s="158"/>
      <c r="M246" s="123"/>
      <c r="N246" s="158" t="n">
        <v>1</v>
      </c>
      <c r="O246" s="156"/>
      <c r="P246" s="157" t="n">
        <v>2</v>
      </c>
      <c r="Q246" s="157" t="n">
        <v>1</v>
      </c>
      <c r="R246" s="126"/>
      <c r="S246" s="126"/>
      <c r="T246" s="126"/>
      <c r="U246" s="126"/>
      <c r="V246" s="126"/>
      <c r="W246" s="127" t="e">
        <f aca="false">#DIV/0!</f>
        <v>#DIV/0!</v>
      </c>
      <c r="X246" s="155" t="s">
        <v>840</v>
      </c>
      <c r="Y246" s="159" t="s">
        <v>2477</v>
      </c>
    </row>
    <row r="247" customFormat="false" ht="15" hidden="false" customHeight="false" outlineLevel="0" collapsed="false">
      <c r="A247" s="94" t="n">
        <v>244</v>
      </c>
      <c r="B247" s="141" t="s">
        <v>2481</v>
      </c>
      <c r="C247" s="154" t="s">
        <v>2475</v>
      </c>
      <c r="D247" s="155" t="s">
        <v>2476</v>
      </c>
      <c r="E247" s="117" t="s">
        <v>2184</v>
      </c>
      <c r="F247" s="140" t="s">
        <v>2482</v>
      </c>
      <c r="G247" s="150"/>
      <c r="H247" s="156" t="n">
        <v>1</v>
      </c>
      <c r="I247" s="157"/>
      <c r="J247" s="156"/>
      <c r="K247" s="158"/>
      <c r="L247" s="158"/>
      <c r="M247" s="123"/>
      <c r="N247" s="158" t="n">
        <v>1</v>
      </c>
      <c r="O247" s="156"/>
      <c r="P247" s="157"/>
      <c r="Q247" s="157"/>
      <c r="R247" s="146"/>
      <c r="S247" s="146"/>
      <c r="T247" s="146"/>
      <c r="U247" s="146"/>
      <c r="V247" s="146"/>
      <c r="W247" s="125" t="e">
        <f aca="false">#DIV/0!</f>
        <v>#DIV/0!</v>
      </c>
      <c r="X247" s="155" t="s">
        <v>840</v>
      </c>
      <c r="Y247" s="159" t="s">
        <v>2477</v>
      </c>
    </row>
    <row r="248" customFormat="false" ht="15" hidden="false" customHeight="false" outlineLevel="0" collapsed="false">
      <c r="A248" s="94" t="n">
        <v>245</v>
      </c>
      <c r="B248" s="141" t="s">
        <v>2483</v>
      </c>
      <c r="C248" s="154" t="s">
        <v>2475</v>
      </c>
      <c r="D248" s="155" t="s">
        <v>2476</v>
      </c>
      <c r="E248" s="117" t="s">
        <v>2184</v>
      </c>
      <c r="F248" s="140" t="s">
        <v>2185</v>
      </c>
      <c r="G248" s="150"/>
      <c r="H248" s="156" t="n">
        <v>1</v>
      </c>
      <c r="I248" s="157"/>
      <c r="J248" s="156"/>
      <c r="K248" s="158"/>
      <c r="L248" s="158"/>
      <c r="M248" s="123"/>
      <c r="N248" s="158" t="n">
        <v>1</v>
      </c>
      <c r="O248" s="156"/>
      <c r="P248" s="157"/>
      <c r="Q248" s="157" t="n">
        <v>3</v>
      </c>
      <c r="R248" s="126"/>
      <c r="S248" s="126"/>
      <c r="T248" s="126"/>
      <c r="U248" s="126"/>
      <c r="V248" s="126"/>
      <c r="W248" s="125" t="e">
        <f aca="false">#DIV/0!</f>
        <v>#DIV/0!</v>
      </c>
      <c r="X248" s="155" t="s">
        <v>840</v>
      </c>
      <c r="Y248" s="159" t="s">
        <v>2477</v>
      </c>
    </row>
    <row r="249" customFormat="false" ht="15" hidden="false" customHeight="false" outlineLevel="0" collapsed="false">
      <c r="A249" s="94" t="n">
        <v>246</v>
      </c>
      <c r="B249" s="141" t="s">
        <v>2484</v>
      </c>
      <c r="C249" s="154" t="s">
        <v>2475</v>
      </c>
      <c r="D249" s="155" t="s">
        <v>2476</v>
      </c>
      <c r="E249" s="117" t="s">
        <v>2184</v>
      </c>
      <c r="F249" s="140" t="s">
        <v>2214</v>
      </c>
      <c r="G249" s="150"/>
      <c r="H249" s="156" t="n">
        <v>1</v>
      </c>
      <c r="I249" s="157"/>
      <c r="J249" s="156"/>
      <c r="K249" s="158"/>
      <c r="L249" s="158"/>
      <c r="M249" s="123"/>
      <c r="N249" s="158" t="n">
        <v>1</v>
      </c>
      <c r="O249" s="156"/>
      <c r="P249" s="157"/>
      <c r="Q249" s="157"/>
      <c r="R249" s="126"/>
      <c r="S249" s="126"/>
      <c r="T249" s="126"/>
      <c r="U249" s="126"/>
      <c r="V249" s="126"/>
      <c r="W249" s="127" t="e">
        <f aca="false">#DIV/0!</f>
        <v>#DIV/0!</v>
      </c>
      <c r="X249" s="155" t="s">
        <v>840</v>
      </c>
      <c r="Y249" s="159" t="s">
        <v>2477</v>
      </c>
    </row>
    <row r="250" customFormat="false" ht="15" hidden="false" customHeight="false" outlineLevel="0" collapsed="false">
      <c r="A250" s="94" t="n">
        <v>247</v>
      </c>
      <c r="B250" s="141" t="s">
        <v>883</v>
      </c>
      <c r="C250" s="118" t="s">
        <v>2475</v>
      </c>
      <c r="D250" s="155" t="s">
        <v>2476</v>
      </c>
      <c r="E250" s="117" t="s">
        <v>2184</v>
      </c>
      <c r="F250" s="140" t="s">
        <v>2209</v>
      </c>
      <c r="G250" s="150"/>
      <c r="H250" s="121" t="n">
        <v>1</v>
      </c>
      <c r="I250" s="122"/>
      <c r="J250" s="121"/>
      <c r="K250" s="123"/>
      <c r="L250" s="123"/>
      <c r="M250" s="123"/>
      <c r="N250" s="123" t="n">
        <v>1</v>
      </c>
      <c r="O250" s="121"/>
      <c r="P250" s="122"/>
      <c r="Q250" s="121" t="n">
        <v>1</v>
      </c>
      <c r="R250" s="126"/>
      <c r="S250" s="126"/>
      <c r="T250" s="126"/>
      <c r="U250" s="126"/>
      <c r="V250" s="126"/>
      <c r="W250" s="127" t="e">
        <f aca="false">#DIV/0!</f>
        <v>#DIV/0!</v>
      </c>
      <c r="X250" s="118" t="s">
        <v>840</v>
      </c>
      <c r="Y250" s="121" t="n">
        <v>110</v>
      </c>
    </row>
    <row r="251" customFormat="false" ht="15" hidden="false" customHeight="false" outlineLevel="0" collapsed="false">
      <c r="A251" s="94" t="n">
        <v>248</v>
      </c>
      <c r="B251" s="141" t="s">
        <v>2485</v>
      </c>
      <c r="C251" s="154" t="s">
        <v>2475</v>
      </c>
      <c r="D251" s="155" t="s">
        <v>2476</v>
      </c>
      <c r="E251" s="117" t="s">
        <v>2184</v>
      </c>
      <c r="F251" s="140" t="s">
        <v>2259</v>
      </c>
      <c r="G251" s="152"/>
      <c r="H251" s="156" t="n">
        <v>1</v>
      </c>
      <c r="I251" s="157"/>
      <c r="J251" s="156"/>
      <c r="K251" s="158"/>
      <c r="L251" s="158"/>
      <c r="M251" s="123"/>
      <c r="N251" s="158" t="n">
        <v>1</v>
      </c>
      <c r="O251" s="156"/>
      <c r="P251" s="157"/>
      <c r="Q251" s="157"/>
      <c r="R251" s="126"/>
      <c r="S251" s="126"/>
      <c r="T251" s="126"/>
      <c r="U251" s="126"/>
      <c r="V251" s="126"/>
      <c r="W251" s="127" t="e">
        <f aca="false">#DIV/0!</f>
        <v>#DIV/0!</v>
      </c>
      <c r="X251" s="155" t="s">
        <v>840</v>
      </c>
      <c r="Y251" s="159" t="s">
        <v>2477</v>
      </c>
    </row>
    <row r="252" customFormat="false" ht="15" hidden="false" customHeight="false" outlineLevel="0" collapsed="false">
      <c r="A252" s="94" t="n">
        <v>249</v>
      </c>
      <c r="B252" s="141" t="s">
        <v>2486</v>
      </c>
      <c r="C252" s="154" t="s">
        <v>2475</v>
      </c>
      <c r="D252" s="155" t="s">
        <v>2476</v>
      </c>
      <c r="E252" s="117" t="s">
        <v>2184</v>
      </c>
      <c r="F252" s="140" t="s">
        <v>2189</v>
      </c>
      <c r="G252" s="152"/>
      <c r="H252" s="156" t="n">
        <v>1</v>
      </c>
      <c r="I252" s="157"/>
      <c r="J252" s="156"/>
      <c r="K252" s="158"/>
      <c r="L252" s="158"/>
      <c r="M252" s="123" t="s">
        <v>2381</v>
      </c>
      <c r="N252" s="158" t="n">
        <v>1</v>
      </c>
      <c r="O252" s="156"/>
      <c r="P252" s="157" t="n">
        <v>3</v>
      </c>
      <c r="Q252" s="157" t="n">
        <v>3</v>
      </c>
      <c r="R252" s="126"/>
      <c r="S252" s="126"/>
      <c r="T252" s="126"/>
      <c r="U252" s="126"/>
      <c r="V252" s="126"/>
      <c r="W252" s="127" t="e">
        <f aca="false">#DIV/0!</f>
        <v>#DIV/0!</v>
      </c>
      <c r="X252" s="155" t="s">
        <v>840</v>
      </c>
      <c r="Y252" s="159" t="s">
        <v>2477</v>
      </c>
    </row>
    <row r="253" customFormat="false" ht="15" hidden="false" customHeight="false" outlineLevel="0" collapsed="false">
      <c r="A253" s="94" t="n">
        <v>250</v>
      </c>
      <c r="B253" s="141" t="s">
        <v>2487</v>
      </c>
      <c r="C253" s="154" t="s">
        <v>2475</v>
      </c>
      <c r="D253" s="155" t="s">
        <v>2476</v>
      </c>
      <c r="E253" s="117" t="s">
        <v>2184</v>
      </c>
      <c r="F253" s="140"/>
      <c r="G253" s="152"/>
      <c r="H253" s="156" t="n">
        <v>1</v>
      </c>
      <c r="I253" s="157"/>
      <c r="J253" s="156"/>
      <c r="K253" s="158"/>
      <c r="L253" s="158"/>
      <c r="M253" s="123"/>
      <c r="N253" s="158" t="n">
        <v>1</v>
      </c>
      <c r="O253" s="156"/>
      <c r="P253" s="157"/>
      <c r="Q253" s="157" t="n">
        <v>1</v>
      </c>
      <c r="R253" s="126"/>
      <c r="S253" s="126"/>
      <c r="T253" s="126"/>
      <c r="U253" s="126"/>
      <c r="V253" s="126"/>
      <c r="W253" s="127" t="e">
        <f aca="false">#DIV/0!</f>
        <v>#DIV/0!</v>
      </c>
      <c r="X253" s="155" t="s">
        <v>840</v>
      </c>
      <c r="Y253" s="159" t="s">
        <v>2477</v>
      </c>
    </row>
    <row r="254" customFormat="false" ht="15" hidden="false" customHeight="false" outlineLevel="0" collapsed="false">
      <c r="A254" s="94" t="n">
        <v>251</v>
      </c>
      <c r="B254" s="153" t="s">
        <v>2467</v>
      </c>
      <c r="C254" s="160" t="s">
        <v>2475</v>
      </c>
      <c r="D254" s="129" t="s">
        <v>2476</v>
      </c>
      <c r="E254" s="131" t="s">
        <v>2215</v>
      </c>
      <c r="F254" s="131" t="s">
        <v>2249</v>
      </c>
      <c r="G254" s="112"/>
      <c r="H254" s="161"/>
      <c r="I254" s="162"/>
      <c r="J254" s="162" t="n">
        <v>1</v>
      </c>
      <c r="K254" s="135"/>
      <c r="L254" s="163"/>
      <c r="M254" s="163" t="s">
        <v>2206</v>
      </c>
      <c r="N254" s="163" t="n">
        <v>1</v>
      </c>
      <c r="O254" s="161"/>
      <c r="P254" s="162"/>
      <c r="Q254" s="161"/>
      <c r="R254" s="143"/>
      <c r="S254" s="143"/>
      <c r="T254" s="143"/>
      <c r="U254" s="143"/>
      <c r="V254" s="143"/>
      <c r="W254" s="164" t="e">
        <f aca="false">#DIV/0!</f>
        <v>#DIV/0!</v>
      </c>
      <c r="X254" s="131" t="s">
        <v>2488</v>
      </c>
      <c r="Y254" s="133" t="n">
        <v>110</v>
      </c>
    </row>
    <row r="255" customFormat="false" ht="15" hidden="false" customHeight="false" outlineLevel="0" collapsed="false">
      <c r="A255" s="94" t="n">
        <v>252</v>
      </c>
      <c r="B255" s="153" t="s">
        <v>2489</v>
      </c>
      <c r="C255" s="160" t="s">
        <v>2475</v>
      </c>
      <c r="D255" s="129" t="s">
        <v>2476</v>
      </c>
      <c r="E255" s="131" t="s">
        <v>2215</v>
      </c>
      <c r="F255" s="131" t="s">
        <v>2277</v>
      </c>
      <c r="G255" s="112"/>
      <c r="H255" s="161"/>
      <c r="I255" s="162"/>
      <c r="J255" s="162" t="n">
        <v>1</v>
      </c>
      <c r="K255" s="135"/>
      <c r="L255" s="163"/>
      <c r="M255" s="163"/>
      <c r="N255" s="163" t="n">
        <v>1</v>
      </c>
      <c r="O255" s="161"/>
      <c r="P255" s="162"/>
      <c r="Q255" s="161" t="n">
        <v>1</v>
      </c>
      <c r="R255" s="143"/>
      <c r="S255" s="143"/>
      <c r="T255" s="143"/>
      <c r="U255" s="143"/>
      <c r="V255" s="143"/>
      <c r="W255" s="164" t="e">
        <f aca="false">#DIV/0!</f>
        <v>#DIV/0!</v>
      </c>
      <c r="X255" s="131" t="s">
        <v>2488</v>
      </c>
      <c r="Y255" s="133" t="n">
        <v>110</v>
      </c>
    </row>
    <row r="256" customFormat="false" ht="15" hidden="false" customHeight="false" outlineLevel="0" collapsed="false">
      <c r="A256" s="94" t="n">
        <v>253</v>
      </c>
      <c r="B256" s="153" t="s">
        <v>868</v>
      </c>
      <c r="C256" s="160" t="s">
        <v>2475</v>
      </c>
      <c r="D256" s="129" t="s">
        <v>2476</v>
      </c>
      <c r="E256" s="131" t="s">
        <v>2215</v>
      </c>
      <c r="F256" s="131" t="s">
        <v>2218</v>
      </c>
      <c r="G256" s="112"/>
      <c r="H256" s="161"/>
      <c r="I256" s="162"/>
      <c r="J256" s="162" t="n">
        <v>1</v>
      </c>
      <c r="K256" s="135"/>
      <c r="L256" s="163"/>
      <c r="M256" s="163"/>
      <c r="N256" s="163" t="n">
        <v>1</v>
      </c>
      <c r="O256" s="161"/>
      <c r="P256" s="162"/>
      <c r="Q256" s="161" t="n">
        <v>1</v>
      </c>
      <c r="R256" s="143"/>
      <c r="S256" s="143"/>
      <c r="T256" s="143"/>
      <c r="U256" s="143"/>
      <c r="V256" s="143"/>
      <c r="W256" s="164" t="e">
        <f aca="false">#DIV/0!</f>
        <v>#DIV/0!</v>
      </c>
      <c r="X256" s="131" t="s">
        <v>2488</v>
      </c>
      <c r="Y256" s="133" t="n">
        <v>110</v>
      </c>
    </row>
    <row r="257" customFormat="false" ht="15" hidden="false" customHeight="false" outlineLevel="0" collapsed="false">
      <c r="A257" s="94" t="n">
        <v>254</v>
      </c>
      <c r="B257" s="153" t="s">
        <v>2490</v>
      </c>
      <c r="C257" s="160" t="s">
        <v>2475</v>
      </c>
      <c r="D257" s="129" t="s">
        <v>2476</v>
      </c>
      <c r="E257" s="131" t="s">
        <v>2215</v>
      </c>
      <c r="F257" s="131" t="s">
        <v>2228</v>
      </c>
      <c r="G257" s="112"/>
      <c r="H257" s="161"/>
      <c r="I257" s="162"/>
      <c r="J257" s="162" t="n">
        <v>1</v>
      </c>
      <c r="K257" s="135"/>
      <c r="L257" s="163"/>
      <c r="M257" s="163"/>
      <c r="N257" s="163" t="n">
        <v>1</v>
      </c>
      <c r="O257" s="161"/>
      <c r="P257" s="162"/>
      <c r="Q257" s="161" t="n">
        <v>1</v>
      </c>
      <c r="R257" s="143"/>
      <c r="S257" s="143"/>
      <c r="T257" s="143"/>
      <c r="U257" s="143"/>
      <c r="V257" s="143"/>
      <c r="W257" s="164" t="e">
        <f aca="false">#DIV/0!</f>
        <v>#DIV/0!</v>
      </c>
      <c r="X257" s="131" t="s">
        <v>2488</v>
      </c>
      <c r="Y257" s="133" t="n">
        <v>110</v>
      </c>
    </row>
    <row r="258" customFormat="false" ht="15" hidden="false" customHeight="false" outlineLevel="0" collapsed="false">
      <c r="A258" s="94" t="n">
        <v>255</v>
      </c>
      <c r="B258" s="153" t="s">
        <v>861</v>
      </c>
      <c r="C258" s="160" t="s">
        <v>2475</v>
      </c>
      <c r="D258" s="129" t="s">
        <v>2476</v>
      </c>
      <c r="E258" s="131" t="s">
        <v>2215</v>
      </c>
      <c r="F258" s="131" t="s">
        <v>2305</v>
      </c>
      <c r="G258" s="112"/>
      <c r="H258" s="161"/>
      <c r="I258" s="162"/>
      <c r="J258" s="162" t="n">
        <v>1</v>
      </c>
      <c r="K258" s="135"/>
      <c r="L258" s="163"/>
      <c r="M258" s="163"/>
      <c r="N258" s="163" t="n">
        <v>1</v>
      </c>
      <c r="O258" s="161"/>
      <c r="P258" s="162"/>
      <c r="Q258" s="161"/>
      <c r="R258" s="143"/>
      <c r="S258" s="143"/>
      <c r="T258" s="143"/>
      <c r="U258" s="143"/>
      <c r="V258" s="143"/>
      <c r="W258" s="164" t="e">
        <f aca="false">#DIV/0!</f>
        <v>#DIV/0!</v>
      </c>
      <c r="X258" s="131" t="s">
        <v>2488</v>
      </c>
      <c r="Y258" s="133" t="n">
        <v>110</v>
      </c>
    </row>
    <row r="259" customFormat="false" ht="15" hidden="false" customHeight="false" outlineLevel="0" collapsed="false">
      <c r="A259" s="94" t="n">
        <v>256</v>
      </c>
      <c r="B259" s="153" t="s">
        <v>2491</v>
      </c>
      <c r="C259" s="160" t="s">
        <v>2475</v>
      </c>
      <c r="D259" s="129" t="s">
        <v>2476</v>
      </c>
      <c r="E259" s="131" t="s">
        <v>2215</v>
      </c>
      <c r="F259" s="131" t="s">
        <v>2216</v>
      </c>
      <c r="G259" s="112"/>
      <c r="H259" s="161"/>
      <c r="I259" s="162"/>
      <c r="J259" s="162" t="n">
        <v>1</v>
      </c>
      <c r="K259" s="135"/>
      <c r="L259" s="163"/>
      <c r="M259" s="163"/>
      <c r="N259" s="163" t="n">
        <v>1</v>
      </c>
      <c r="O259" s="161"/>
      <c r="P259" s="162"/>
      <c r="Q259" s="161"/>
      <c r="R259" s="143"/>
      <c r="S259" s="143"/>
      <c r="T259" s="143"/>
      <c r="U259" s="143"/>
      <c r="V259" s="143"/>
      <c r="W259" s="164" t="e">
        <f aca="false">#DIV/0!</f>
        <v>#DIV/0!</v>
      </c>
      <c r="X259" s="131" t="s">
        <v>2488</v>
      </c>
      <c r="Y259" s="133" t="n">
        <v>110</v>
      </c>
    </row>
    <row r="260" customFormat="false" ht="15" hidden="false" customHeight="false" outlineLevel="0" collapsed="false">
      <c r="A260" s="94" t="n">
        <v>257</v>
      </c>
      <c r="B260" s="153" t="s">
        <v>866</v>
      </c>
      <c r="C260" s="160" t="s">
        <v>2475</v>
      </c>
      <c r="D260" s="129" t="s">
        <v>2476</v>
      </c>
      <c r="E260" s="131" t="s">
        <v>2215</v>
      </c>
      <c r="F260" s="131" t="s">
        <v>2218</v>
      </c>
      <c r="G260" s="112"/>
      <c r="H260" s="161"/>
      <c r="I260" s="162"/>
      <c r="J260" s="162" t="n">
        <v>1</v>
      </c>
      <c r="K260" s="135"/>
      <c r="L260" s="163"/>
      <c r="M260" s="163" t="s">
        <v>2202</v>
      </c>
      <c r="N260" s="163" t="n">
        <v>1</v>
      </c>
      <c r="O260" s="161" t="n">
        <v>1</v>
      </c>
      <c r="P260" s="162" t="n">
        <v>2</v>
      </c>
      <c r="Q260" s="161"/>
      <c r="R260" s="144"/>
      <c r="S260" s="144"/>
      <c r="T260" s="144"/>
      <c r="U260" s="144"/>
      <c r="V260" s="144"/>
      <c r="W260" s="165" t="e">
        <f aca="false">#DIV/0!</f>
        <v>#DIV/0!</v>
      </c>
      <c r="X260" s="131" t="s">
        <v>2488</v>
      </c>
      <c r="Y260" s="133" t="n">
        <v>110</v>
      </c>
    </row>
    <row r="261" customFormat="false" ht="15" hidden="false" customHeight="false" outlineLevel="0" collapsed="false">
      <c r="A261" s="94" t="n">
        <v>258</v>
      </c>
      <c r="B261" s="153" t="s">
        <v>2492</v>
      </c>
      <c r="C261" s="160" t="s">
        <v>2475</v>
      </c>
      <c r="D261" s="129" t="s">
        <v>2476</v>
      </c>
      <c r="E261" s="131" t="s">
        <v>2215</v>
      </c>
      <c r="F261" s="131" t="s">
        <v>2252</v>
      </c>
      <c r="G261" s="112"/>
      <c r="H261" s="161"/>
      <c r="I261" s="162"/>
      <c r="J261" s="162" t="n">
        <v>1</v>
      </c>
      <c r="K261" s="135"/>
      <c r="L261" s="163"/>
      <c r="M261" s="163"/>
      <c r="N261" s="163" t="n">
        <v>1</v>
      </c>
      <c r="O261" s="161"/>
      <c r="P261" s="162"/>
      <c r="Q261" s="161" t="n">
        <v>1</v>
      </c>
      <c r="R261" s="136"/>
      <c r="S261" s="136"/>
      <c r="T261" s="136"/>
      <c r="U261" s="136"/>
      <c r="V261" s="136"/>
      <c r="W261" s="164" t="e">
        <f aca="false">#DIV/0!</f>
        <v>#DIV/0!</v>
      </c>
      <c r="X261" s="131" t="s">
        <v>2488</v>
      </c>
      <c r="Y261" s="133" t="n">
        <v>110</v>
      </c>
    </row>
    <row r="262" customFormat="false" ht="15" hidden="false" customHeight="false" outlineLevel="0" collapsed="false">
      <c r="A262" s="94" t="n">
        <v>259</v>
      </c>
      <c r="B262" s="153" t="s">
        <v>2493</v>
      </c>
      <c r="C262" s="160" t="s">
        <v>2475</v>
      </c>
      <c r="D262" s="129" t="s">
        <v>2476</v>
      </c>
      <c r="E262" s="131" t="s">
        <v>2215</v>
      </c>
      <c r="F262" s="131" t="s">
        <v>2271</v>
      </c>
      <c r="G262" s="112"/>
      <c r="H262" s="161"/>
      <c r="I262" s="162"/>
      <c r="J262" s="162" t="n">
        <v>1</v>
      </c>
      <c r="K262" s="135"/>
      <c r="L262" s="163"/>
      <c r="M262" s="163"/>
      <c r="N262" s="163" t="n">
        <v>1</v>
      </c>
      <c r="O262" s="161"/>
      <c r="P262" s="162" t="n">
        <v>1</v>
      </c>
      <c r="Q262" s="161"/>
      <c r="R262" s="136"/>
      <c r="S262" s="136"/>
      <c r="T262" s="136"/>
      <c r="U262" s="136"/>
      <c r="V262" s="136"/>
      <c r="W262" s="164" t="e">
        <f aca="false">#DIV/0!</f>
        <v>#DIV/0!</v>
      </c>
      <c r="X262" s="131" t="s">
        <v>2488</v>
      </c>
      <c r="Y262" s="133" t="n">
        <v>110</v>
      </c>
    </row>
    <row r="263" customFormat="false" ht="15" hidden="false" customHeight="false" outlineLevel="0" collapsed="false">
      <c r="A263" s="94" t="n">
        <v>260</v>
      </c>
      <c r="B263" s="153" t="s">
        <v>2494</v>
      </c>
      <c r="C263" s="160" t="s">
        <v>2475</v>
      </c>
      <c r="D263" s="129" t="s">
        <v>2476</v>
      </c>
      <c r="E263" s="131" t="s">
        <v>2215</v>
      </c>
      <c r="F263" s="131"/>
      <c r="G263" s="152"/>
      <c r="H263" s="161"/>
      <c r="I263" s="162"/>
      <c r="J263" s="162" t="n">
        <v>1</v>
      </c>
      <c r="K263" s="135"/>
      <c r="L263" s="163"/>
      <c r="M263" s="163" t="s">
        <v>2381</v>
      </c>
      <c r="N263" s="163" t="n">
        <v>1</v>
      </c>
      <c r="O263" s="161"/>
      <c r="P263" s="162" t="n">
        <v>1</v>
      </c>
      <c r="Q263" s="161"/>
      <c r="R263" s="136"/>
      <c r="S263" s="136"/>
      <c r="T263" s="136"/>
      <c r="U263" s="136"/>
      <c r="V263" s="136"/>
      <c r="W263" s="164" t="e">
        <f aca="false">#DIV/0!</f>
        <v>#DIV/0!</v>
      </c>
      <c r="X263" s="131" t="s">
        <v>2488</v>
      </c>
      <c r="Y263" s="133" t="n">
        <v>110</v>
      </c>
    </row>
    <row r="264" customFormat="false" ht="15" hidden="false" customHeight="false" outlineLevel="0" collapsed="false">
      <c r="A264" s="94" t="n">
        <v>261</v>
      </c>
      <c r="B264" s="153" t="s">
        <v>2495</v>
      </c>
      <c r="C264" s="160" t="s">
        <v>2475</v>
      </c>
      <c r="D264" s="129" t="s">
        <v>2476</v>
      </c>
      <c r="E264" s="131" t="s">
        <v>2215</v>
      </c>
      <c r="F264" s="131"/>
      <c r="G264" s="152"/>
      <c r="H264" s="161"/>
      <c r="I264" s="162"/>
      <c r="J264" s="162" t="n">
        <v>1</v>
      </c>
      <c r="K264" s="135"/>
      <c r="L264" s="163"/>
      <c r="M264" s="163"/>
      <c r="N264" s="163" t="n">
        <v>1</v>
      </c>
      <c r="O264" s="161"/>
      <c r="P264" s="162"/>
      <c r="Q264" s="161"/>
      <c r="R264" s="143"/>
      <c r="S264" s="143"/>
      <c r="T264" s="143"/>
      <c r="U264" s="143"/>
      <c r="V264" s="143"/>
      <c r="W264" s="164" t="e">
        <f aca="false">#DIV/0!</f>
        <v>#DIV/0!</v>
      </c>
      <c r="X264" s="131" t="s">
        <v>2488</v>
      </c>
      <c r="Y264" s="133" t="n">
        <v>110</v>
      </c>
    </row>
    <row r="265" customFormat="false" ht="15" hidden="false" customHeight="false" outlineLevel="0" collapsed="false">
      <c r="A265" s="94" t="n">
        <v>262</v>
      </c>
      <c r="B265" s="153" t="s">
        <v>2496</v>
      </c>
      <c r="C265" s="160" t="s">
        <v>2475</v>
      </c>
      <c r="D265" s="129" t="s">
        <v>2476</v>
      </c>
      <c r="E265" s="166" t="s">
        <v>2215</v>
      </c>
      <c r="F265" s="167" t="s">
        <v>2249</v>
      </c>
      <c r="G265" s="112"/>
      <c r="H265" s="161"/>
      <c r="I265" s="162"/>
      <c r="J265" s="162" t="n">
        <v>1</v>
      </c>
      <c r="K265" s="135"/>
      <c r="L265" s="163"/>
      <c r="M265" s="163"/>
      <c r="N265" s="163" t="n">
        <v>1</v>
      </c>
      <c r="O265" s="161"/>
      <c r="P265" s="162" t="n">
        <v>1</v>
      </c>
      <c r="Q265" s="161" t="n">
        <v>2</v>
      </c>
      <c r="R265" s="143"/>
      <c r="S265" s="143"/>
      <c r="T265" s="143"/>
      <c r="U265" s="143"/>
      <c r="V265" s="143"/>
      <c r="W265" s="164" t="e">
        <f aca="false">#DIV/0!</f>
        <v>#DIV/0!</v>
      </c>
      <c r="X265" s="131" t="s">
        <v>2488</v>
      </c>
      <c r="Y265" s="133" t="n">
        <v>110</v>
      </c>
    </row>
    <row r="266" customFormat="false" ht="15" hidden="false" customHeight="false" outlineLevel="0" collapsed="false">
      <c r="A266" s="94" t="n">
        <v>263</v>
      </c>
      <c r="B266" s="141" t="s">
        <v>2497</v>
      </c>
      <c r="C266" s="118" t="s">
        <v>2498</v>
      </c>
      <c r="D266" s="119" t="s">
        <v>2499</v>
      </c>
      <c r="E266" s="117" t="s">
        <v>2184</v>
      </c>
      <c r="F266" s="140"/>
      <c r="G266" s="112"/>
      <c r="H266" s="121"/>
      <c r="I266" s="122"/>
      <c r="J266" s="121" t="n">
        <v>1</v>
      </c>
      <c r="K266" s="123"/>
      <c r="L266" s="123"/>
      <c r="M266" s="123"/>
      <c r="N266" s="123" t="n">
        <v>1</v>
      </c>
      <c r="O266" s="121"/>
      <c r="P266" s="122" t="n">
        <v>1</v>
      </c>
      <c r="Q266" s="121"/>
      <c r="R266" s="126"/>
      <c r="S266" s="126"/>
      <c r="T266" s="126"/>
      <c r="U266" s="126"/>
      <c r="V266" s="126"/>
      <c r="W266" s="125" t="e">
        <f aca="false">#DIV/0!</f>
        <v>#DIV/0!</v>
      </c>
      <c r="X266" s="117" t="s">
        <v>2500</v>
      </c>
      <c r="Y266" s="121" t="n">
        <v>300</v>
      </c>
    </row>
    <row r="267" customFormat="false" ht="15" hidden="false" customHeight="false" outlineLevel="0" collapsed="false">
      <c r="A267" s="94" t="n">
        <v>264</v>
      </c>
      <c r="B267" s="141" t="s">
        <v>2478</v>
      </c>
      <c r="C267" s="118" t="s">
        <v>2498</v>
      </c>
      <c r="D267" s="119" t="s">
        <v>2499</v>
      </c>
      <c r="E267" s="117" t="s">
        <v>2184</v>
      </c>
      <c r="F267" s="140" t="s">
        <v>2479</v>
      </c>
      <c r="G267" s="112"/>
      <c r="H267" s="121"/>
      <c r="I267" s="122"/>
      <c r="J267" s="121" t="n">
        <v>1</v>
      </c>
      <c r="K267" s="123"/>
      <c r="L267" s="123"/>
      <c r="M267" s="123"/>
      <c r="N267" s="123" t="n">
        <v>1</v>
      </c>
      <c r="O267" s="121"/>
      <c r="P267" s="122"/>
      <c r="Q267" s="121" t="n">
        <v>1</v>
      </c>
      <c r="R267" s="146"/>
      <c r="S267" s="146"/>
      <c r="T267" s="146"/>
      <c r="U267" s="146"/>
      <c r="V267" s="146"/>
      <c r="W267" s="125" t="e">
        <f aca="false">#DIV/0!</f>
        <v>#DIV/0!</v>
      </c>
      <c r="X267" s="117" t="s">
        <v>2500</v>
      </c>
      <c r="Y267" s="121" t="n">
        <v>300</v>
      </c>
    </row>
    <row r="268" customFormat="false" ht="15" hidden="false" customHeight="false" outlineLevel="0" collapsed="false">
      <c r="A268" s="94" t="n">
        <v>265</v>
      </c>
      <c r="B268" s="141" t="s">
        <v>885</v>
      </c>
      <c r="C268" s="118" t="s">
        <v>2498</v>
      </c>
      <c r="D268" s="119" t="s">
        <v>2499</v>
      </c>
      <c r="E268" s="117" t="s">
        <v>2184</v>
      </c>
      <c r="F268" s="140" t="s">
        <v>2209</v>
      </c>
      <c r="G268" s="112"/>
      <c r="H268" s="121"/>
      <c r="I268" s="122"/>
      <c r="J268" s="121" t="n">
        <v>1</v>
      </c>
      <c r="K268" s="123"/>
      <c r="L268" s="123"/>
      <c r="M268" s="123" t="s">
        <v>2202</v>
      </c>
      <c r="N268" s="123" t="n">
        <v>1</v>
      </c>
      <c r="O268" s="121"/>
      <c r="P268" s="122"/>
      <c r="Q268" s="121" t="n">
        <v>1</v>
      </c>
      <c r="R268" s="146"/>
      <c r="S268" s="146"/>
      <c r="T268" s="146"/>
      <c r="U268" s="146"/>
      <c r="V268" s="146"/>
      <c r="W268" s="125" t="e">
        <f aca="false">#DIV/0!</f>
        <v>#DIV/0!</v>
      </c>
      <c r="X268" s="117" t="s">
        <v>2500</v>
      </c>
      <c r="Y268" s="121" t="n">
        <v>300</v>
      </c>
    </row>
    <row r="269" customFormat="false" ht="15" hidden="false" customHeight="false" outlineLevel="0" collapsed="false">
      <c r="A269" s="94" t="n">
        <v>266</v>
      </c>
      <c r="B269" s="141" t="s">
        <v>2501</v>
      </c>
      <c r="C269" s="118" t="s">
        <v>2498</v>
      </c>
      <c r="D269" s="119" t="s">
        <v>2499</v>
      </c>
      <c r="E269" s="117" t="s">
        <v>2184</v>
      </c>
      <c r="F269" s="140" t="s">
        <v>2214</v>
      </c>
      <c r="G269" s="152"/>
      <c r="H269" s="121"/>
      <c r="I269" s="122"/>
      <c r="J269" s="121" t="n">
        <v>1</v>
      </c>
      <c r="K269" s="123"/>
      <c r="L269" s="123"/>
      <c r="M269" s="123"/>
      <c r="N269" s="123" t="n">
        <v>1</v>
      </c>
      <c r="O269" s="121"/>
      <c r="P269" s="122" t="n">
        <v>1</v>
      </c>
      <c r="Q269" s="121"/>
      <c r="R269" s="124"/>
      <c r="S269" s="124"/>
      <c r="T269" s="124"/>
      <c r="U269" s="124"/>
      <c r="V269" s="124"/>
      <c r="W269" s="125" t="e">
        <f aca="false">#DIV/0!</f>
        <v>#DIV/0!</v>
      </c>
      <c r="X269" s="117" t="s">
        <v>2500</v>
      </c>
      <c r="Y269" s="121" t="n">
        <v>300</v>
      </c>
    </row>
    <row r="270" customFormat="false" ht="15" hidden="false" customHeight="false" outlineLevel="0" collapsed="false">
      <c r="A270" s="94" t="n">
        <v>267</v>
      </c>
      <c r="B270" s="141" t="s">
        <v>2502</v>
      </c>
      <c r="C270" s="118" t="s">
        <v>2498</v>
      </c>
      <c r="D270" s="119" t="s">
        <v>2499</v>
      </c>
      <c r="E270" s="117" t="s">
        <v>2184</v>
      </c>
      <c r="F270" s="140" t="s">
        <v>2235</v>
      </c>
      <c r="G270" s="152"/>
      <c r="H270" s="121"/>
      <c r="I270" s="122"/>
      <c r="J270" s="121" t="n">
        <v>1</v>
      </c>
      <c r="K270" s="123"/>
      <c r="L270" s="123"/>
      <c r="M270" s="123"/>
      <c r="N270" s="123" t="n">
        <v>1</v>
      </c>
      <c r="O270" s="121"/>
      <c r="P270" s="122"/>
      <c r="Q270" s="121"/>
      <c r="R270" s="126"/>
      <c r="S270" s="126"/>
      <c r="T270" s="126"/>
      <c r="U270" s="126"/>
      <c r="V270" s="126"/>
      <c r="W270" s="125" t="e">
        <f aca="false">#DIV/0!</f>
        <v>#DIV/0!</v>
      </c>
      <c r="X270" s="117" t="s">
        <v>2500</v>
      </c>
      <c r="Y270" s="121" t="n">
        <v>300</v>
      </c>
    </row>
    <row r="271" customFormat="false" ht="15" hidden="false" customHeight="false" outlineLevel="0" collapsed="false">
      <c r="A271" s="94" t="n">
        <v>268</v>
      </c>
      <c r="B271" s="141" t="s">
        <v>2483</v>
      </c>
      <c r="C271" s="118" t="s">
        <v>2498</v>
      </c>
      <c r="D271" s="119" t="s">
        <v>2499</v>
      </c>
      <c r="E271" s="117" t="s">
        <v>2184</v>
      </c>
      <c r="F271" s="140" t="s">
        <v>2185</v>
      </c>
      <c r="G271" s="112"/>
      <c r="H271" s="121"/>
      <c r="I271" s="122"/>
      <c r="J271" s="121" t="n">
        <v>1</v>
      </c>
      <c r="K271" s="123"/>
      <c r="L271" s="123"/>
      <c r="M271" s="123" t="s">
        <v>2206</v>
      </c>
      <c r="N271" s="123" t="n">
        <v>1</v>
      </c>
      <c r="O271" s="121"/>
      <c r="P271" s="122" t="n">
        <v>1</v>
      </c>
      <c r="Q271" s="121" t="n">
        <v>1</v>
      </c>
      <c r="R271" s="124"/>
      <c r="S271" s="124"/>
      <c r="T271" s="124"/>
      <c r="U271" s="124"/>
      <c r="V271" s="124"/>
      <c r="W271" s="125" t="e">
        <f aca="false">#DIV/0!</f>
        <v>#DIV/0!</v>
      </c>
      <c r="X271" s="117" t="s">
        <v>2500</v>
      </c>
      <c r="Y271" s="121" t="n">
        <v>300</v>
      </c>
    </row>
    <row r="272" customFormat="false" ht="15" hidden="false" customHeight="false" outlineLevel="0" collapsed="false">
      <c r="A272" s="94" t="n">
        <v>269</v>
      </c>
      <c r="B272" s="141" t="s">
        <v>886</v>
      </c>
      <c r="C272" s="118" t="s">
        <v>2498</v>
      </c>
      <c r="D272" s="119" t="s">
        <v>2499</v>
      </c>
      <c r="E272" s="117" t="s">
        <v>2184</v>
      </c>
      <c r="F272" s="140" t="s">
        <v>2209</v>
      </c>
      <c r="G272" s="112"/>
      <c r="H272" s="121"/>
      <c r="I272" s="122"/>
      <c r="J272" s="121" t="n">
        <v>1</v>
      </c>
      <c r="K272" s="123"/>
      <c r="L272" s="123"/>
      <c r="M272" s="123"/>
      <c r="N272" s="123" t="n">
        <v>1</v>
      </c>
      <c r="O272" s="121"/>
      <c r="P272" s="122"/>
      <c r="Q272" s="121" t="n">
        <v>1</v>
      </c>
      <c r="R272" s="126"/>
      <c r="S272" s="126"/>
      <c r="T272" s="126"/>
      <c r="U272" s="126"/>
      <c r="V272" s="126"/>
      <c r="W272" s="127" t="e">
        <f aca="false">#DIV/0!</f>
        <v>#DIV/0!</v>
      </c>
      <c r="X272" s="117" t="s">
        <v>2500</v>
      </c>
      <c r="Y272" s="121" t="n">
        <v>300</v>
      </c>
    </row>
    <row r="273" customFormat="false" ht="15" hidden="false" customHeight="false" outlineLevel="0" collapsed="false">
      <c r="A273" s="94" t="n">
        <v>270</v>
      </c>
      <c r="B273" s="141" t="s">
        <v>2503</v>
      </c>
      <c r="C273" s="118" t="s">
        <v>2498</v>
      </c>
      <c r="D273" s="119" t="s">
        <v>2499</v>
      </c>
      <c r="E273" s="117" t="s">
        <v>2184</v>
      </c>
      <c r="F273" s="140" t="s">
        <v>2189</v>
      </c>
      <c r="G273" s="152"/>
      <c r="H273" s="121"/>
      <c r="I273" s="122"/>
      <c r="J273" s="121" t="n">
        <v>1</v>
      </c>
      <c r="K273" s="123"/>
      <c r="L273" s="123"/>
      <c r="M273" s="123" t="s">
        <v>2381</v>
      </c>
      <c r="N273" s="123" t="n">
        <v>1</v>
      </c>
      <c r="O273" s="121"/>
      <c r="P273" s="122" t="n">
        <v>1</v>
      </c>
      <c r="Q273" s="121"/>
      <c r="R273" s="126"/>
      <c r="S273" s="126"/>
      <c r="T273" s="126"/>
      <c r="U273" s="126"/>
      <c r="V273" s="126"/>
      <c r="W273" s="127" t="e">
        <f aca="false">#DIV/0!</f>
        <v>#DIV/0!</v>
      </c>
      <c r="X273" s="117" t="s">
        <v>2500</v>
      </c>
      <c r="Y273" s="121" t="n">
        <v>300</v>
      </c>
    </row>
    <row r="274" customFormat="false" ht="15" hidden="false" customHeight="false" outlineLevel="0" collapsed="false">
      <c r="A274" s="94" t="n">
        <v>271</v>
      </c>
      <c r="B274" s="141" t="s">
        <v>2504</v>
      </c>
      <c r="C274" s="118" t="s">
        <v>2498</v>
      </c>
      <c r="D274" s="119" t="s">
        <v>2499</v>
      </c>
      <c r="E274" s="117" t="s">
        <v>2184</v>
      </c>
      <c r="F274" s="140" t="s">
        <v>2355</v>
      </c>
      <c r="G274" s="152"/>
      <c r="H274" s="121"/>
      <c r="I274" s="122"/>
      <c r="J274" s="121" t="n">
        <v>1</v>
      </c>
      <c r="K274" s="123"/>
      <c r="L274" s="123"/>
      <c r="M274" s="123"/>
      <c r="N274" s="123" t="n">
        <v>1</v>
      </c>
      <c r="O274" s="121"/>
      <c r="P274" s="122"/>
      <c r="Q274" s="121"/>
      <c r="R274" s="126"/>
      <c r="S274" s="126"/>
      <c r="T274" s="126"/>
      <c r="U274" s="126"/>
      <c r="V274" s="126"/>
      <c r="W274" s="125" t="e">
        <f aca="false">#DIV/0!</f>
        <v>#DIV/0!</v>
      </c>
      <c r="X274" s="117" t="s">
        <v>2500</v>
      </c>
      <c r="Y274" s="121" t="n">
        <v>300</v>
      </c>
    </row>
    <row r="275" customFormat="false" ht="15" hidden="false" customHeight="false" outlineLevel="0" collapsed="false">
      <c r="A275" s="94" t="n">
        <v>272</v>
      </c>
      <c r="B275" s="141" t="s">
        <v>2505</v>
      </c>
      <c r="C275" s="118" t="s">
        <v>2498</v>
      </c>
      <c r="D275" s="119" t="s">
        <v>2499</v>
      </c>
      <c r="E275" s="117" t="s">
        <v>2184</v>
      </c>
      <c r="F275" s="140"/>
      <c r="G275" s="152"/>
      <c r="H275" s="121"/>
      <c r="I275" s="122"/>
      <c r="J275" s="121" t="n">
        <v>1</v>
      </c>
      <c r="K275" s="123"/>
      <c r="L275" s="123"/>
      <c r="M275" s="123"/>
      <c r="N275" s="123" t="n">
        <v>1</v>
      </c>
      <c r="O275" s="121"/>
      <c r="P275" s="122"/>
      <c r="Q275" s="121"/>
      <c r="R275" s="126"/>
      <c r="S275" s="126"/>
      <c r="T275" s="126"/>
      <c r="U275" s="126"/>
      <c r="V275" s="126"/>
      <c r="W275" s="125" t="e">
        <f aca="false">#DIV/0!</f>
        <v>#DIV/0!</v>
      </c>
      <c r="X275" s="117" t="s">
        <v>2500</v>
      </c>
      <c r="Y275" s="121" t="n">
        <v>300</v>
      </c>
    </row>
    <row r="276" customFormat="false" ht="15" hidden="false" customHeight="false" outlineLevel="0" collapsed="false">
      <c r="A276" s="94" t="n">
        <v>273</v>
      </c>
      <c r="B276" s="141" t="s">
        <v>2506</v>
      </c>
      <c r="C276" s="118" t="s">
        <v>2498</v>
      </c>
      <c r="D276" s="119" t="s">
        <v>2499</v>
      </c>
      <c r="E276" s="117" t="s">
        <v>2184</v>
      </c>
      <c r="F276" s="140" t="s">
        <v>2243</v>
      </c>
      <c r="G276" s="112"/>
      <c r="H276" s="121"/>
      <c r="I276" s="122"/>
      <c r="J276" s="121" t="n">
        <v>1</v>
      </c>
      <c r="K276" s="123"/>
      <c r="L276" s="123"/>
      <c r="M276" s="123"/>
      <c r="N276" s="123" t="n">
        <v>1</v>
      </c>
      <c r="O276" s="121"/>
      <c r="P276" s="122"/>
      <c r="Q276" s="121"/>
      <c r="R276" s="124"/>
      <c r="S276" s="124"/>
      <c r="T276" s="124"/>
      <c r="U276" s="124"/>
      <c r="V276" s="124"/>
      <c r="W276" s="125" t="e">
        <f aca="false">#DIV/0!</f>
        <v>#DIV/0!</v>
      </c>
      <c r="X276" s="117" t="s">
        <v>2500</v>
      </c>
      <c r="Y276" s="121" t="n">
        <v>300</v>
      </c>
    </row>
    <row r="277" customFormat="false" ht="15" hidden="false" customHeight="false" outlineLevel="0" collapsed="false">
      <c r="A277" s="94" t="n">
        <v>274</v>
      </c>
      <c r="B277" s="141" t="s">
        <v>2507</v>
      </c>
      <c r="C277" s="118" t="s">
        <v>2498</v>
      </c>
      <c r="D277" s="119" t="s">
        <v>2499</v>
      </c>
      <c r="E277" s="117" t="s">
        <v>2184</v>
      </c>
      <c r="F277" s="140"/>
      <c r="G277" s="152"/>
      <c r="H277" s="121"/>
      <c r="I277" s="122"/>
      <c r="J277" s="121" t="n">
        <v>1</v>
      </c>
      <c r="K277" s="123"/>
      <c r="L277" s="123"/>
      <c r="M277" s="123"/>
      <c r="N277" s="123" t="n">
        <v>1</v>
      </c>
      <c r="O277" s="121"/>
      <c r="P277" s="122"/>
      <c r="Q277" s="121"/>
      <c r="R277" s="126"/>
      <c r="S277" s="126"/>
      <c r="T277" s="126"/>
      <c r="U277" s="126"/>
      <c r="V277" s="126"/>
      <c r="W277" s="125" t="e">
        <f aca="false">#DIV/0!</f>
        <v>#DIV/0!</v>
      </c>
      <c r="X277" s="117" t="s">
        <v>2500</v>
      </c>
      <c r="Y277" s="121" t="n">
        <v>300</v>
      </c>
    </row>
    <row r="278" customFormat="false" ht="15" hidden="false" customHeight="false" outlineLevel="0" collapsed="false">
      <c r="A278" s="94" t="n">
        <v>275</v>
      </c>
      <c r="B278" s="153" t="s">
        <v>2489</v>
      </c>
      <c r="C278" s="129" t="s">
        <v>2498</v>
      </c>
      <c r="D278" s="130" t="s">
        <v>2499</v>
      </c>
      <c r="E278" s="131" t="s">
        <v>2215</v>
      </c>
      <c r="F278" s="139" t="s">
        <v>2277</v>
      </c>
      <c r="G278" s="112"/>
      <c r="H278" s="133" t="n">
        <v>1</v>
      </c>
      <c r="I278" s="134"/>
      <c r="J278" s="133"/>
      <c r="K278" s="135"/>
      <c r="L278" s="135"/>
      <c r="M278" s="135" t="s">
        <v>2206</v>
      </c>
      <c r="N278" s="135" t="n">
        <v>1</v>
      </c>
      <c r="O278" s="133"/>
      <c r="P278" s="134" t="n">
        <v>2</v>
      </c>
      <c r="Q278" s="133" t="n">
        <v>1</v>
      </c>
      <c r="R278" s="136"/>
      <c r="S278" s="136"/>
      <c r="T278" s="136"/>
      <c r="U278" s="136"/>
      <c r="V278" s="136"/>
      <c r="W278" s="137" t="e">
        <f aca="false">#DIV/0!</f>
        <v>#DIV/0!</v>
      </c>
      <c r="X278" s="131" t="s">
        <v>2508</v>
      </c>
      <c r="Y278" s="133" t="n">
        <v>300</v>
      </c>
    </row>
    <row r="279" customFormat="false" ht="15" hidden="false" customHeight="false" outlineLevel="0" collapsed="false">
      <c r="A279" s="94" t="n">
        <v>276</v>
      </c>
      <c r="B279" s="153" t="s">
        <v>2490</v>
      </c>
      <c r="C279" s="129" t="s">
        <v>2498</v>
      </c>
      <c r="D279" s="130" t="s">
        <v>2499</v>
      </c>
      <c r="E279" s="131" t="s">
        <v>2215</v>
      </c>
      <c r="F279" s="139" t="s">
        <v>2228</v>
      </c>
      <c r="G279" s="112"/>
      <c r="H279" s="133" t="n">
        <v>1</v>
      </c>
      <c r="I279" s="134"/>
      <c r="J279" s="133"/>
      <c r="K279" s="135"/>
      <c r="L279" s="135"/>
      <c r="M279" s="135"/>
      <c r="N279" s="135" t="n">
        <v>1</v>
      </c>
      <c r="O279" s="133"/>
      <c r="P279" s="134"/>
      <c r="Q279" s="133"/>
      <c r="R279" s="143"/>
      <c r="S279" s="143"/>
      <c r="T279" s="143"/>
      <c r="U279" s="143"/>
      <c r="V279" s="143"/>
      <c r="W279" s="137" t="e">
        <f aca="false">#DIV/0!</f>
        <v>#DIV/0!</v>
      </c>
      <c r="X279" s="131" t="s">
        <v>2508</v>
      </c>
      <c r="Y279" s="133" t="n">
        <v>300</v>
      </c>
    </row>
    <row r="280" customFormat="false" ht="15" hidden="false" customHeight="false" outlineLevel="0" collapsed="false">
      <c r="A280" s="94" t="n">
        <v>277</v>
      </c>
      <c r="B280" s="153" t="s">
        <v>2509</v>
      </c>
      <c r="C280" s="129" t="s">
        <v>2498</v>
      </c>
      <c r="D280" s="130" t="s">
        <v>2499</v>
      </c>
      <c r="E280" s="131" t="s">
        <v>2215</v>
      </c>
      <c r="F280" s="139"/>
      <c r="G280" s="152"/>
      <c r="H280" s="133" t="n">
        <v>1</v>
      </c>
      <c r="I280" s="134"/>
      <c r="J280" s="133"/>
      <c r="K280" s="135"/>
      <c r="L280" s="135"/>
      <c r="M280" s="135"/>
      <c r="N280" s="135" t="n">
        <v>1</v>
      </c>
      <c r="O280" s="133"/>
      <c r="P280" s="134"/>
      <c r="Q280" s="133"/>
      <c r="R280" s="143"/>
      <c r="S280" s="143"/>
      <c r="T280" s="143"/>
      <c r="U280" s="143"/>
      <c r="V280" s="143"/>
      <c r="W280" s="137" t="e">
        <f aca="false">#DIV/0!</f>
        <v>#DIV/0!</v>
      </c>
      <c r="X280" s="131" t="s">
        <v>2508</v>
      </c>
      <c r="Y280" s="133" t="n">
        <v>300</v>
      </c>
    </row>
    <row r="281" customFormat="false" ht="15" hidden="false" customHeight="false" outlineLevel="0" collapsed="false">
      <c r="A281" s="94" t="n">
        <v>278</v>
      </c>
      <c r="B281" s="153" t="s">
        <v>2510</v>
      </c>
      <c r="C281" s="129" t="s">
        <v>2498</v>
      </c>
      <c r="D281" s="130" t="s">
        <v>2499</v>
      </c>
      <c r="E281" s="131" t="s">
        <v>2215</v>
      </c>
      <c r="F281" s="139" t="s">
        <v>2269</v>
      </c>
      <c r="G281" s="112"/>
      <c r="H281" s="133" t="n">
        <v>1</v>
      </c>
      <c r="I281" s="134"/>
      <c r="J281" s="133"/>
      <c r="K281" s="135"/>
      <c r="L281" s="135"/>
      <c r="M281" s="135"/>
      <c r="N281" s="135" t="n">
        <v>1</v>
      </c>
      <c r="O281" s="133"/>
      <c r="P281" s="134" t="n">
        <v>2</v>
      </c>
      <c r="Q281" s="133" t="n">
        <v>1</v>
      </c>
      <c r="R281" s="136"/>
      <c r="S281" s="136"/>
      <c r="T281" s="136"/>
      <c r="U281" s="136"/>
      <c r="V281" s="136"/>
      <c r="W281" s="137" t="e">
        <f aca="false">#DIV/0!</f>
        <v>#DIV/0!</v>
      </c>
      <c r="X281" s="131" t="s">
        <v>2508</v>
      </c>
      <c r="Y281" s="133" t="n">
        <v>300</v>
      </c>
    </row>
    <row r="282" customFormat="false" ht="15" hidden="false" customHeight="false" outlineLevel="0" collapsed="false">
      <c r="A282" s="94" t="n">
        <v>279</v>
      </c>
      <c r="B282" s="153" t="s">
        <v>2491</v>
      </c>
      <c r="C282" s="129" t="s">
        <v>2498</v>
      </c>
      <c r="D282" s="130" t="s">
        <v>2499</v>
      </c>
      <c r="E282" s="131" t="s">
        <v>2215</v>
      </c>
      <c r="F282" s="139" t="s">
        <v>2216</v>
      </c>
      <c r="G282" s="112"/>
      <c r="H282" s="133" t="n">
        <v>1</v>
      </c>
      <c r="I282" s="134"/>
      <c r="J282" s="133"/>
      <c r="K282" s="135"/>
      <c r="L282" s="135"/>
      <c r="M282" s="135"/>
      <c r="N282" s="135" t="n">
        <v>1</v>
      </c>
      <c r="O282" s="133"/>
      <c r="P282" s="134"/>
      <c r="Q282" s="133" t="n">
        <v>1</v>
      </c>
      <c r="R282" s="143"/>
      <c r="S282" s="143"/>
      <c r="T282" s="143"/>
      <c r="U282" s="143"/>
      <c r="V282" s="143"/>
      <c r="W282" s="137" t="e">
        <f aca="false">#DIV/0!</f>
        <v>#DIV/0!</v>
      </c>
      <c r="X282" s="131" t="s">
        <v>2508</v>
      </c>
      <c r="Y282" s="133" t="n">
        <v>300</v>
      </c>
    </row>
    <row r="283" customFormat="false" ht="15" hidden="false" customHeight="false" outlineLevel="0" collapsed="false">
      <c r="A283" s="94" t="n">
        <v>280</v>
      </c>
      <c r="B283" s="153" t="s">
        <v>2511</v>
      </c>
      <c r="C283" s="129" t="s">
        <v>2498</v>
      </c>
      <c r="D283" s="130" t="s">
        <v>2499</v>
      </c>
      <c r="E283" s="131" t="s">
        <v>2215</v>
      </c>
      <c r="F283" s="139" t="s">
        <v>2228</v>
      </c>
      <c r="G283" s="152"/>
      <c r="H283" s="133" t="n">
        <v>1</v>
      </c>
      <c r="I283" s="134"/>
      <c r="J283" s="133"/>
      <c r="K283" s="135"/>
      <c r="L283" s="135"/>
      <c r="M283" s="135"/>
      <c r="N283" s="135" t="n">
        <v>1</v>
      </c>
      <c r="O283" s="133"/>
      <c r="P283" s="134"/>
      <c r="Q283" s="133" t="n">
        <v>1</v>
      </c>
      <c r="R283" s="143"/>
      <c r="S283" s="143"/>
      <c r="T283" s="143"/>
      <c r="U283" s="143"/>
      <c r="V283" s="143"/>
      <c r="W283" s="137" t="e">
        <f aca="false">#DIV/0!</f>
        <v>#DIV/0!</v>
      </c>
      <c r="X283" s="131" t="s">
        <v>2508</v>
      </c>
      <c r="Y283" s="133" t="n">
        <v>300</v>
      </c>
    </row>
    <row r="284" customFormat="false" ht="15" hidden="false" customHeight="false" outlineLevel="0" collapsed="false">
      <c r="A284" s="94" t="n">
        <v>281</v>
      </c>
      <c r="B284" s="153" t="s">
        <v>2512</v>
      </c>
      <c r="C284" s="129" t="s">
        <v>2498</v>
      </c>
      <c r="D284" s="130" t="s">
        <v>2499</v>
      </c>
      <c r="E284" s="131" t="s">
        <v>2215</v>
      </c>
      <c r="F284" s="139" t="s">
        <v>2429</v>
      </c>
      <c r="G284" s="152"/>
      <c r="H284" s="133" t="n">
        <v>1</v>
      </c>
      <c r="I284" s="134"/>
      <c r="J284" s="133"/>
      <c r="K284" s="135"/>
      <c r="L284" s="135"/>
      <c r="M284" s="135"/>
      <c r="N284" s="135" t="n">
        <v>1</v>
      </c>
      <c r="O284" s="133"/>
      <c r="P284" s="134"/>
      <c r="Q284" s="133" t="n">
        <v>2</v>
      </c>
      <c r="R284" s="143"/>
      <c r="S284" s="143"/>
      <c r="T284" s="143"/>
      <c r="U284" s="143"/>
      <c r="V284" s="143"/>
      <c r="W284" s="137" t="e">
        <f aca="false">#DIV/0!</f>
        <v>#DIV/0!</v>
      </c>
      <c r="X284" s="131" t="s">
        <v>2508</v>
      </c>
      <c r="Y284" s="133" t="n">
        <v>300</v>
      </c>
    </row>
    <row r="285" customFormat="false" ht="15" hidden="false" customHeight="false" outlineLevel="0" collapsed="false">
      <c r="A285" s="94" t="n">
        <v>282</v>
      </c>
      <c r="B285" s="153" t="s">
        <v>2513</v>
      </c>
      <c r="C285" s="129" t="s">
        <v>2498</v>
      </c>
      <c r="D285" s="130" t="s">
        <v>2499</v>
      </c>
      <c r="E285" s="131" t="s">
        <v>2215</v>
      </c>
      <c r="F285" s="139" t="s">
        <v>2305</v>
      </c>
      <c r="G285" s="112"/>
      <c r="H285" s="133" t="n">
        <v>1</v>
      </c>
      <c r="I285" s="134"/>
      <c r="J285" s="133"/>
      <c r="K285" s="135"/>
      <c r="L285" s="135"/>
      <c r="M285" s="135" t="s">
        <v>2202</v>
      </c>
      <c r="N285" s="135" t="n">
        <v>1</v>
      </c>
      <c r="O285" s="133"/>
      <c r="P285" s="134" t="n">
        <v>2</v>
      </c>
      <c r="Q285" s="133"/>
      <c r="R285" s="143"/>
      <c r="S285" s="143"/>
      <c r="T285" s="143"/>
      <c r="U285" s="143"/>
      <c r="V285" s="143"/>
      <c r="W285" s="137" t="e">
        <f aca="false">#DIV/0!</f>
        <v>#DIV/0!</v>
      </c>
      <c r="X285" s="131" t="s">
        <v>2508</v>
      </c>
      <c r="Y285" s="133" t="n">
        <v>300</v>
      </c>
    </row>
    <row r="286" customFormat="false" ht="15" hidden="false" customHeight="false" outlineLevel="0" collapsed="false">
      <c r="A286" s="94" t="n">
        <v>283</v>
      </c>
      <c r="B286" s="153" t="s">
        <v>2514</v>
      </c>
      <c r="C286" s="129" t="s">
        <v>2498</v>
      </c>
      <c r="D286" s="130" t="s">
        <v>2499</v>
      </c>
      <c r="E286" s="131" t="s">
        <v>2215</v>
      </c>
      <c r="F286" s="139"/>
      <c r="G286" s="152"/>
      <c r="H286" s="133" t="n">
        <v>1</v>
      </c>
      <c r="I286" s="134"/>
      <c r="J286" s="133"/>
      <c r="K286" s="135"/>
      <c r="L286" s="135"/>
      <c r="M286" s="135"/>
      <c r="N286" s="135" t="n">
        <v>1</v>
      </c>
      <c r="O286" s="133"/>
      <c r="P286" s="134" t="n">
        <v>2</v>
      </c>
      <c r="Q286" s="133"/>
      <c r="R286" s="143"/>
      <c r="S286" s="143"/>
      <c r="T286" s="143"/>
      <c r="U286" s="143"/>
      <c r="V286" s="143"/>
      <c r="W286" s="137" t="e">
        <f aca="false">#DIV/0!</f>
        <v>#DIV/0!</v>
      </c>
      <c r="X286" s="131" t="s">
        <v>2508</v>
      </c>
      <c r="Y286" s="133" t="n">
        <v>300</v>
      </c>
    </row>
    <row r="287" customFormat="false" ht="15" hidden="false" customHeight="false" outlineLevel="0" collapsed="false">
      <c r="A287" s="94" t="n">
        <v>284</v>
      </c>
      <c r="B287" s="153" t="s">
        <v>2515</v>
      </c>
      <c r="C287" s="129" t="s">
        <v>2498</v>
      </c>
      <c r="D287" s="130" t="s">
        <v>2499</v>
      </c>
      <c r="E287" s="131" t="s">
        <v>2215</v>
      </c>
      <c r="F287" s="139" t="s">
        <v>2252</v>
      </c>
      <c r="G287" s="112"/>
      <c r="H287" s="133" t="n">
        <v>1</v>
      </c>
      <c r="I287" s="134"/>
      <c r="J287" s="133"/>
      <c r="K287" s="135"/>
      <c r="L287" s="135"/>
      <c r="M287" s="135" t="s">
        <v>2381</v>
      </c>
      <c r="N287" s="135" t="n">
        <v>1</v>
      </c>
      <c r="O287" s="133"/>
      <c r="P287" s="134" t="n">
        <v>1</v>
      </c>
      <c r="Q287" s="133"/>
      <c r="R287" s="143"/>
      <c r="S287" s="143"/>
      <c r="T287" s="143"/>
      <c r="U287" s="143"/>
      <c r="V287" s="143"/>
      <c r="W287" s="137" t="e">
        <f aca="false">#DIV/0!</f>
        <v>#DIV/0!</v>
      </c>
      <c r="X287" s="131" t="s">
        <v>2508</v>
      </c>
      <c r="Y287" s="133" t="n">
        <v>300</v>
      </c>
    </row>
    <row r="288" customFormat="false" ht="15" hidden="false" customHeight="false" outlineLevel="0" collapsed="false">
      <c r="A288" s="94" t="n">
        <v>285</v>
      </c>
      <c r="B288" s="153" t="s">
        <v>2516</v>
      </c>
      <c r="C288" s="129" t="s">
        <v>2498</v>
      </c>
      <c r="D288" s="130" t="s">
        <v>2499</v>
      </c>
      <c r="E288" s="131" t="s">
        <v>2215</v>
      </c>
      <c r="F288" s="139" t="s">
        <v>2275</v>
      </c>
      <c r="G288" s="112"/>
      <c r="H288" s="133" t="n">
        <v>1</v>
      </c>
      <c r="I288" s="134"/>
      <c r="J288" s="133"/>
      <c r="K288" s="135"/>
      <c r="L288" s="135"/>
      <c r="M288" s="135" t="s">
        <v>2424</v>
      </c>
      <c r="N288" s="135" t="n">
        <v>1</v>
      </c>
      <c r="O288" s="133"/>
      <c r="P288" s="134" t="n">
        <v>1</v>
      </c>
      <c r="Q288" s="133" t="n">
        <v>4</v>
      </c>
      <c r="R288" s="143"/>
      <c r="S288" s="143"/>
      <c r="T288" s="143"/>
      <c r="U288" s="143"/>
      <c r="V288" s="143"/>
      <c r="W288" s="137" t="e">
        <f aca="false">#DIV/0!</f>
        <v>#DIV/0!</v>
      </c>
      <c r="X288" s="131" t="s">
        <v>2508</v>
      </c>
      <c r="Y288" s="133" t="n">
        <v>300</v>
      </c>
    </row>
    <row r="289" customFormat="false" ht="15" hidden="false" customHeight="false" outlineLevel="0" collapsed="false">
      <c r="A289" s="94" t="n">
        <v>286</v>
      </c>
      <c r="B289" s="153" t="s">
        <v>2496</v>
      </c>
      <c r="C289" s="129" t="s">
        <v>2498</v>
      </c>
      <c r="D289" s="130" t="s">
        <v>2499</v>
      </c>
      <c r="E289" s="131" t="s">
        <v>2215</v>
      </c>
      <c r="F289" s="139" t="s">
        <v>2249</v>
      </c>
      <c r="G289" s="152"/>
      <c r="H289" s="133" t="n">
        <v>1</v>
      </c>
      <c r="I289" s="134"/>
      <c r="J289" s="133"/>
      <c r="K289" s="135"/>
      <c r="L289" s="135"/>
      <c r="M289" s="135"/>
      <c r="N289" s="135" t="n">
        <v>1</v>
      </c>
      <c r="O289" s="133"/>
      <c r="P289" s="134" t="n">
        <v>2</v>
      </c>
      <c r="Q289" s="133" t="n">
        <v>2</v>
      </c>
      <c r="R289" s="143"/>
      <c r="S289" s="143"/>
      <c r="T289" s="143"/>
      <c r="U289" s="143"/>
      <c r="V289" s="143"/>
      <c r="W289" s="137" t="e">
        <f aca="false">#DIV/0!</f>
        <v>#DIV/0!</v>
      </c>
      <c r="X289" s="131" t="s">
        <v>2508</v>
      </c>
      <c r="Y289" s="133" t="n">
        <v>300</v>
      </c>
    </row>
    <row r="290" customFormat="false" ht="15" hidden="false" customHeight="false" outlineLevel="0" collapsed="false">
      <c r="A290" s="94" t="n">
        <v>287</v>
      </c>
      <c r="B290" s="141" t="s">
        <v>2517</v>
      </c>
      <c r="C290" s="118" t="s">
        <v>2518</v>
      </c>
      <c r="D290" s="119" t="s">
        <v>1917</v>
      </c>
      <c r="E290" s="117" t="s">
        <v>2184</v>
      </c>
      <c r="F290" s="140" t="s">
        <v>2235</v>
      </c>
      <c r="G290" s="150"/>
      <c r="H290" s="121"/>
      <c r="I290" s="122"/>
      <c r="J290" s="121" t="n">
        <v>1</v>
      </c>
      <c r="K290" s="123"/>
      <c r="L290" s="123"/>
      <c r="M290" s="123" t="s">
        <v>2202</v>
      </c>
      <c r="N290" s="123" t="n">
        <v>1</v>
      </c>
      <c r="O290" s="121"/>
      <c r="P290" s="122" t="n">
        <v>1</v>
      </c>
      <c r="Q290" s="122"/>
      <c r="R290" s="126"/>
      <c r="S290" s="126"/>
      <c r="T290" s="126"/>
      <c r="U290" s="126"/>
      <c r="V290" s="126"/>
      <c r="W290" s="125" t="e">
        <f aca="false">#DIV/0!</f>
        <v>#DIV/0!</v>
      </c>
      <c r="X290" s="119" t="s">
        <v>2519</v>
      </c>
      <c r="Y290" s="146" t="s">
        <v>2520</v>
      </c>
    </row>
    <row r="291" customFormat="false" ht="15" hidden="false" customHeight="false" outlineLevel="0" collapsed="false">
      <c r="A291" s="94" t="n">
        <v>288</v>
      </c>
      <c r="B291" s="141" t="s">
        <v>2521</v>
      </c>
      <c r="C291" s="118" t="s">
        <v>2518</v>
      </c>
      <c r="D291" s="119" t="s">
        <v>1917</v>
      </c>
      <c r="E291" s="117" t="s">
        <v>2184</v>
      </c>
      <c r="F291" s="140" t="s">
        <v>2235</v>
      </c>
      <c r="G291" s="150"/>
      <c r="H291" s="121"/>
      <c r="I291" s="122"/>
      <c r="J291" s="121" t="n">
        <v>1</v>
      </c>
      <c r="K291" s="123"/>
      <c r="L291" s="123"/>
      <c r="M291" s="123"/>
      <c r="N291" s="123" t="n">
        <v>1</v>
      </c>
      <c r="O291" s="121"/>
      <c r="P291" s="122" t="n">
        <v>1</v>
      </c>
      <c r="Q291" s="122"/>
      <c r="R291" s="124"/>
      <c r="S291" s="124"/>
      <c r="T291" s="124"/>
      <c r="U291" s="124"/>
      <c r="V291" s="124"/>
      <c r="W291" s="125" t="e">
        <f aca="false">#DIV/0!</f>
        <v>#DIV/0!</v>
      </c>
      <c r="X291" s="119" t="s">
        <v>2519</v>
      </c>
      <c r="Y291" s="146" t="s">
        <v>2520</v>
      </c>
    </row>
    <row r="292" customFormat="false" ht="15" hidden="false" customHeight="false" outlineLevel="0" collapsed="false">
      <c r="A292" s="94" t="n">
        <v>289</v>
      </c>
      <c r="B292" s="141" t="s">
        <v>923</v>
      </c>
      <c r="C292" s="118" t="s">
        <v>2518</v>
      </c>
      <c r="D292" s="119" t="s">
        <v>1917</v>
      </c>
      <c r="E292" s="117" t="s">
        <v>2184</v>
      </c>
      <c r="F292" s="140" t="s">
        <v>2479</v>
      </c>
      <c r="G292" s="150"/>
      <c r="H292" s="121"/>
      <c r="I292" s="122"/>
      <c r="J292" s="121" t="n">
        <v>1</v>
      </c>
      <c r="K292" s="123"/>
      <c r="L292" s="123"/>
      <c r="M292" s="123"/>
      <c r="N292" s="123" t="n">
        <v>1</v>
      </c>
      <c r="O292" s="121"/>
      <c r="P292" s="122" t="n">
        <v>1</v>
      </c>
      <c r="Q292" s="122"/>
      <c r="R292" s="126"/>
      <c r="S292" s="126"/>
      <c r="T292" s="126"/>
      <c r="U292" s="126"/>
      <c r="V292" s="126"/>
      <c r="W292" s="125" t="e">
        <f aca="false">#DIV/0!</f>
        <v>#DIV/0!</v>
      </c>
      <c r="X292" s="119" t="s">
        <v>2519</v>
      </c>
      <c r="Y292" s="146" t="s">
        <v>2520</v>
      </c>
    </row>
    <row r="293" customFormat="false" ht="15" hidden="false" customHeight="false" outlineLevel="0" collapsed="false">
      <c r="A293" s="94" t="n">
        <v>290</v>
      </c>
      <c r="B293" s="141" t="s">
        <v>2522</v>
      </c>
      <c r="C293" s="118" t="s">
        <v>2518</v>
      </c>
      <c r="D293" s="119" t="s">
        <v>1917</v>
      </c>
      <c r="E293" s="117" t="s">
        <v>2184</v>
      </c>
      <c r="F293" s="140" t="s">
        <v>2214</v>
      </c>
      <c r="G293" s="150"/>
      <c r="H293" s="121"/>
      <c r="I293" s="122"/>
      <c r="J293" s="121" t="n">
        <v>1</v>
      </c>
      <c r="K293" s="123"/>
      <c r="L293" s="123"/>
      <c r="M293" s="123"/>
      <c r="N293" s="123" t="n">
        <v>1</v>
      </c>
      <c r="O293" s="121"/>
      <c r="P293" s="122"/>
      <c r="Q293" s="122" t="n">
        <v>1</v>
      </c>
      <c r="R293" s="146"/>
      <c r="S293" s="146"/>
      <c r="T293" s="126"/>
      <c r="U293" s="126"/>
      <c r="V293" s="126"/>
      <c r="W293" s="125" t="e">
        <f aca="false">#DIV/0!</f>
        <v>#DIV/0!</v>
      </c>
      <c r="X293" s="119" t="s">
        <v>2519</v>
      </c>
      <c r="Y293" s="146" t="s">
        <v>2520</v>
      </c>
    </row>
    <row r="294" customFormat="false" ht="15" hidden="false" customHeight="false" outlineLevel="0" collapsed="false">
      <c r="A294" s="94" t="n">
        <v>291</v>
      </c>
      <c r="B294" s="141" t="s">
        <v>2523</v>
      </c>
      <c r="C294" s="118" t="s">
        <v>2518</v>
      </c>
      <c r="D294" s="119" t="s">
        <v>1917</v>
      </c>
      <c r="E294" s="117" t="s">
        <v>2184</v>
      </c>
      <c r="F294" s="140" t="s">
        <v>2482</v>
      </c>
      <c r="G294" s="150"/>
      <c r="H294" s="121"/>
      <c r="I294" s="122"/>
      <c r="J294" s="121" t="n">
        <v>1</v>
      </c>
      <c r="K294" s="123"/>
      <c r="L294" s="123"/>
      <c r="M294" s="123"/>
      <c r="N294" s="123" t="n">
        <v>1</v>
      </c>
      <c r="O294" s="121"/>
      <c r="P294" s="122"/>
      <c r="Q294" s="122" t="n">
        <v>2</v>
      </c>
      <c r="R294" s="124"/>
      <c r="S294" s="124"/>
      <c r="T294" s="124"/>
      <c r="U294" s="124"/>
      <c r="V294" s="124"/>
      <c r="W294" s="125" t="e">
        <f aca="false">#DIV/0!</f>
        <v>#DIV/0!</v>
      </c>
      <c r="X294" s="119" t="s">
        <v>2519</v>
      </c>
      <c r="Y294" s="146" t="s">
        <v>2520</v>
      </c>
    </row>
    <row r="295" customFormat="false" ht="15" hidden="false" customHeight="false" outlineLevel="0" collapsed="false">
      <c r="A295" s="94" t="n">
        <v>292</v>
      </c>
      <c r="B295" s="141" t="s">
        <v>2524</v>
      </c>
      <c r="C295" s="118" t="s">
        <v>2518</v>
      </c>
      <c r="D295" s="119" t="s">
        <v>1917</v>
      </c>
      <c r="E295" s="117" t="s">
        <v>2184</v>
      </c>
      <c r="F295" s="140" t="s">
        <v>2479</v>
      </c>
      <c r="G295" s="150"/>
      <c r="H295" s="121"/>
      <c r="I295" s="122"/>
      <c r="J295" s="121" t="n">
        <v>1</v>
      </c>
      <c r="K295" s="123"/>
      <c r="L295" s="123"/>
      <c r="M295" s="123"/>
      <c r="N295" s="123" t="n">
        <v>1</v>
      </c>
      <c r="O295" s="121"/>
      <c r="P295" s="122" t="n">
        <v>1</v>
      </c>
      <c r="Q295" s="122"/>
      <c r="R295" s="126"/>
      <c r="S295" s="126"/>
      <c r="T295" s="126"/>
      <c r="U295" s="126"/>
      <c r="V295" s="126"/>
      <c r="W295" s="125" t="e">
        <f aca="false">#DIV/0!</f>
        <v>#DIV/0!</v>
      </c>
      <c r="X295" s="119" t="s">
        <v>2519</v>
      </c>
      <c r="Y295" s="146" t="s">
        <v>2520</v>
      </c>
    </row>
    <row r="296" customFormat="false" ht="15" hidden="false" customHeight="false" outlineLevel="0" collapsed="false">
      <c r="A296" s="94" t="n">
        <v>293</v>
      </c>
      <c r="B296" s="141" t="s">
        <v>887</v>
      </c>
      <c r="C296" s="118" t="s">
        <v>2518</v>
      </c>
      <c r="D296" s="119" t="s">
        <v>1917</v>
      </c>
      <c r="E296" s="117" t="s">
        <v>2184</v>
      </c>
      <c r="F296" s="140" t="s">
        <v>2209</v>
      </c>
      <c r="G296" s="150"/>
      <c r="H296" s="121"/>
      <c r="I296" s="122"/>
      <c r="J296" s="121" t="n">
        <v>1</v>
      </c>
      <c r="K296" s="123"/>
      <c r="L296" s="123"/>
      <c r="M296" s="123"/>
      <c r="N296" s="123" t="n">
        <v>1</v>
      </c>
      <c r="O296" s="121"/>
      <c r="P296" s="122" t="n">
        <v>1</v>
      </c>
      <c r="Q296" s="122"/>
      <c r="R296" s="126"/>
      <c r="S296" s="126"/>
      <c r="T296" s="126"/>
      <c r="U296" s="126"/>
      <c r="V296" s="126"/>
      <c r="W296" s="125" t="e">
        <f aca="false">#DIV/0!</f>
        <v>#DIV/0!</v>
      </c>
      <c r="X296" s="119" t="s">
        <v>2519</v>
      </c>
      <c r="Y296" s="146" t="s">
        <v>2520</v>
      </c>
    </row>
    <row r="297" customFormat="false" ht="15" hidden="false" customHeight="false" outlineLevel="0" collapsed="false">
      <c r="A297" s="94" t="n">
        <v>294</v>
      </c>
      <c r="B297" s="141" t="s">
        <v>2525</v>
      </c>
      <c r="C297" s="118" t="s">
        <v>2518</v>
      </c>
      <c r="D297" s="119" t="s">
        <v>1917</v>
      </c>
      <c r="E297" s="117" t="s">
        <v>2184</v>
      </c>
      <c r="F297" s="140" t="s">
        <v>2185</v>
      </c>
      <c r="G297" s="150"/>
      <c r="H297" s="121"/>
      <c r="I297" s="122"/>
      <c r="J297" s="121" t="n">
        <v>1</v>
      </c>
      <c r="K297" s="123"/>
      <c r="L297" s="123"/>
      <c r="M297" s="123"/>
      <c r="N297" s="123" t="n">
        <v>1</v>
      </c>
      <c r="O297" s="121"/>
      <c r="P297" s="122" t="n">
        <v>1</v>
      </c>
      <c r="Q297" s="122"/>
      <c r="R297" s="126"/>
      <c r="S297" s="126"/>
      <c r="T297" s="126"/>
      <c r="U297" s="126"/>
      <c r="V297" s="126"/>
      <c r="W297" s="125" t="e">
        <f aca="false">#DIV/0!</f>
        <v>#DIV/0!</v>
      </c>
      <c r="X297" s="119" t="s">
        <v>2519</v>
      </c>
      <c r="Y297" s="146" t="s">
        <v>2520</v>
      </c>
    </row>
    <row r="298" customFormat="false" ht="15" hidden="false" customHeight="false" outlineLevel="0" collapsed="false">
      <c r="A298" s="94" t="n">
        <v>295</v>
      </c>
      <c r="B298" s="141" t="s">
        <v>891</v>
      </c>
      <c r="C298" s="118" t="s">
        <v>2518</v>
      </c>
      <c r="D298" s="119" t="s">
        <v>1917</v>
      </c>
      <c r="E298" s="117" t="s">
        <v>2184</v>
      </c>
      <c r="F298" s="140" t="s">
        <v>2209</v>
      </c>
      <c r="G298" s="150"/>
      <c r="H298" s="121"/>
      <c r="I298" s="122"/>
      <c r="J298" s="121" t="n">
        <v>1</v>
      </c>
      <c r="K298" s="123"/>
      <c r="L298" s="123"/>
      <c r="M298" s="123"/>
      <c r="N298" s="123" t="n">
        <v>1</v>
      </c>
      <c r="O298" s="121"/>
      <c r="P298" s="122"/>
      <c r="Q298" s="122"/>
      <c r="R298" s="126"/>
      <c r="S298" s="126"/>
      <c r="T298" s="126"/>
      <c r="U298" s="126"/>
      <c r="V298" s="126"/>
      <c r="W298" s="125" t="e">
        <f aca="false">#DIV/0!</f>
        <v>#DIV/0!</v>
      </c>
      <c r="X298" s="119" t="s">
        <v>2519</v>
      </c>
      <c r="Y298" s="146" t="s">
        <v>2520</v>
      </c>
    </row>
    <row r="299" customFormat="false" ht="15" hidden="false" customHeight="false" outlineLevel="0" collapsed="false">
      <c r="A299" s="94" t="n">
        <v>296</v>
      </c>
      <c r="B299" s="141" t="s">
        <v>2526</v>
      </c>
      <c r="C299" s="118" t="s">
        <v>2518</v>
      </c>
      <c r="D299" s="119" t="s">
        <v>1917</v>
      </c>
      <c r="E299" s="117" t="s">
        <v>2184</v>
      </c>
      <c r="F299" s="140" t="s">
        <v>2189</v>
      </c>
      <c r="G299" s="150"/>
      <c r="H299" s="121"/>
      <c r="I299" s="122"/>
      <c r="J299" s="121" t="n">
        <v>1</v>
      </c>
      <c r="K299" s="123"/>
      <c r="L299" s="123"/>
      <c r="M299" s="123" t="s">
        <v>2206</v>
      </c>
      <c r="N299" s="123" t="n">
        <v>1</v>
      </c>
      <c r="O299" s="121"/>
      <c r="P299" s="122"/>
      <c r="Q299" s="122" t="n">
        <v>1</v>
      </c>
      <c r="R299" s="146"/>
      <c r="S299" s="146"/>
      <c r="T299" s="146"/>
      <c r="U299" s="146"/>
      <c r="V299" s="146"/>
      <c r="W299" s="127" t="e">
        <f aca="false">#DIV/0!</f>
        <v>#DIV/0!</v>
      </c>
      <c r="X299" s="119" t="s">
        <v>2519</v>
      </c>
      <c r="Y299" s="146" t="s">
        <v>2520</v>
      </c>
    </row>
    <row r="300" customFormat="false" ht="15" hidden="false" customHeight="false" outlineLevel="0" collapsed="false">
      <c r="A300" s="94" t="n">
        <v>297</v>
      </c>
      <c r="B300" s="141" t="s">
        <v>2527</v>
      </c>
      <c r="C300" s="118" t="s">
        <v>2518</v>
      </c>
      <c r="D300" s="119" t="s">
        <v>1917</v>
      </c>
      <c r="E300" s="117" t="s">
        <v>2184</v>
      </c>
      <c r="F300" s="140" t="s">
        <v>2294</v>
      </c>
      <c r="G300" s="152"/>
      <c r="H300" s="121"/>
      <c r="I300" s="122"/>
      <c r="J300" s="121" t="n">
        <v>1</v>
      </c>
      <c r="K300" s="123"/>
      <c r="L300" s="123"/>
      <c r="M300" s="123"/>
      <c r="N300" s="123" t="n">
        <v>1</v>
      </c>
      <c r="O300" s="121"/>
      <c r="P300" s="122"/>
      <c r="Q300" s="122" t="n">
        <v>1</v>
      </c>
      <c r="R300" s="126"/>
      <c r="S300" s="126"/>
      <c r="T300" s="126"/>
      <c r="U300" s="126"/>
      <c r="V300" s="126"/>
      <c r="W300" s="125" t="e">
        <f aca="false">#DIV/0!</f>
        <v>#DIV/0!</v>
      </c>
      <c r="X300" s="119" t="s">
        <v>2519</v>
      </c>
      <c r="Y300" s="146" t="s">
        <v>2520</v>
      </c>
    </row>
    <row r="301" customFormat="false" ht="15" hidden="false" customHeight="false" outlineLevel="0" collapsed="false">
      <c r="A301" s="94" t="n">
        <v>298</v>
      </c>
      <c r="B301" s="141" t="s">
        <v>2528</v>
      </c>
      <c r="C301" s="118" t="s">
        <v>2518</v>
      </c>
      <c r="D301" s="119" t="s">
        <v>1917</v>
      </c>
      <c r="E301" s="117" t="s">
        <v>2184</v>
      </c>
      <c r="F301" s="140" t="s">
        <v>2189</v>
      </c>
      <c r="G301" s="152"/>
      <c r="H301" s="121"/>
      <c r="I301" s="122"/>
      <c r="J301" s="121" t="n">
        <v>1</v>
      </c>
      <c r="K301" s="123"/>
      <c r="L301" s="123"/>
      <c r="M301" s="123"/>
      <c r="N301" s="123" t="n">
        <v>1</v>
      </c>
      <c r="O301" s="121"/>
      <c r="P301" s="122"/>
      <c r="Q301" s="122"/>
      <c r="R301" s="126"/>
      <c r="S301" s="126"/>
      <c r="T301" s="126"/>
      <c r="U301" s="126"/>
      <c r="V301" s="126"/>
      <c r="W301" s="125" t="e">
        <f aca="false">#DIV/0!</f>
        <v>#DIV/0!</v>
      </c>
      <c r="X301" s="119" t="s">
        <v>2519</v>
      </c>
      <c r="Y301" s="146" t="s">
        <v>2520</v>
      </c>
    </row>
    <row r="302" customFormat="false" ht="15" hidden="false" customHeight="false" outlineLevel="0" collapsed="false">
      <c r="A302" s="94" t="n">
        <v>299</v>
      </c>
      <c r="B302" s="153" t="s">
        <v>2529</v>
      </c>
      <c r="C302" s="129" t="s">
        <v>2518</v>
      </c>
      <c r="D302" s="130" t="s">
        <v>1917</v>
      </c>
      <c r="E302" s="131" t="s">
        <v>2215</v>
      </c>
      <c r="F302" s="139" t="s">
        <v>2216</v>
      </c>
      <c r="G302" s="112"/>
      <c r="H302" s="133" t="n">
        <v>1</v>
      </c>
      <c r="I302" s="134"/>
      <c r="J302" s="133"/>
      <c r="K302" s="135"/>
      <c r="L302" s="135"/>
      <c r="M302" s="135" t="s">
        <v>2206</v>
      </c>
      <c r="N302" s="135" t="n">
        <v>1</v>
      </c>
      <c r="O302" s="133"/>
      <c r="P302" s="134" t="n">
        <v>2</v>
      </c>
      <c r="Q302" s="133" t="n">
        <v>1</v>
      </c>
      <c r="R302" s="143"/>
      <c r="S302" s="143"/>
      <c r="T302" s="143"/>
      <c r="U302" s="143"/>
      <c r="V302" s="143"/>
      <c r="W302" s="137" t="e">
        <f aca="false">#DIV/0!</f>
        <v>#DIV/0!</v>
      </c>
      <c r="X302" s="129" t="s">
        <v>2530</v>
      </c>
      <c r="Y302" s="133" t="n">
        <v>156</v>
      </c>
    </row>
    <row r="303" customFormat="false" ht="15" hidden="false" customHeight="false" outlineLevel="0" collapsed="false">
      <c r="A303" s="94" t="n">
        <v>300</v>
      </c>
      <c r="B303" s="153" t="s">
        <v>2531</v>
      </c>
      <c r="C303" s="129" t="s">
        <v>2518</v>
      </c>
      <c r="D303" s="130" t="s">
        <v>1917</v>
      </c>
      <c r="E303" s="131" t="s">
        <v>2215</v>
      </c>
      <c r="F303" s="139" t="s">
        <v>2305</v>
      </c>
      <c r="G303" s="112"/>
      <c r="H303" s="133" t="n">
        <v>1</v>
      </c>
      <c r="I303" s="134"/>
      <c r="J303" s="133"/>
      <c r="K303" s="135"/>
      <c r="L303" s="135"/>
      <c r="M303" s="135"/>
      <c r="N303" s="135" t="n">
        <v>1</v>
      </c>
      <c r="O303" s="133"/>
      <c r="P303" s="134"/>
      <c r="Q303" s="133" t="n">
        <v>2</v>
      </c>
      <c r="R303" s="144"/>
      <c r="S303" s="144"/>
      <c r="T303" s="144"/>
      <c r="U303" s="144"/>
      <c r="V303" s="144"/>
      <c r="W303" s="145" t="e">
        <f aca="false">#DIV/0!</f>
        <v>#DIV/0!</v>
      </c>
      <c r="X303" s="129" t="s">
        <v>2530</v>
      </c>
      <c r="Y303" s="133" t="n">
        <v>156</v>
      </c>
    </row>
    <row r="304" customFormat="false" ht="15" hidden="false" customHeight="false" outlineLevel="0" collapsed="false">
      <c r="A304" s="94" t="n">
        <v>301</v>
      </c>
      <c r="B304" s="153" t="s">
        <v>2532</v>
      </c>
      <c r="C304" s="129" t="s">
        <v>2518</v>
      </c>
      <c r="D304" s="130" t="s">
        <v>1917</v>
      </c>
      <c r="E304" s="131" t="s">
        <v>2215</v>
      </c>
      <c r="F304" s="139" t="s">
        <v>2305</v>
      </c>
      <c r="G304" s="112"/>
      <c r="H304" s="133" t="n">
        <v>1</v>
      </c>
      <c r="I304" s="134"/>
      <c r="J304" s="133"/>
      <c r="K304" s="135"/>
      <c r="L304" s="135"/>
      <c r="M304" s="135" t="s">
        <v>2202</v>
      </c>
      <c r="N304" s="135" t="n">
        <v>1</v>
      </c>
      <c r="O304" s="133"/>
      <c r="P304" s="134" t="n">
        <v>1</v>
      </c>
      <c r="Q304" s="133"/>
      <c r="R304" s="144"/>
      <c r="S304" s="144"/>
      <c r="T304" s="144"/>
      <c r="U304" s="144"/>
      <c r="V304" s="144"/>
      <c r="W304" s="145" t="e">
        <f aca="false">#DIV/0!</f>
        <v>#DIV/0!</v>
      </c>
      <c r="X304" s="129" t="s">
        <v>2530</v>
      </c>
      <c r="Y304" s="133" t="n">
        <v>156</v>
      </c>
    </row>
    <row r="305" customFormat="false" ht="15" hidden="false" customHeight="false" outlineLevel="0" collapsed="false">
      <c r="A305" s="94" t="n">
        <v>302</v>
      </c>
      <c r="B305" s="153" t="s">
        <v>2510</v>
      </c>
      <c r="C305" s="129" t="s">
        <v>2518</v>
      </c>
      <c r="D305" s="130" t="s">
        <v>1917</v>
      </c>
      <c r="E305" s="131" t="s">
        <v>2215</v>
      </c>
      <c r="F305" s="139" t="s">
        <v>2269</v>
      </c>
      <c r="G305" s="112"/>
      <c r="H305" s="133" t="n">
        <v>1</v>
      </c>
      <c r="I305" s="134"/>
      <c r="J305" s="133"/>
      <c r="K305" s="135"/>
      <c r="L305" s="135"/>
      <c r="M305" s="135"/>
      <c r="N305" s="135" t="n">
        <v>1</v>
      </c>
      <c r="O305" s="133"/>
      <c r="P305" s="134"/>
      <c r="Q305" s="133"/>
      <c r="R305" s="144"/>
      <c r="S305" s="144"/>
      <c r="T305" s="144"/>
      <c r="U305" s="144"/>
      <c r="V305" s="144"/>
      <c r="W305" s="145" t="e">
        <f aca="false">#DIV/0!</f>
        <v>#DIV/0!</v>
      </c>
      <c r="X305" s="129" t="s">
        <v>2530</v>
      </c>
      <c r="Y305" s="133" t="n">
        <v>156</v>
      </c>
    </row>
    <row r="306" customFormat="false" ht="15" hidden="false" customHeight="false" outlineLevel="0" collapsed="false">
      <c r="A306" s="94" t="n">
        <v>303</v>
      </c>
      <c r="B306" s="153" t="s">
        <v>2533</v>
      </c>
      <c r="C306" s="129" t="s">
        <v>2518</v>
      </c>
      <c r="D306" s="130" t="s">
        <v>1917</v>
      </c>
      <c r="E306" s="131" t="s">
        <v>2215</v>
      </c>
      <c r="F306" s="139" t="s">
        <v>2228</v>
      </c>
      <c r="G306" s="112"/>
      <c r="H306" s="133" t="n">
        <v>1</v>
      </c>
      <c r="I306" s="134"/>
      <c r="J306" s="133"/>
      <c r="K306" s="135"/>
      <c r="L306" s="135"/>
      <c r="M306" s="135"/>
      <c r="N306" s="135" t="n">
        <v>1</v>
      </c>
      <c r="O306" s="133"/>
      <c r="P306" s="134"/>
      <c r="Q306" s="133"/>
      <c r="R306" s="143"/>
      <c r="S306" s="143"/>
      <c r="T306" s="143"/>
      <c r="U306" s="143"/>
      <c r="V306" s="143"/>
      <c r="W306" s="137" t="e">
        <f aca="false">#DIV/0!</f>
        <v>#DIV/0!</v>
      </c>
      <c r="X306" s="129" t="s">
        <v>2530</v>
      </c>
      <c r="Y306" s="133" t="n">
        <v>156</v>
      </c>
    </row>
    <row r="307" customFormat="false" ht="15" hidden="false" customHeight="false" outlineLevel="0" collapsed="false">
      <c r="A307" s="94" t="n">
        <v>304</v>
      </c>
      <c r="B307" s="153" t="s">
        <v>2534</v>
      </c>
      <c r="C307" s="129" t="s">
        <v>2518</v>
      </c>
      <c r="D307" s="130" t="s">
        <v>1917</v>
      </c>
      <c r="E307" s="131" t="s">
        <v>2215</v>
      </c>
      <c r="F307" s="139" t="s">
        <v>2216</v>
      </c>
      <c r="G307" s="152"/>
      <c r="H307" s="133" t="n">
        <v>1</v>
      </c>
      <c r="I307" s="134"/>
      <c r="J307" s="133"/>
      <c r="K307" s="135"/>
      <c r="L307" s="135"/>
      <c r="M307" s="135"/>
      <c r="N307" s="135" t="n">
        <v>1</v>
      </c>
      <c r="O307" s="133"/>
      <c r="P307" s="134"/>
      <c r="Q307" s="133"/>
      <c r="R307" s="136"/>
      <c r="S307" s="136"/>
      <c r="T307" s="136"/>
      <c r="U307" s="136"/>
      <c r="V307" s="136"/>
      <c r="W307" s="137" t="e">
        <f aca="false">#DIV/0!</f>
        <v>#DIV/0!</v>
      </c>
      <c r="X307" s="129" t="s">
        <v>2530</v>
      </c>
      <c r="Y307" s="133" t="n">
        <v>156</v>
      </c>
    </row>
    <row r="308" customFormat="false" ht="15" hidden="false" customHeight="false" outlineLevel="0" collapsed="false">
      <c r="A308" s="94" t="n">
        <v>305</v>
      </c>
      <c r="B308" s="153" t="s">
        <v>2535</v>
      </c>
      <c r="C308" s="160" t="s">
        <v>2518</v>
      </c>
      <c r="D308" s="168" t="s">
        <v>1917</v>
      </c>
      <c r="E308" s="131" t="s">
        <v>2215</v>
      </c>
      <c r="F308" s="139" t="s">
        <v>2536</v>
      </c>
      <c r="G308" s="150"/>
      <c r="H308" s="161" t="n">
        <v>1</v>
      </c>
      <c r="I308" s="162"/>
      <c r="J308" s="161"/>
      <c r="K308" s="163"/>
      <c r="L308" s="163"/>
      <c r="M308" s="135"/>
      <c r="N308" s="163" t="n">
        <v>1</v>
      </c>
      <c r="O308" s="161"/>
      <c r="P308" s="162"/>
      <c r="Q308" s="162"/>
      <c r="R308" s="143"/>
      <c r="S308" s="143"/>
      <c r="T308" s="143"/>
      <c r="U308" s="143"/>
      <c r="V308" s="143"/>
      <c r="W308" s="145" t="e">
        <f aca="false">#DIV/0!</f>
        <v>#DIV/0!</v>
      </c>
      <c r="X308" s="168" t="s">
        <v>2530</v>
      </c>
      <c r="Y308" s="169" t="s">
        <v>2520</v>
      </c>
    </row>
    <row r="309" customFormat="false" ht="15" hidden="false" customHeight="false" outlineLevel="0" collapsed="false">
      <c r="A309" s="94" t="n">
        <v>306</v>
      </c>
      <c r="B309" s="153" t="s">
        <v>2537</v>
      </c>
      <c r="C309" s="129" t="s">
        <v>2518</v>
      </c>
      <c r="D309" s="130" t="s">
        <v>1917</v>
      </c>
      <c r="E309" s="131" t="s">
        <v>2215</v>
      </c>
      <c r="F309" s="139" t="s">
        <v>2538</v>
      </c>
      <c r="G309" s="112"/>
      <c r="H309" s="133" t="n">
        <v>1</v>
      </c>
      <c r="I309" s="134"/>
      <c r="J309" s="133"/>
      <c r="K309" s="135"/>
      <c r="L309" s="135"/>
      <c r="M309" s="135"/>
      <c r="N309" s="135" t="n">
        <v>1</v>
      </c>
      <c r="O309" s="133"/>
      <c r="P309" s="134"/>
      <c r="Q309" s="133" t="n">
        <v>1</v>
      </c>
      <c r="R309" s="143"/>
      <c r="S309" s="143"/>
      <c r="T309" s="143"/>
      <c r="U309" s="143"/>
      <c r="V309" s="143"/>
      <c r="W309" s="137" t="e">
        <f aca="false">#DIV/0!</f>
        <v>#DIV/0!</v>
      </c>
      <c r="X309" s="129" t="s">
        <v>2530</v>
      </c>
      <c r="Y309" s="133" t="n">
        <v>156</v>
      </c>
    </row>
    <row r="310" customFormat="false" ht="15" hidden="false" customHeight="false" outlineLevel="0" collapsed="false">
      <c r="A310" s="94" t="n">
        <v>307</v>
      </c>
      <c r="B310" s="153" t="s">
        <v>2539</v>
      </c>
      <c r="C310" s="129" t="s">
        <v>2518</v>
      </c>
      <c r="D310" s="130" t="s">
        <v>1917</v>
      </c>
      <c r="E310" s="131" t="s">
        <v>2215</v>
      </c>
      <c r="F310" s="139" t="s">
        <v>2269</v>
      </c>
      <c r="G310" s="152"/>
      <c r="H310" s="133" t="n">
        <v>1</v>
      </c>
      <c r="I310" s="134"/>
      <c r="J310" s="133"/>
      <c r="K310" s="135"/>
      <c r="L310" s="135"/>
      <c r="M310" s="135" t="s">
        <v>2424</v>
      </c>
      <c r="N310" s="135" t="n">
        <v>1</v>
      </c>
      <c r="O310" s="133"/>
      <c r="P310" s="134" t="n">
        <v>3</v>
      </c>
      <c r="Q310" s="133"/>
      <c r="R310" s="136"/>
      <c r="S310" s="136"/>
      <c r="T310" s="136"/>
      <c r="U310" s="136"/>
      <c r="V310" s="136"/>
      <c r="W310" s="137" t="e">
        <f aca="false">#DIV/0!</f>
        <v>#DIV/0!</v>
      </c>
      <c r="X310" s="129" t="s">
        <v>2530</v>
      </c>
      <c r="Y310" s="133" t="n">
        <v>156</v>
      </c>
    </row>
    <row r="311" customFormat="false" ht="15" hidden="false" customHeight="false" outlineLevel="0" collapsed="false">
      <c r="A311" s="94" t="n">
        <v>308</v>
      </c>
      <c r="B311" s="153" t="s">
        <v>2540</v>
      </c>
      <c r="C311" s="129" t="s">
        <v>2518</v>
      </c>
      <c r="D311" s="130" t="s">
        <v>1917</v>
      </c>
      <c r="E311" s="131" t="s">
        <v>2215</v>
      </c>
      <c r="F311" s="139" t="s">
        <v>2249</v>
      </c>
      <c r="G311" s="152"/>
      <c r="H311" s="133" t="n">
        <v>1</v>
      </c>
      <c r="I311" s="134"/>
      <c r="J311" s="133"/>
      <c r="K311" s="135"/>
      <c r="L311" s="135"/>
      <c r="M311" s="135"/>
      <c r="N311" s="135" t="n">
        <v>1</v>
      </c>
      <c r="O311" s="133"/>
      <c r="P311" s="134"/>
      <c r="Q311" s="133" t="n">
        <v>1</v>
      </c>
      <c r="R311" s="143"/>
      <c r="S311" s="143"/>
      <c r="T311" s="143"/>
      <c r="U311" s="143"/>
      <c r="V311" s="143"/>
      <c r="W311" s="137" t="e">
        <f aca="false">#DIV/0!</f>
        <v>#DIV/0!</v>
      </c>
      <c r="X311" s="129" t="s">
        <v>2530</v>
      </c>
      <c r="Y311" s="133" t="n">
        <v>156</v>
      </c>
    </row>
    <row r="312" customFormat="false" ht="15" hidden="false" customHeight="false" outlineLevel="0" collapsed="false">
      <c r="A312" s="94" t="n">
        <v>309</v>
      </c>
      <c r="B312" s="153" t="s">
        <v>2541</v>
      </c>
      <c r="C312" s="129" t="s">
        <v>2518</v>
      </c>
      <c r="D312" s="130" t="s">
        <v>1917</v>
      </c>
      <c r="E312" s="131" t="s">
        <v>2215</v>
      </c>
      <c r="F312" s="139"/>
      <c r="G312" s="152"/>
      <c r="H312" s="133" t="n">
        <v>1</v>
      </c>
      <c r="I312" s="134"/>
      <c r="J312" s="133"/>
      <c r="K312" s="135"/>
      <c r="L312" s="135"/>
      <c r="M312" s="135"/>
      <c r="N312" s="135" t="n">
        <v>1</v>
      </c>
      <c r="O312" s="133"/>
      <c r="P312" s="134"/>
      <c r="Q312" s="133" t="n">
        <v>2</v>
      </c>
      <c r="R312" s="143"/>
      <c r="S312" s="143"/>
      <c r="T312" s="143"/>
      <c r="U312" s="143"/>
      <c r="V312" s="143"/>
      <c r="W312" s="137" t="e">
        <f aca="false">#DIV/0!</f>
        <v>#DIV/0!</v>
      </c>
      <c r="X312" s="129" t="s">
        <v>2530</v>
      </c>
      <c r="Y312" s="133" t="n">
        <v>156</v>
      </c>
    </row>
    <row r="313" customFormat="false" ht="15" hidden="false" customHeight="false" outlineLevel="0" collapsed="false">
      <c r="A313" s="94" t="n">
        <v>310</v>
      </c>
      <c r="B313" s="153" t="s">
        <v>2542</v>
      </c>
      <c r="C313" s="131" t="s">
        <v>2518</v>
      </c>
      <c r="D313" s="130" t="s">
        <v>1917</v>
      </c>
      <c r="E313" s="131" t="s">
        <v>2215</v>
      </c>
      <c r="F313" s="132" t="s">
        <v>2435</v>
      </c>
      <c r="G313" s="152"/>
      <c r="H313" s="133" t="n">
        <v>1</v>
      </c>
      <c r="I313" s="134"/>
      <c r="J313" s="133"/>
      <c r="K313" s="135"/>
      <c r="L313" s="135"/>
      <c r="M313" s="135"/>
      <c r="N313" s="135" t="n">
        <v>1</v>
      </c>
      <c r="O313" s="133"/>
      <c r="P313" s="134"/>
      <c r="Q313" s="133"/>
      <c r="R313" s="136"/>
      <c r="S313" s="136"/>
      <c r="T313" s="136"/>
      <c r="U313" s="136"/>
      <c r="V313" s="136"/>
      <c r="W313" s="137" t="e">
        <f aca="false">#DIV/0!</f>
        <v>#DIV/0!</v>
      </c>
      <c r="X313" s="129" t="s">
        <v>2530</v>
      </c>
      <c r="Y313" s="133" t="n">
        <v>156</v>
      </c>
    </row>
    <row r="314" customFormat="false" ht="15" hidden="false" customHeight="false" outlineLevel="0" collapsed="false">
      <c r="A314" s="94" t="n">
        <v>311</v>
      </c>
      <c r="B314" s="141" t="s">
        <v>919</v>
      </c>
      <c r="C314" s="118" t="s">
        <v>2543</v>
      </c>
      <c r="D314" s="119" t="s">
        <v>1925</v>
      </c>
      <c r="E314" s="117" t="s">
        <v>2184</v>
      </c>
      <c r="F314" s="140" t="s">
        <v>2479</v>
      </c>
      <c r="G314" s="112"/>
      <c r="H314" s="121" t="n">
        <v>1</v>
      </c>
      <c r="I314" s="122"/>
      <c r="J314" s="121"/>
      <c r="K314" s="123"/>
      <c r="L314" s="123"/>
      <c r="M314" s="123"/>
      <c r="N314" s="123" t="n">
        <v>1</v>
      </c>
      <c r="O314" s="121"/>
      <c r="P314" s="122"/>
      <c r="Q314" s="121" t="n">
        <v>1</v>
      </c>
      <c r="R314" s="124"/>
      <c r="S314" s="124"/>
      <c r="T314" s="124"/>
      <c r="U314" s="124"/>
      <c r="V314" s="124"/>
      <c r="W314" s="125" t="e">
        <f aca="false">#DIV/0!</f>
        <v>#DIV/0!</v>
      </c>
      <c r="X314" s="117" t="s">
        <v>2544</v>
      </c>
      <c r="Y314" s="121" t="n">
        <v>325</v>
      </c>
    </row>
    <row r="315" customFormat="false" ht="15" hidden="false" customHeight="false" outlineLevel="0" collapsed="false">
      <c r="A315" s="94" t="n">
        <v>312</v>
      </c>
      <c r="B315" s="141" t="s">
        <v>923</v>
      </c>
      <c r="C315" s="118" t="s">
        <v>2543</v>
      </c>
      <c r="D315" s="119" t="s">
        <v>1925</v>
      </c>
      <c r="E315" s="117" t="s">
        <v>2184</v>
      </c>
      <c r="F315" s="140" t="s">
        <v>2479</v>
      </c>
      <c r="G315" s="112"/>
      <c r="H315" s="121" t="n">
        <v>1</v>
      </c>
      <c r="I315" s="122"/>
      <c r="J315" s="121"/>
      <c r="K315" s="123"/>
      <c r="L315" s="123"/>
      <c r="M315" s="123"/>
      <c r="N315" s="123" t="n">
        <v>1</v>
      </c>
      <c r="O315" s="121"/>
      <c r="P315" s="122"/>
      <c r="Q315" s="121" t="n">
        <v>1</v>
      </c>
      <c r="R315" s="124"/>
      <c r="S315" s="124"/>
      <c r="T315" s="124"/>
      <c r="U315" s="124"/>
      <c r="V315" s="124"/>
      <c r="W315" s="125" t="e">
        <f aca="false">#DIV/0!</f>
        <v>#DIV/0!</v>
      </c>
      <c r="X315" s="117" t="s">
        <v>2544</v>
      </c>
      <c r="Y315" s="121" t="n">
        <v>325</v>
      </c>
    </row>
    <row r="316" customFormat="false" ht="15" hidden="false" customHeight="false" outlineLevel="0" collapsed="false">
      <c r="A316" s="94" t="n">
        <v>313</v>
      </c>
      <c r="B316" s="141" t="s">
        <v>2545</v>
      </c>
      <c r="C316" s="118" t="s">
        <v>2543</v>
      </c>
      <c r="D316" s="119" t="s">
        <v>1925</v>
      </c>
      <c r="E316" s="117" t="s">
        <v>2184</v>
      </c>
      <c r="F316" s="140" t="s">
        <v>2189</v>
      </c>
      <c r="G316" s="112"/>
      <c r="H316" s="121" t="n">
        <v>1</v>
      </c>
      <c r="I316" s="122"/>
      <c r="J316" s="121"/>
      <c r="K316" s="123"/>
      <c r="L316" s="123"/>
      <c r="M316" s="123"/>
      <c r="N316" s="123" t="n">
        <v>1</v>
      </c>
      <c r="O316" s="121"/>
      <c r="P316" s="122"/>
      <c r="Q316" s="121" t="n">
        <v>1</v>
      </c>
      <c r="R316" s="126"/>
      <c r="S316" s="126"/>
      <c r="T316" s="126"/>
      <c r="U316" s="126"/>
      <c r="V316" s="126"/>
      <c r="W316" s="125" t="e">
        <f aca="false">#DIV/0!</f>
        <v>#DIV/0!</v>
      </c>
      <c r="X316" s="117" t="s">
        <v>2544</v>
      </c>
      <c r="Y316" s="121" t="n">
        <v>325</v>
      </c>
    </row>
    <row r="317" customFormat="false" ht="15" hidden="false" customHeight="false" outlineLevel="0" collapsed="false">
      <c r="A317" s="94" t="n">
        <v>314</v>
      </c>
      <c r="B317" s="141" t="s">
        <v>2546</v>
      </c>
      <c r="C317" s="118" t="s">
        <v>2543</v>
      </c>
      <c r="D317" s="119" t="s">
        <v>1925</v>
      </c>
      <c r="E317" s="117" t="s">
        <v>2184</v>
      </c>
      <c r="F317" s="140" t="s">
        <v>2185</v>
      </c>
      <c r="G317" s="112"/>
      <c r="H317" s="121" t="n">
        <v>1</v>
      </c>
      <c r="I317" s="122"/>
      <c r="J317" s="121"/>
      <c r="K317" s="123"/>
      <c r="L317" s="123"/>
      <c r="M317" s="123"/>
      <c r="N317" s="123" t="n">
        <v>1</v>
      </c>
      <c r="O317" s="121"/>
      <c r="P317" s="122" t="n">
        <v>1</v>
      </c>
      <c r="Q317" s="121"/>
      <c r="R317" s="124"/>
      <c r="S317" s="124"/>
      <c r="T317" s="124"/>
      <c r="U317" s="124"/>
      <c r="V317" s="124"/>
      <c r="W317" s="125" t="e">
        <f aca="false">#DIV/0!</f>
        <v>#DIV/0!</v>
      </c>
      <c r="X317" s="117" t="s">
        <v>2544</v>
      </c>
      <c r="Y317" s="121" t="n">
        <v>325</v>
      </c>
    </row>
    <row r="318" customFormat="false" ht="15" hidden="false" customHeight="false" outlineLevel="0" collapsed="false">
      <c r="A318" s="94" t="n">
        <v>315</v>
      </c>
      <c r="B318" s="141" t="s">
        <v>2547</v>
      </c>
      <c r="C318" s="118" t="s">
        <v>2543</v>
      </c>
      <c r="D318" s="119" t="s">
        <v>1925</v>
      </c>
      <c r="E318" s="117" t="s">
        <v>2184</v>
      </c>
      <c r="F318" s="140" t="s">
        <v>2235</v>
      </c>
      <c r="G318" s="112"/>
      <c r="H318" s="121" t="n">
        <v>1</v>
      </c>
      <c r="I318" s="122"/>
      <c r="J318" s="121"/>
      <c r="K318" s="123"/>
      <c r="L318" s="123"/>
      <c r="M318" s="123"/>
      <c r="N318" s="123" t="n">
        <v>1</v>
      </c>
      <c r="O318" s="121"/>
      <c r="P318" s="122"/>
      <c r="Q318" s="121" t="n">
        <v>2</v>
      </c>
      <c r="R318" s="126"/>
      <c r="S318" s="126"/>
      <c r="T318" s="126"/>
      <c r="U318" s="126"/>
      <c r="V318" s="126"/>
      <c r="W318" s="127" t="e">
        <f aca="false">#DIV/0!</f>
        <v>#DIV/0!</v>
      </c>
      <c r="X318" s="117" t="s">
        <v>2544</v>
      </c>
      <c r="Y318" s="121" t="n">
        <v>325</v>
      </c>
    </row>
    <row r="319" customFormat="false" ht="15" hidden="false" customHeight="false" outlineLevel="0" collapsed="false">
      <c r="A319" s="94" t="n">
        <v>316</v>
      </c>
      <c r="B319" s="141" t="s">
        <v>938</v>
      </c>
      <c r="C319" s="118" t="s">
        <v>2543</v>
      </c>
      <c r="D319" s="119" t="s">
        <v>1925</v>
      </c>
      <c r="E319" s="117" t="s">
        <v>2184</v>
      </c>
      <c r="F319" s="140" t="s">
        <v>2482</v>
      </c>
      <c r="G319" s="112"/>
      <c r="H319" s="121" t="n">
        <v>1</v>
      </c>
      <c r="I319" s="122"/>
      <c r="J319" s="121"/>
      <c r="K319" s="123"/>
      <c r="L319" s="123"/>
      <c r="M319" s="123"/>
      <c r="N319" s="123" t="n">
        <v>1</v>
      </c>
      <c r="O319" s="121"/>
      <c r="P319" s="122"/>
      <c r="Q319" s="121"/>
      <c r="R319" s="126"/>
      <c r="S319" s="126"/>
      <c r="T319" s="126"/>
      <c r="U319" s="126"/>
      <c r="V319" s="126"/>
      <c r="W319" s="125" t="e">
        <f aca="false">#DIV/0!</f>
        <v>#DIV/0!</v>
      </c>
      <c r="X319" s="117" t="s">
        <v>2544</v>
      </c>
      <c r="Y319" s="121" t="n">
        <v>325</v>
      </c>
    </row>
    <row r="320" customFormat="false" ht="15" hidden="false" customHeight="false" outlineLevel="0" collapsed="false">
      <c r="A320" s="94" t="n">
        <v>317</v>
      </c>
      <c r="B320" s="141" t="s">
        <v>905</v>
      </c>
      <c r="C320" s="118" t="s">
        <v>2543</v>
      </c>
      <c r="D320" s="119" t="s">
        <v>1925</v>
      </c>
      <c r="E320" s="117" t="s">
        <v>2184</v>
      </c>
      <c r="F320" s="140" t="s">
        <v>2209</v>
      </c>
      <c r="G320" s="112"/>
      <c r="H320" s="121" t="n">
        <v>1</v>
      </c>
      <c r="I320" s="122"/>
      <c r="J320" s="121"/>
      <c r="K320" s="123"/>
      <c r="L320" s="123"/>
      <c r="M320" s="123" t="s">
        <v>2202</v>
      </c>
      <c r="N320" s="123" t="n">
        <v>1</v>
      </c>
      <c r="O320" s="121"/>
      <c r="P320" s="122" t="n">
        <v>2</v>
      </c>
      <c r="Q320" s="121"/>
      <c r="R320" s="126"/>
      <c r="S320" s="126"/>
      <c r="T320" s="126"/>
      <c r="U320" s="126"/>
      <c r="V320" s="126"/>
      <c r="W320" s="125" t="e">
        <f aca="false">#DIV/0!</f>
        <v>#DIV/0!</v>
      </c>
      <c r="X320" s="117" t="s">
        <v>2544</v>
      </c>
      <c r="Y320" s="121" t="n">
        <v>325</v>
      </c>
    </row>
    <row r="321" customFormat="false" ht="15" hidden="false" customHeight="false" outlineLevel="0" collapsed="false">
      <c r="A321" s="94" t="n">
        <v>318</v>
      </c>
      <c r="B321" s="141" t="s">
        <v>2526</v>
      </c>
      <c r="C321" s="118" t="s">
        <v>2543</v>
      </c>
      <c r="D321" s="119" t="s">
        <v>1925</v>
      </c>
      <c r="E321" s="117" t="s">
        <v>2184</v>
      </c>
      <c r="F321" s="140" t="s">
        <v>2189</v>
      </c>
      <c r="G321" s="152"/>
      <c r="H321" s="121" t="n">
        <v>1</v>
      </c>
      <c r="I321" s="122"/>
      <c r="J321" s="121"/>
      <c r="K321" s="123"/>
      <c r="L321" s="123"/>
      <c r="M321" s="123" t="s">
        <v>2548</v>
      </c>
      <c r="N321" s="123" t="n">
        <v>1</v>
      </c>
      <c r="O321" s="121"/>
      <c r="P321" s="122" t="n">
        <v>2</v>
      </c>
      <c r="Q321" s="122" t="n">
        <v>1</v>
      </c>
      <c r="R321" s="126"/>
      <c r="S321" s="126"/>
      <c r="T321" s="126"/>
      <c r="U321" s="126"/>
      <c r="V321" s="126"/>
      <c r="W321" s="127" t="e">
        <f aca="false">#DIV/0!</f>
        <v>#DIV/0!</v>
      </c>
      <c r="X321" s="119" t="s">
        <v>2544</v>
      </c>
      <c r="Y321" s="146" t="n">
        <v>325</v>
      </c>
    </row>
    <row r="322" customFormat="false" ht="15" hidden="false" customHeight="false" outlineLevel="0" collapsed="false">
      <c r="A322" s="94" t="n">
        <v>319</v>
      </c>
      <c r="B322" s="141" t="s">
        <v>2549</v>
      </c>
      <c r="C322" s="118" t="s">
        <v>2543</v>
      </c>
      <c r="D322" s="119" t="s">
        <v>1925</v>
      </c>
      <c r="E322" s="117" t="s">
        <v>2184</v>
      </c>
      <c r="F322" s="140" t="s">
        <v>2189</v>
      </c>
      <c r="G322" s="152"/>
      <c r="H322" s="121" t="n">
        <v>1</v>
      </c>
      <c r="I322" s="122"/>
      <c r="J322" s="121"/>
      <c r="K322" s="123"/>
      <c r="L322" s="123"/>
      <c r="M322" s="123"/>
      <c r="N322" s="123" t="n">
        <v>1</v>
      </c>
      <c r="O322" s="121"/>
      <c r="P322" s="122" t="n">
        <v>1</v>
      </c>
      <c r="Q322" s="122" t="n">
        <v>1</v>
      </c>
      <c r="R322" s="126"/>
      <c r="S322" s="126"/>
      <c r="T322" s="126"/>
      <c r="U322" s="126"/>
      <c r="V322" s="126"/>
      <c r="W322" s="125" t="e">
        <f aca="false">#DIV/0!</f>
        <v>#DIV/0!</v>
      </c>
      <c r="X322" s="119" t="s">
        <v>2544</v>
      </c>
      <c r="Y322" s="146" t="n">
        <v>325</v>
      </c>
    </row>
    <row r="323" customFormat="false" ht="15" hidden="false" customHeight="false" outlineLevel="0" collapsed="false">
      <c r="A323" s="94" t="n">
        <v>320</v>
      </c>
      <c r="B323" s="141" t="s">
        <v>899</v>
      </c>
      <c r="C323" s="118" t="s">
        <v>2543</v>
      </c>
      <c r="D323" s="119" t="s">
        <v>1925</v>
      </c>
      <c r="E323" s="117" t="s">
        <v>2184</v>
      </c>
      <c r="F323" s="140" t="s">
        <v>2209</v>
      </c>
      <c r="G323" s="112"/>
      <c r="H323" s="121" t="n">
        <v>1</v>
      </c>
      <c r="I323" s="122"/>
      <c r="J323" s="121"/>
      <c r="K323" s="123"/>
      <c r="L323" s="123"/>
      <c r="M323" s="123"/>
      <c r="N323" s="123" t="n">
        <v>1</v>
      </c>
      <c r="O323" s="121"/>
      <c r="P323" s="122" t="n">
        <v>2</v>
      </c>
      <c r="Q323" s="121"/>
      <c r="R323" s="126"/>
      <c r="S323" s="126"/>
      <c r="T323" s="126"/>
      <c r="U323" s="126"/>
      <c r="V323" s="126"/>
      <c r="W323" s="125" t="e">
        <f aca="false">#DIV/0!</f>
        <v>#DIV/0!</v>
      </c>
      <c r="X323" s="117" t="s">
        <v>2544</v>
      </c>
      <c r="Y323" s="121" t="n">
        <v>325</v>
      </c>
    </row>
    <row r="324" customFormat="false" ht="15" hidden="false" customHeight="false" outlineLevel="0" collapsed="false">
      <c r="A324" s="94" t="n">
        <v>321</v>
      </c>
      <c r="B324" s="141" t="s">
        <v>2550</v>
      </c>
      <c r="C324" s="118" t="s">
        <v>2543</v>
      </c>
      <c r="D324" s="119" t="s">
        <v>1925</v>
      </c>
      <c r="E324" s="117" t="s">
        <v>2184</v>
      </c>
      <c r="F324" s="140"/>
      <c r="G324" s="152"/>
      <c r="H324" s="121" t="n">
        <v>1</v>
      </c>
      <c r="I324" s="122"/>
      <c r="J324" s="121"/>
      <c r="K324" s="123"/>
      <c r="L324" s="123"/>
      <c r="M324" s="123"/>
      <c r="N324" s="123" t="n">
        <v>1</v>
      </c>
      <c r="O324" s="121"/>
      <c r="P324" s="122"/>
      <c r="Q324" s="122"/>
      <c r="R324" s="126"/>
      <c r="S324" s="126"/>
      <c r="T324" s="126"/>
      <c r="U324" s="126"/>
      <c r="V324" s="126"/>
      <c r="W324" s="127" t="e">
        <f aca="false">#DIV/0!</f>
        <v>#DIV/0!</v>
      </c>
      <c r="X324" s="119" t="s">
        <v>2544</v>
      </c>
      <c r="Y324" s="146" t="n">
        <v>325</v>
      </c>
    </row>
    <row r="325" customFormat="false" ht="15" hidden="false" customHeight="false" outlineLevel="0" collapsed="false">
      <c r="A325" s="94" t="n">
        <v>322</v>
      </c>
      <c r="B325" s="141" t="s">
        <v>2551</v>
      </c>
      <c r="C325" s="118" t="s">
        <v>2543</v>
      </c>
      <c r="D325" s="119" t="s">
        <v>1925</v>
      </c>
      <c r="E325" s="117" t="s">
        <v>2184</v>
      </c>
      <c r="F325" s="120" t="s">
        <v>2199</v>
      </c>
      <c r="G325" s="152"/>
      <c r="H325" s="121" t="n">
        <v>1</v>
      </c>
      <c r="I325" s="122"/>
      <c r="J325" s="121"/>
      <c r="K325" s="123"/>
      <c r="L325" s="123"/>
      <c r="M325" s="123"/>
      <c r="N325" s="123" t="n">
        <v>1</v>
      </c>
      <c r="O325" s="121"/>
      <c r="P325" s="122"/>
      <c r="Q325" s="122"/>
      <c r="R325" s="124"/>
      <c r="S325" s="124"/>
      <c r="T325" s="124"/>
      <c r="U325" s="124"/>
      <c r="V325" s="124"/>
      <c r="W325" s="125" t="e">
        <f aca="false">#DIV/0!</f>
        <v>#DIV/0!</v>
      </c>
      <c r="X325" s="119" t="s">
        <v>2544</v>
      </c>
      <c r="Y325" s="146" t="n">
        <v>325</v>
      </c>
    </row>
    <row r="326" customFormat="false" ht="15" hidden="false" customHeight="false" outlineLevel="0" collapsed="false">
      <c r="A326" s="94" t="n">
        <v>323</v>
      </c>
      <c r="B326" s="128" t="s">
        <v>939</v>
      </c>
      <c r="C326" s="129" t="s">
        <v>2543</v>
      </c>
      <c r="D326" s="130" t="s">
        <v>1925</v>
      </c>
      <c r="E326" s="131" t="s">
        <v>2215</v>
      </c>
      <c r="F326" s="139" t="s">
        <v>2218</v>
      </c>
      <c r="G326" s="112"/>
      <c r="H326" s="133"/>
      <c r="I326" s="134"/>
      <c r="J326" s="133" t="n">
        <v>1</v>
      </c>
      <c r="K326" s="135"/>
      <c r="L326" s="135"/>
      <c r="M326" s="135"/>
      <c r="N326" s="135" t="n">
        <v>1</v>
      </c>
      <c r="O326" s="133"/>
      <c r="P326" s="134"/>
      <c r="Q326" s="133" t="n">
        <v>1</v>
      </c>
      <c r="R326" s="144"/>
      <c r="S326" s="144"/>
      <c r="T326" s="144"/>
      <c r="U326" s="144"/>
      <c r="V326" s="144"/>
      <c r="W326" s="145" t="e">
        <f aca="false">#DIV/0!</f>
        <v>#DIV/0!</v>
      </c>
      <c r="X326" s="131" t="s">
        <v>2552</v>
      </c>
      <c r="Y326" s="133" t="n">
        <v>325</v>
      </c>
    </row>
    <row r="327" customFormat="false" ht="15" hidden="false" customHeight="false" outlineLevel="0" collapsed="false">
      <c r="A327" s="94" t="n">
        <v>324</v>
      </c>
      <c r="B327" s="128" t="s">
        <v>2553</v>
      </c>
      <c r="C327" s="129" t="s">
        <v>2543</v>
      </c>
      <c r="D327" s="130" t="s">
        <v>1925</v>
      </c>
      <c r="E327" s="131" t="s">
        <v>2215</v>
      </c>
      <c r="F327" s="139" t="s">
        <v>2218</v>
      </c>
      <c r="G327" s="112"/>
      <c r="H327" s="133"/>
      <c r="I327" s="134"/>
      <c r="J327" s="133" t="n">
        <v>1</v>
      </c>
      <c r="K327" s="135"/>
      <c r="L327" s="135"/>
      <c r="M327" s="135"/>
      <c r="N327" s="135" t="n">
        <v>1</v>
      </c>
      <c r="O327" s="133"/>
      <c r="P327" s="134"/>
      <c r="Q327" s="133" t="n">
        <v>1</v>
      </c>
      <c r="R327" s="143"/>
      <c r="S327" s="143"/>
      <c r="T327" s="143"/>
      <c r="U327" s="143"/>
      <c r="V327" s="143"/>
      <c r="W327" s="137" t="e">
        <f aca="false">#DIV/0!</f>
        <v>#DIV/0!</v>
      </c>
      <c r="X327" s="131" t="s">
        <v>2552</v>
      </c>
      <c r="Y327" s="133" t="n">
        <v>325</v>
      </c>
    </row>
    <row r="328" customFormat="false" ht="15" hidden="false" customHeight="false" outlineLevel="0" collapsed="false">
      <c r="A328" s="94" t="n">
        <v>325</v>
      </c>
      <c r="B328" s="153" t="s">
        <v>2554</v>
      </c>
      <c r="C328" s="129" t="s">
        <v>2543</v>
      </c>
      <c r="D328" s="130" t="s">
        <v>1925</v>
      </c>
      <c r="E328" s="131" t="s">
        <v>2215</v>
      </c>
      <c r="F328" s="139"/>
      <c r="G328" s="112"/>
      <c r="H328" s="133"/>
      <c r="I328" s="134"/>
      <c r="J328" s="133" t="n">
        <v>1</v>
      </c>
      <c r="K328" s="135"/>
      <c r="L328" s="135"/>
      <c r="M328" s="135"/>
      <c r="N328" s="135" t="n">
        <v>1</v>
      </c>
      <c r="O328" s="133"/>
      <c r="P328" s="134"/>
      <c r="Q328" s="133"/>
      <c r="R328" s="144"/>
      <c r="S328" s="144"/>
      <c r="T328" s="144"/>
      <c r="U328" s="144"/>
      <c r="V328" s="144"/>
      <c r="W328" s="145" t="e">
        <f aca="false">#DIV/0!</f>
        <v>#DIV/0!</v>
      </c>
      <c r="X328" s="131" t="s">
        <v>2552</v>
      </c>
      <c r="Y328" s="133" t="n">
        <v>325</v>
      </c>
    </row>
    <row r="329" customFormat="false" ht="15" hidden="false" customHeight="false" outlineLevel="0" collapsed="false">
      <c r="A329" s="94" t="n">
        <v>326</v>
      </c>
      <c r="B329" s="153" t="s">
        <v>2533</v>
      </c>
      <c r="C329" s="129" t="s">
        <v>2543</v>
      </c>
      <c r="D329" s="130" t="s">
        <v>1925</v>
      </c>
      <c r="E329" s="131" t="s">
        <v>2215</v>
      </c>
      <c r="F329" s="139" t="s">
        <v>2228</v>
      </c>
      <c r="G329" s="152"/>
      <c r="H329" s="133"/>
      <c r="I329" s="134"/>
      <c r="J329" s="133" t="n">
        <v>1</v>
      </c>
      <c r="K329" s="135"/>
      <c r="L329" s="135"/>
      <c r="M329" s="135" t="s">
        <v>2202</v>
      </c>
      <c r="N329" s="135" t="n">
        <v>1</v>
      </c>
      <c r="O329" s="133"/>
      <c r="P329" s="134"/>
      <c r="Q329" s="133" t="n">
        <v>1</v>
      </c>
      <c r="R329" s="143"/>
      <c r="S329" s="143"/>
      <c r="T329" s="143"/>
      <c r="U329" s="143"/>
      <c r="V329" s="143"/>
      <c r="W329" s="137" t="e">
        <f aca="false">#DIV/0!</f>
        <v>#DIV/0!</v>
      </c>
      <c r="X329" s="131" t="s">
        <v>2552</v>
      </c>
      <c r="Y329" s="133" t="n">
        <v>325</v>
      </c>
    </row>
    <row r="330" customFormat="false" ht="15" hidden="false" customHeight="false" outlineLevel="0" collapsed="false">
      <c r="A330" s="94" t="n">
        <v>327</v>
      </c>
      <c r="B330" s="153" t="s">
        <v>2555</v>
      </c>
      <c r="C330" s="129" t="s">
        <v>2543</v>
      </c>
      <c r="D330" s="130" t="s">
        <v>1925</v>
      </c>
      <c r="E330" s="131" t="s">
        <v>2215</v>
      </c>
      <c r="F330" s="139" t="s">
        <v>2249</v>
      </c>
      <c r="G330" s="152"/>
      <c r="H330" s="133"/>
      <c r="I330" s="134"/>
      <c r="J330" s="133" t="n">
        <v>1</v>
      </c>
      <c r="K330" s="135"/>
      <c r="L330" s="135"/>
      <c r="M330" s="135"/>
      <c r="N330" s="135" t="n">
        <v>1</v>
      </c>
      <c r="O330" s="133"/>
      <c r="P330" s="134"/>
      <c r="Q330" s="133"/>
      <c r="R330" s="136"/>
      <c r="S330" s="136"/>
      <c r="T330" s="136"/>
      <c r="U330" s="136"/>
      <c r="V330" s="136"/>
      <c r="W330" s="137" t="e">
        <f aca="false">#DIV/0!</f>
        <v>#DIV/0!</v>
      </c>
      <c r="X330" s="131" t="s">
        <v>2552</v>
      </c>
      <c r="Y330" s="133" t="n">
        <v>325</v>
      </c>
    </row>
    <row r="331" customFormat="false" ht="15" hidden="false" customHeight="false" outlineLevel="0" collapsed="false">
      <c r="A331" s="94" t="n">
        <v>328</v>
      </c>
      <c r="B331" s="153" t="s">
        <v>2556</v>
      </c>
      <c r="C331" s="129" t="s">
        <v>2543</v>
      </c>
      <c r="D331" s="130" t="s">
        <v>1925</v>
      </c>
      <c r="E331" s="131" t="s">
        <v>2215</v>
      </c>
      <c r="F331" s="139" t="s">
        <v>2538</v>
      </c>
      <c r="G331" s="112"/>
      <c r="H331" s="133"/>
      <c r="I331" s="134"/>
      <c r="J331" s="133" t="n">
        <v>1</v>
      </c>
      <c r="K331" s="135"/>
      <c r="L331" s="135"/>
      <c r="M331" s="135"/>
      <c r="N331" s="135" t="n">
        <v>1</v>
      </c>
      <c r="O331" s="133"/>
      <c r="P331" s="134"/>
      <c r="Q331" s="133"/>
      <c r="R331" s="143"/>
      <c r="S331" s="143"/>
      <c r="T331" s="143"/>
      <c r="U331" s="143"/>
      <c r="V331" s="143"/>
      <c r="W331" s="137" t="e">
        <f aca="false">#DIV/0!</f>
        <v>#DIV/0!</v>
      </c>
      <c r="X331" s="131" t="s">
        <v>2552</v>
      </c>
      <c r="Y331" s="133" t="n">
        <v>325</v>
      </c>
    </row>
    <row r="332" customFormat="false" ht="15" hidden="false" customHeight="false" outlineLevel="0" collapsed="false">
      <c r="A332" s="94" t="n">
        <v>329</v>
      </c>
      <c r="B332" s="153" t="s">
        <v>2537</v>
      </c>
      <c r="C332" s="129" t="s">
        <v>2543</v>
      </c>
      <c r="D332" s="130" t="s">
        <v>1925</v>
      </c>
      <c r="E332" s="131" t="s">
        <v>2215</v>
      </c>
      <c r="F332" s="139" t="s">
        <v>2538</v>
      </c>
      <c r="G332" s="150"/>
      <c r="H332" s="133"/>
      <c r="I332" s="134"/>
      <c r="J332" s="133" t="n">
        <v>1</v>
      </c>
      <c r="K332" s="135"/>
      <c r="L332" s="135"/>
      <c r="M332" s="135" t="s">
        <v>2206</v>
      </c>
      <c r="N332" s="135" t="n">
        <v>1</v>
      </c>
      <c r="O332" s="133"/>
      <c r="P332" s="134" t="n">
        <v>3</v>
      </c>
      <c r="Q332" s="133" t="n">
        <v>1</v>
      </c>
      <c r="R332" s="143"/>
      <c r="S332" s="143"/>
      <c r="T332" s="143"/>
      <c r="U332" s="143"/>
      <c r="V332" s="143"/>
      <c r="W332" s="137" t="e">
        <f aca="false">#DIV/0!</f>
        <v>#DIV/0!</v>
      </c>
      <c r="X332" s="131" t="s">
        <v>2552</v>
      </c>
      <c r="Y332" s="133" t="n">
        <v>325</v>
      </c>
    </row>
    <row r="333" customFormat="false" ht="15" hidden="false" customHeight="false" outlineLevel="0" collapsed="false">
      <c r="A333" s="94" t="n">
        <v>330</v>
      </c>
      <c r="B333" s="153" t="s">
        <v>2557</v>
      </c>
      <c r="C333" s="129" t="s">
        <v>2543</v>
      </c>
      <c r="D333" s="130" t="s">
        <v>1925</v>
      </c>
      <c r="E333" s="131" t="s">
        <v>2215</v>
      </c>
      <c r="F333" s="139"/>
      <c r="G333" s="152"/>
      <c r="H333" s="133"/>
      <c r="I333" s="134"/>
      <c r="J333" s="133" t="n">
        <v>1</v>
      </c>
      <c r="K333" s="135"/>
      <c r="L333" s="135"/>
      <c r="M333" s="135"/>
      <c r="N333" s="135" t="n">
        <v>1</v>
      </c>
      <c r="O333" s="133"/>
      <c r="P333" s="134"/>
      <c r="Q333" s="133" t="n">
        <v>1</v>
      </c>
      <c r="R333" s="144"/>
      <c r="S333" s="144"/>
      <c r="T333" s="144"/>
      <c r="U333" s="144"/>
      <c r="V333" s="144"/>
      <c r="W333" s="145" t="e">
        <f aca="false">#DIV/0!</f>
        <v>#DIV/0!</v>
      </c>
      <c r="X333" s="131" t="s">
        <v>2552</v>
      </c>
      <c r="Y333" s="133" t="n">
        <v>325</v>
      </c>
    </row>
    <row r="334" customFormat="false" ht="15" hidden="false" customHeight="false" outlineLevel="0" collapsed="false">
      <c r="A334" s="94" t="n">
        <v>331</v>
      </c>
      <c r="B334" s="153" t="s">
        <v>2558</v>
      </c>
      <c r="C334" s="129" t="s">
        <v>2543</v>
      </c>
      <c r="D334" s="130" t="s">
        <v>1925</v>
      </c>
      <c r="E334" s="131" t="s">
        <v>2215</v>
      </c>
      <c r="F334" s="139"/>
      <c r="G334" s="150"/>
      <c r="H334" s="133"/>
      <c r="I334" s="134"/>
      <c r="J334" s="133" t="n">
        <v>1</v>
      </c>
      <c r="K334" s="135"/>
      <c r="L334" s="135"/>
      <c r="M334" s="135"/>
      <c r="N334" s="135" t="n">
        <v>1</v>
      </c>
      <c r="O334" s="133"/>
      <c r="P334" s="134"/>
      <c r="Q334" s="133" t="n">
        <v>2</v>
      </c>
      <c r="R334" s="136"/>
      <c r="S334" s="136"/>
      <c r="T334" s="136"/>
      <c r="U334" s="136"/>
      <c r="V334" s="136"/>
      <c r="W334" s="137" t="e">
        <f aca="false">#DIV/0!</f>
        <v>#DIV/0!</v>
      </c>
      <c r="X334" s="131" t="s">
        <v>2552</v>
      </c>
      <c r="Y334" s="133" t="n">
        <v>325</v>
      </c>
    </row>
    <row r="335" customFormat="false" ht="15" hidden="false" customHeight="false" outlineLevel="0" collapsed="false">
      <c r="A335" s="94" t="n">
        <v>332</v>
      </c>
      <c r="B335" s="153" t="s">
        <v>2559</v>
      </c>
      <c r="C335" s="129" t="s">
        <v>2543</v>
      </c>
      <c r="D335" s="130" t="s">
        <v>1925</v>
      </c>
      <c r="E335" s="131" t="s">
        <v>2215</v>
      </c>
      <c r="F335" s="139" t="s">
        <v>2220</v>
      </c>
      <c r="G335" s="152"/>
      <c r="H335" s="133"/>
      <c r="I335" s="134"/>
      <c r="J335" s="133" t="n">
        <v>1</v>
      </c>
      <c r="K335" s="135"/>
      <c r="L335" s="135"/>
      <c r="M335" s="135"/>
      <c r="N335" s="135" t="n">
        <v>1</v>
      </c>
      <c r="O335" s="133"/>
      <c r="P335" s="134"/>
      <c r="Q335" s="133"/>
      <c r="R335" s="144"/>
      <c r="S335" s="144"/>
      <c r="T335" s="144"/>
      <c r="U335" s="144"/>
      <c r="V335" s="144"/>
      <c r="W335" s="145" t="e">
        <f aca="false">#DIV/0!</f>
        <v>#DIV/0!</v>
      </c>
      <c r="X335" s="131" t="s">
        <v>2552</v>
      </c>
      <c r="Y335" s="133" t="n">
        <v>325</v>
      </c>
    </row>
    <row r="336" customFormat="false" ht="15" hidden="false" customHeight="false" outlineLevel="0" collapsed="false">
      <c r="A336" s="94" t="n">
        <v>333</v>
      </c>
      <c r="B336" s="153" t="s">
        <v>2560</v>
      </c>
      <c r="C336" s="129" t="s">
        <v>2543</v>
      </c>
      <c r="D336" s="130" t="s">
        <v>1925</v>
      </c>
      <c r="E336" s="131" t="s">
        <v>2215</v>
      </c>
      <c r="F336" s="139"/>
      <c r="G336" s="112"/>
      <c r="H336" s="133"/>
      <c r="I336" s="134"/>
      <c r="J336" s="133" t="n">
        <v>1</v>
      </c>
      <c r="K336" s="135"/>
      <c r="L336" s="135"/>
      <c r="M336" s="135"/>
      <c r="N336" s="135" t="n">
        <v>1</v>
      </c>
      <c r="O336" s="133"/>
      <c r="P336" s="134" t="n">
        <v>1</v>
      </c>
      <c r="Q336" s="133"/>
      <c r="R336" s="144"/>
      <c r="S336" s="144"/>
      <c r="T336" s="144"/>
      <c r="U336" s="144"/>
      <c r="V336" s="144"/>
      <c r="W336" s="145" t="e">
        <f aca="false">#DIV/0!</f>
        <v>#DIV/0!</v>
      </c>
      <c r="X336" s="131" t="s">
        <v>2552</v>
      </c>
      <c r="Y336" s="133" t="n">
        <v>325</v>
      </c>
    </row>
    <row r="337" customFormat="false" ht="15" hidden="false" customHeight="false" outlineLevel="0" collapsed="false">
      <c r="A337" s="94" t="n">
        <v>334</v>
      </c>
      <c r="B337" s="153" t="s">
        <v>2561</v>
      </c>
      <c r="C337" s="129" t="s">
        <v>2543</v>
      </c>
      <c r="D337" s="130" t="s">
        <v>1925</v>
      </c>
      <c r="E337" s="131" t="s">
        <v>2215</v>
      </c>
      <c r="F337" s="139" t="s">
        <v>126</v>
      </c>
      <c r="G337" s="152"/>
      <c r="H337" s="133"/>
      <c r="I337" s="134"/>
      <c r="J337" s="133" t="n">
        <v>1</v>
      </c>
      <c r="K337" s="135"/>
      <c r="L337" s="135"/>
      <c r="M337" s="135"/>
      <c r="N337" s="135" t="n">
        <v>1</v>
      </c>
      <c r="O337" s="133"/>
      <c r="P337" s="134"/>
      <c r="Q337" s="133"/>
      <c r="R337" s="136"/>
      <c r="S337" s="136"/>
      <c r="T337" s="136"/>
      <c r="U337" s="136"/>
      <c r="V337" s="136"/>
      <c r="W337" s="137" t="e">
        <f aca="false">#DIV/0!</f>
        <v>#DIV/0!</v>
      </c>
      <c r="X337" s="131" t="s">
        <v>2552</v>
      </c>
      <c r="Y337" s="133" t="n">
        <v>325</v>
      </c>
    </row>
    <row r="338" customFormat="false" ht="15" hidden="false" customHeight="false" outlineLevel="0" collapsed="false">
      <c r="A338" s="94" t="n">
        <v>335</v>
      </c>
      <c r="B338" s="141" t="s">
        <v>916</v>
      </c>
      <c r="C338" s="118" t="s">
        <v>2562</v>
      </c>
      <c r="D338" s="119" t="s">
        <v>2563</v>
      </c>
      <c r="E338" s="117" t="s">
        <v>2184</v>
      </c>
      <c r="F338" s="140" t="s">
        <v>2479</v>
      </c>
      <c r="G338" s="112"/>
      <c r="H338" s="121" t="n">
        <v>1</v>
      </c>
      <c r="I338" s="122"/>
      <c r="J338" s="121"/>
      <c r="K338" s="123"/>
      <c r="L338" s="123"/>
      <c r="M338" s="123" t="s">
        <v>2424</v>
      </c>
      <c r="N338" s="123" t="n">
        <v>1</v>
      </c>
      <c r="O338" s="121" t="n">
        <v>1</v>
      </c>
      <c r="P338" s="122" t="n">
        <v>3</v>
      </c>
      <c r="Q338" s="121" t="n">
        <v>2</v>
      </c>
      <c r="R338" s="124"/>
      <c r="S338" s="124"/>
      <c r="T338" s="124"/>
      <c r="U338" s="124"/>
      <c r="V338" s="124"/>
      <c r="W338" s="125" t="e">
        <f aca="false">#DIV/0!</f>
        <v>#DIV/0!</v>
      </c>
      <c r="X338" s="117" t="s">
        <v>2564</v>
      </c>
      <c r="Y338" s="121" t="n">
        <v>326</v>
      </c>
    </row>
    <row r="339" customFormat="false" ht="15" hidden="false" customHeight="false" outlineLevel="0" collapsed="false">
      <c r="A339" s="94" t="n">
        <v>336</v>
      </c>
      <c r="B339" s="141" t="s">
        <v>919</v>
      </c>
      <c r="C339" s="118" t="s">
        <v>2562</v>
      </c>
      <c r="D339" s="119" t="s">
        <v>2563</v>
      </c>
      <c r="E339" s="117" t="s">
        <v>2184</v>
      </c>
      <c r="F339" s="140" t="s">
        <v>2479</v>
      </c>
      <c r="G339" s="112"/>
      <c r="H339" s="121" t="n">
        <v>1</v>
      </c>
      <c r="I339" s="122"/>
      <c r="J339" s="121"/>
      <c r="K339" s="123"/>
      <c r="L339" s="123"/>
      <c r="M339" s="123"/>
      <c r="N339" s="123" t="n">
        <v>1</v>
      </c>
      <c r="O339" s="121"/>
      <c r="P339" s="122"/>
      <c r="Q339" s="121" t="n">
        <v>2</v>
      </c>
      <c r="R339" s="124"/>
      <c r="S339" s="124"/>
      <c r="T339" s="124"/>
      <c r="U339" s="124"/>
      <c r="V339" s="124"/>
      <c r="W339" s="125" t="e">
        <f aca="false">#DIV/0!</f>
        <v>#DIV/0!</v>
      </c>
      <c r="X339" s="117" t="s">
        <v>2564</v>
      </c>
      <c r="Y339" s="121" t="n">
        <v>326</v>
      </c>
    </row>
    <row r="340" customFormat="false" ht="15" hidden="false" customHeight="false" outlineLevel="0" collapsed="false">
      <c r="A340" s="94" t="n">
        <v>337</v>
      </c>
      <c r="B340" s="141" t="s">
        <v>921</v>
      </c>
      <c r="C340" s="118" t="s">
        <v>2562</v>
      </c>
      <c r="D340" s="119" t="s">
        <v>2563</v>
      </c>
      <c r="E340" s="117" t="s">
        <v>2184</v>
      </c>
      <c r="F340" s="140" t="s">
        <v>2479</v>
      </c>
      <c r="G340" s="112"/>
      <c r="H340" s="121" t="n">
        <v>1</v>
      </c>
      <c r="I340" s="122"/>
      <c r="J340" s="121"/>
      <c r="K340" s="123"/>
      <c r="L340" s="123"/>
      <c r="M340" s="123"/>
      <c r="N340" s="123" t="n">
        <v>1</v>
      </c>
      <c r="O340" s="121"/>
      <c r="P340" s="122"/>
      <c r="Q340" s="121"/>
      <c r="R340" s="126"/>
      <c r="S340" s="126"/>
      <c r="T340" s="126"/>
      <c r="U340" s="126"/>
      <c r="V340" s="126"/>
      <c r="W340" s="125" t="e">
        <f aca="false">#DIV/0!</f>
        <v>#DIV/0!</v>
      </c>
      <c r="X340" s="117" t="s">
        <v>2564</v>
      </c>
      <c r="Y340" s="121" t="n">
        <v>326</v>
      </c>
    </row>
    <row r="341" customFormat="false" ht="15" hidden="false" customHeight="false" outlineLevel="0" collapsed="false">
      <c r="A341" s="94" t="n">
        <v>338</v>
      </c>
      <c r="B341" s="141" t="s">
        <v>943</v>
      </c>
      <c r="C341" s="118" t="s">
        <v>2562</v>
      </c>
      <c r="D341" s="119" t="s">
        <v>2565</v>
      </c>
      <c r="E341" s="117" t="s">
        <v>2184</v>
      </c>
      <c r="F341" s="140" t="s">
        <v>2482</v>
      </c>
      <c r="G341" s="112"/>
      <c r="H341" s="121" t="n">
        <v>1</v>
      </c>
      <c r="I341" s="122"/>
      <c r="J341" s="121"/>
      <c r="K341" s="123"/>
      <c r="L341" s="123"/>
      <c r="M341" s="123" t="s">
        <v>2202</v>
      </c>
      <c r="N341" s="123" t="n">
        <v>1</v>
      </c>
      <c r="O341" s="121"/>
      <c r="P341" s="122"/>
      <c r="Q341" s="121"/>
      <c r="R341" s="124"/>
      <c r="S341" s="124"/>
      <c r="T341" s="124"/>
      <c r="U341" s="124"/>
      <c r="V341" s="124"/>
      <c r="W341" s="125" t="e">
        <f aca="false">#DIV/0!</f>
        <v>#DIV/0!</v>
      </c>
      <c r="X341" s="117" t="s">
        <v>2564</v>
      </c>
      <c r="Y341" s="121" t="n">
        <v>326</v>
      </c>
    </row>
    <row r="342" customFormat="false" ht="15" hidden="false" customHeight="false" outlineLevel="0" collapsed="false">
      <c r="A342" s="94" t="n">
        <v>339</v>
      </c>
      <c r="B342" s="141" t="s">
        <v>2545</v>
      </c>
      <c r="C342" s="118" t="s">
        <v>2562</v>
      </c>
      <c r="D342" s="119" t="s">
        <v>2563</v>
      </c>
      <c r="E342" s="117" t="s">
        <v>2184</v>
      </c>
      <c r="F342" s="140" t="s">
        <v>2189</v>
      </c>
      <c r="G342" s="112"/>
      <c r="H342" s="121" t="n">
        <v>1</v>
      </c>
      <c r="I342" s="122"/>
      <c r="J342" s="121"/>
      <c r="K342" s="123"/>
      <c r="L342" s="123"/>
      <c r="M342" s="123"/>
      <c r="N342" s="123" t="n">
        <v>1</v>
      </c>
      <c r="O342" s="121"/>
      <c r="P342" s="122" t="n">
        <v>1</v>
      </c>
      <c r="Q342" s="121"/>
      <c r="R342" s="124"/>
      <c r="S342" s="124"/>
      <c r="T342" s="124"/>
      <c r="U342" s="124"/>
      <c r="V342" s="124"/>
      <c r="W342" s="125" t="e">
        <f aca="false">#DIV/0!</f>
        <v>#DIV/0!</v>
      </c>
      <c r="X342" s="117" t="s">
        <v>2564</v>
      </c>
      <c r="Y342" s="121" t="n">
        <v>326</v>
      </c>
    </row>
    <row r="343" customFormat="false" ht="15" hidden="false" customHeight="false" outlineLevel="0" collapsed="false">
      <c r="A343" s="94" t="n">
        <v>340</v>
      </c>
      <c r="B343" s="141" t="s">
        <v>2566</v>
      </c>
      <c r="C343" s="118" t="s">
        <v>2562</v>
      </c>
      <c r="D343" s="119" t="s">
        <v>2563</v>
      </c>
      <c r="E343" s="117" t="s">
        <v>2184</v>
      </c>
      <c r="F343" s="140" t="s">
        <v>2189</v>
      </c>
      <c r="G343" s="112"/>
      <c r="H343" s="121" t="n">
        <v>1</v>
      </c>
      <c r="I343" s="122"/>
      <c r="J343" s="121"/>
      <c r="K343" s="123"/>
      <c r="L343" s="123"/>
      <c r="M343" s="123"/>
      <c r="N343" s="123" t="n">
        <v>1</v>
      </c>
      <c r="O343" s="121"/>
      <c r="P343" s="122"/>
      <c r="Q343" s="121" t="n">
        <v>2</v>
      </c>
      <c r="R343" s="126"/>
      <c r="S343" s="126"/>
      <c r="T343" s="126"/>
      <c r="U343" s="126"/>
      <c r="V343" s="126"/>
      <c r="W343" s="125" t="e">
        <f aca="false">#DIV/0!</f>
        <v>#DIV/0!</v>
      </c>
      <c r="X343" s="117" t="s">
        <v>2564</v>
      </c>
      <c r="Y343" s="121" t="n">
        <v>326</v>
      </c>
    </row>
    <row r="344" customFormat="false" ht="15" hidden="false" customHeight="false" outlineLevel="0" collapsed="false">
      <c r="A344" s="94" t="n">
        <v>341</v>
      </c>
      <c r="B344" s="141" t="s">
        <v>2547</v>
      </c>
      <c r="C344" s="118" t="s">
        <v>2562</v>
      </c>
      <c r="D344" s="119" t="s">
        <v>2563</v>
      </c>
      <c r="E344" s="117" t="s">
        <v>2184</v>
      </c>
      <c r="F344" s="140" t="s">
        <v>2235</v>
      </c>
      <c r="G344" s="112"/>
      <c r="H344" s="121" t="n">
        <v>1</v>
      </c>
      <c r="I344" s="122"/>
      <c r="J344" s="121"/>
      <c r="K344" s="123"/>
      <c r="L344" s="123"/>
      <c r="M344" s="123"/>
      <c r="N344" s="123" t="n">
        <v>1</v>
      </c>
      <c r="O344" s="121"/>
      <c r="P344" s="122" t="n">
        <v>2</v>
      </c>
      <c r="Q344" s="121" t="n">
        <v>1</v>
      </c>
      <c r="R344" s="124"/>
      <c r="S344" s="124"/>
      <c r="T344" s="124"/>
      <c r="U344" s="124"/>
      <c r="V344" s="124"/>
      <c r="W344" s="125" t="e">
        <f aca="false">#DIV/0!</f>
        <v>#DIV/0!</v>
      </c>
      <c r="X344" s="117" t="s">
        <v>2564</v>
      </c>
      <c r="Y344" s="121" t="n">
        <v>326</v>
      </c>
    </row>
    <row r="345" customFormat="false" ht="15" hidden="false" customHeight="false" outlineLevel="0" collapsed="false">
      <c r="A345" s="94" t="n">
        <v>342</v>
      </c>
      <c r="B345" s="141" t="s">
        <v>941</v>
      </c>
      <c r="C345" s="118" t="s">
        <v>2562</v>
      </c>
      <c r="D345" s="119" t="s">
        <v>2563</v>
      </c>
      <c r="E345" s="117" t="s">
        <v>2184</v>
      </c>
      <c r="F345" s="140" t="s">
        <v>2482</v>
      </c>
      <c r="G345" s="112"/>
      <c r="H345" s="121" t="n">
        <v>1</v>
      </c>
      <c r="I345" s="122"/>
      <c r="J345" s="121"/>
      <c r="K345" s="123"/>
      <c r="L345" s="123"/>
      <c r="M345" s="123"/>
      <c r="N345" s="123" t="n">
        <v>1</v>
      </c>
      <c r="O345" s="121"/>
      <c r="P345" s="122"/>
      <c r="Q345" s="121" t="n">
        <v>1</v>
      </c>
      <c r="R345" s="126"/>
      <c r="S345" s="126"/>
      <c r="T345" s="126"/>
      <c r="U345" s="126"/>
      <c r="V345" s="126"/>
      <c r="W345" s="125" t="e">
        <f aca="false">#DIV/0!</f>
        <v>#DIV/0!</v>
      </c>
      <c r="X345" s="117" t="s">
        <v>2564</v>
      </c>
      <c r="Y345" s="121" t="n">
        <v>326</v>
      </c>
    </row>
    <row r="346" customFormat="false" ht="15" hidden="false" customHeight="false" outlineLevel="0" collapsed="false">
      <c r="A346" s="94" t="n">
        <v>343</v>
      </c>
      <c r="B346" s="141" t="s">
        <v>904</v>
      </c>
      <c r="C346" s="118" t="s">
        <v>2562</v>
      </c>
      <c r="D346" s="119" t="s">
        <v>2563</v>
      </c>
      <c r="E346" s="117" t="s">
        <v>2184</v>
      </c>
      <c r="F346" s="140" t="s">
        <v>2209</v>
      </c>
      <c r="G346" s="112"/>
      <c r="H346" s="121" t="n">
        <v>1</v>
      </c>
      <c r="I346" s="122"/>
      <c r="J346" s="121"/>
      <c r="K346" s="123"/>
      <c r="L346" s="123"/>
      <c r="M346" s="123" t="s">
        <v>2206</v>
      </c>
      <c r="N346" s="123" t="n">
        <v>1</v>
      </c>
      <c r="O346" s="121" t="n">
        <v>1</v>
      </c>
      <c r="P346" s="122" t="n">
        <v>3</v>
      </c>
      <c r="Q346" s="121" t="n">
        <v>3</v>
      </c>
      <c r="R346" s="126"/>
      <c r="S346" s="126"/>
      <c r="T346" s="126"/>
      <c r="U346" s="126"/>
      <c r="V346" s="126"/>
      <c r="W346" s="125" t="e">
        <f aca="false">#DIV/0!</f>
        <v>#DIV/0!</v>
      </c>
      <c r="X346" s="117" t="s">
        <v>2564</v>
      </c>
      <c r="Y346" s="121" t="n">
        <v>326</v>
      </c>
    </row>
    <row r="347" customFormat="false" ht="15" hidden="false" customHeight="false" outlineLevel="0" collapsed="false">
      <c r="A347" s="94" t="n">
        <v>344</v>
      </c>
      <c r="B347" s="141" t="s">
        <v>906</v>
      </c>
      <c r="C347" s="118" t="s">
        <v>2562</v>
      </c>
      <c r="D347" s="119" t="s">
        <v>2563</v>
      </c>
      <c r="E347" s="117" t="s">
        <v>2184</v>
      </c>
      <c r="F347" s="140" t="s">
        <v>2209</v>
      </c>
      <c r="G347" s="112"/>
      <c r="H347" s="121" t="n">
        <v>1</v>
      </c>
      <c r="I347" s="122"/>
      <c r="J347" s="121"/>
      <c r="K347" s="123"/>
      <c r="L347" s="123"/>
      <c r="M347" s="123"/>
      <c r="N347" s="123" t="n">
        <v>1</v>
      </c>
      <c r="O347" s="121"/>
      <c r="P347" s="122"/>
      <c r="Q347" s="121"/>
      <c r="R347" s="126"/>
      <c r="S347" s="126"/>
      <c r="T347" s="126"/>
      <c r="U347" s="126"/>
      <c r="V347" s="126"/>
      <c r="W347" s="127" t="e">
        <f aca="false">#DIV/0!</f>
        <v>#DIV/0!</v>
      </c>
      <c r="X347" s="117" t="s">
        <v>2564</v>
      </c>
      <c r="Y347" s="121" t="n">
        <v>326</v>
      </c>
    </row>
    <row r="348" customFormat="false" ht="15" hidden="false" customHeight="false" outlineLevel="0" collapsed="false">
      <c r="A348" s="94" t="n">
        <v>345</v>
      </c>
      <c r="B348" s="141" t="s">
        <v>937</v>
      </c>
      <c r="C348" s="118" t="s">
        <v>2562</v>
      </c>
      <c r="D348" s="119" t="s">
        <v>2563</v>
      </c>
      <c r="E348" s="117" t="s">
        <v>2184</v>
      </c>
      <c r="F348" s="140" t="s">
        <v>2199</v>
      </c>
      <c r="G348" s="152"/>
      <c r="H348" s="121" t="n">
        <v>1</v>
      </c>
      <c r="I348" s="122"/>
      <c r="J348" s="121"/>
      <c r="K348" s="123"/>
      <c r="L348" s="123"/>
      <c r="M348" s="123"/>
      <c r="N348" s="123" t="n">
        <v>1</v>
      </c>
      <c r="O348" s="121"/>
      <c r="P348" s="122"/>
      <c r="Q348" s="121"/>
      <c r="R348" s="124"/>
      <c r="S348" s="124"/>
      <c r="T348" s="124"/>
      <c r="U348" s="124"/>
      <c r="V348" s="124"/>
      <c r="W348" s="125" t="e">
        <f aca="false">#DIV/0!</f>
        <v>#DIV/0!</v>
      </c>
      <c r="X348" s="117" t="s">
        <v>2564</v>
      </c>
      <c r="Y348" s="121" t="n">
        <v>326</v>
      </c>
    </row>
    <row r="349" customFormat="false" ht="15" hidden="false" customHeight="false" outlineLevel="0" collapsed="false">
      <c r="A349" s="94" t="n">
        <v>346</v>
      </c>
      <c r="B349" s="141" t="s">
        <v>2567</v>
      </c>
      <c r="C349" s="118" t="s">
        <v>2562</v>
      </c>
      <c r="D349" s="119" t="s">
        <v>2563</v>
      </c>
      <c r="E349" s="117" t="s">
        <v>2184</v>
      </c>
      <c r="F349" s="140" t="s">
        <v>2189</v>
      </c>
      <c r="G349" s="112"/>
      <c r="H349" s="121" t="n">
        <v>1</v>
      </c>
      <c r="I349" s="122"/>
      <c r="J349" s="121"/>
      <c r="K349" s="123"/>
      <c r="L349" s="123"/>
      <c r="M349" s="123"/>
      <c r="N349" s="123" t="n">
        <v>1</v>
      </c>
      <c r="O349" s="121"/>
      <c r="P349" s="122"/>
      <c r="Q349" s="121"/>
      <c r="R349" s="126"/>
      <c r="S349" s="126"/>
      <c r="T349" s="126"/>
      <c r="U349" s="126"/>
      <c r="V349" s="126"/>
      <c r="W349" s="125" t="e">
        <f aca="false">#DIV/0!</f>
        <v>#DIV/0!</v>
      </c>
      <c r="X349" s="117" t="s">
        <v>2564</v>
      </c>
      <c r="Y349" s="121" t="n">
        <v>326</v>
      </c>
    </row>
    <row r="350" customFormat="false" ht="15" hidden="false" customHeight="false" outlineLevel="0" collapsed="false">
      <c r="A350" s="94" t="n">
        <v>347</v>
      </c>
      <c r="B350" s="141" t="s">
        <v>2568</v>
      </c>
      <c r="C350" s="118" t="s">
        <v>2562</v>
      </c>
      <c r="D350" s="119" t="s">
        <v>2563</v>
      </c>
      <c r="E350" s="117" t="s">
        <v>2184</v>
      </c>
      <c r="F350" s="140" t="s">
        <v>2189</v>
      </c>
      <c r="G350" s="152"/>
      <c r="H350" s="121" t="n">
        <v>1</v>
      </c>
      <c r="I350" s="122"/>
      <c r="J350" s="121"/>
      <c r="K350" s="123"/>
      <c r="L350" s="123"/>
      <c r="M350" s="123"/>
      <c r="N350" s="123" t="n">
        <v>1</v>
      </c>
      <c r="O350" s="121"/>
      <c r="P350" s="122"/>
      <c r="Q350" s="121"/>
      <c r="R350" s="126"/>
      <c r="S350" s="126"/>
      <c r="T350" s="126"/>
      <c r="U350" s="126"/>
      <c r="V350" s="126"/>
      <c r="W350" s="127" t="e">
        <f aca="false">#DIV/0!</f>
        <v>#DIV/0!</v>
      </c>
      <c r="X350" s="117" t="s">
        <v>2564</v>
      </c>
      <c r="Y350" s="121" t="n">
        <v>326</v>
      </c>
    </row>
    <row r="351" customFormat="false" ht="15" hidden="false" customHeight="false" outlineLevel="0" collapsed="false">
      <c r="A351" s="94" t="n">
        <v>348</v>
      </c>
      <c r="B351" s="128" t="s">
        <v>939</v>
      </c>
      <c r="C351" s="129" t="s">
        <v>2562</v>
      </c>
      <c r="D351" s="130" t="s">
        <v>2563</v>
      </c>
      <c r="E351" s="131" t="s">
        <v>2215</v>
      </c>
      <c r="F351" s="139" t="s">
        <v>2218</v>
      </c>
      <c r="G351" s="150"/>
      <c r="H351" s="133"/>
      <c r="I351" s="134"/>
      <c r="J351" s="133" t="n">
        <v>1</v>
      </c>
      <c r="K351" s="135"/>
      <c r="L351" s="135"/>
      <c r="M351" s="135" t="s">
        <v>2202</v>
      </c>
      <c r="N351" s="135" t="n">
        <v>1</v>
      </c>
      <c r="O351" s="133"/>
      <c r="P351" s="134"/>
      <c r="Q351" s="133"/>
      <c r="R351" s="136"/>
      <c r="S351" s="136"/>
      <c r="T351" s="136"/>
      <c r="U351" s="136"/>
      <c r="V351" s="136"/>
      <c r="W351" s="137" t="e">
        <f aca="false">#DIV/0!</f>
        <v>#DIV/0!</v>
      </c>
      <c r="X351" s="129" t="s">
        <v>2552</v>
      </c>
      <c r="Y351" s="133" t="n">
        <v>326</v>
      </c>
    </row>
    <row r="352" customFormat="false" ht="15" hidden="false" customHeight="false" outlineLevel="0" collapsed="false">
      <c r="A352" s="94" t="n">
        <v>349</v>
      </c>
      <c r="B352" s="128" t="s">
        <v>2553</v>
      </c>
      <c r="C352" s="129" t="s">
        <v>2562</v>
      </c>
      <c r="D352" s="130" t="s">
        <v>2563</v>
      </c>
      <c r="E352" s="131" t="s">
        <v>2215</v>
      </c>
      <c r="F352" s="139" t="s">
        <v>2218</v>
      </c>
      <c r="G352" s="112"/>
      <c r="H352" s="133"/>
      <c r="I352" s="134"/>
      <c r="J352" s="133" t="n">
        <v>1</v>
      </c>
      <c r="K352" s="135"/>
      <c r="L352" s="135"/>
      <c r="M352" s="135"/>
      <c r="N352" s="135" t="n">
        <v>1</v>
      </c>
      <c r="O352" s="133"/>
      <c r="P352" s="134" t="n">
        <v>1</v>
      </c>
      <c r="Q352" s="133"/>
      <c r="R352" s="144"/>
      <c r="S352" s="144"/>
      <c r="T352" s="144"/>
      <c r="U352" s="144"/>
      <c r="V352" s="144"/>
      <c r="W352" s="145" t="e">
        <f aca="false">#DIV/0!</f>
        <v>#DIV/0!</v>
      </c>
      <c r="X352" s="129" t="s">
        <v>2552</v>
      </c>
      <c r="Y352" s="133" t="n">
        <v>326</v>
      </c>
    </row>
    <row r="353" customFormat="false" ht="15" hidden="false" customHeight="false" outlineLevel="0" collapsed="false">
      <c r="A353" s="94" t="n">
        <v>350</v>
      </c>
      <c r="B353" s="153" t="s">
        <v>2569</v>
      </c>
      <c r="C353" s="129" t="s">
        <v>2562</v>
      </c>
      <c r="D353" s="130" t="s">
        <v>2563</v>
      </c>
      <c r="E353" s="131" t="s">
        <v>2215</v>
      </c>
      <c r="F353" s="139"/>
      <c r="G353" s="112"/>
      <c r="H353" s="133"/>
      <c r="I353" s="134"/>
      <c r="J353" s="133" t="n">
        <v>1</v>
      </c>
      <c r="K353" s="135"/>
      <c r="L353" s="135"/>
      <c r="M353" s="135" t="s">
        <v>2206</v>
      </c>
      <c r="N353" s="135" t="n">
        <v>1</v>
      </c>
      <c r="O353" s="133"/>
      <c r="P353" s="134" t="n">
        <v>1</v>
      </c>
      <c r="Q353" s="133"/>
      <c r="R353" s="136"/>
      <c r="S353" s="136"/>
      <c r="T353" s="136"/>
      <c r="U353" s="136"/>
      <c r="V353" s="136"/>
      <c r="W353" s="137" t="e">
        <f aca="false">#DIV/0!</f>
        <v>#DIV/0!</v>
      </c>
      <c r="X353" s="129" t="s">
        <v>2552</v>
      </c>
      <c r="Y353" s="133" t="n">
        <v>326</v>
      </c>
    </row>
    <row r="354" customFormat="false" ht="15" hidden="false" customHeight="false" outlineLevel="0" collapsed="false">
      <c r="A354" s="94" t="n">
        <v>351</v>
      </c>
      <c r="B354" s="153" t="s">
        <v>2570</v>
      </c>
      <c r="C354" s="129" t="s">
        <v>2562</v>
      </c>
      <c r="D354" s="130" t="s">
        <v>2563</v>
      </c>
      <c r="E354" s="131" t="s">
        <v>2215</v>
      </c>
      <c r="F354" s="139" t="s">
        <v>2269</v>
      </c>
      <c r="G354" s="152"/>
      <c r="H354" s="133"/>
      <c r="I354" s="134"/>
      <c r="J354" s="133" t="n">
        <v>1</v>
      </c>
      <c r="K354" s="135"/>
      <c r="L354" s="135"/>
      <c r="M354" s="135"/>
      <c r="N354" s="135" t="n">
        <v>1</v>
      </c>
      <c r="O354" s="133"/>
      <c r="P354" s="134"/>
      <c r="Q354" s="133"/>
      <c r="R354" s="143"/>
      <c r="S354" s="143"/>
      <c r="T354" s="143"/>
      <c r="U354" s="143"/>
      <c r="V354" s="143"/>
      <c r="W354" s="137" t="e">
        <f aca="false">#DIV/0!</f>
        <v>#DIV/0!</v>
      </c>
      <c r="X354" s="129" t="s">
        <v>2552</v>
      </c>
      <c r="Y354" s="133" t="n">
        <v>326</v>
      </c>
    </row>
    <row r="355" customFormat="false" ht="15" hidden="false" customHeight="false" outlineLevel="0" collapsed="false">
      <c r="A355" s="94" t="n">
        <v>352</v>
      </c>
      <c r="B355" s="153" t="s">
        <v>2571</v>
      </c>
      <c r="C355" s="129" t="s">
        <v>2562</v>
      </c>
      <c r="D355" s="130" t="s">
        <v>2563</v>
      </c>
      <c r="E355" s="131" t="s">
        <v>2215</v>
      </c>
      <c r="F355" s="139" t="s">
        <v>2249</v>
      </c>
      <c r="G355" s="112"/>
      <c r="H355" s="133"/>
      <c r="I355" s="134"/>
      <c r="J355" s="133" t="n">
        <v>1</v>
      </c>
      <c r="K355" s="135"/>
      <c r="L355" s="135"/>
      <c r="M355" s="135"/>
      <c r="N355" s="135" t="n">
        <v>1</v>
      </c>
      <c r="O355" s="133"/>
      <c r="P355" s="134" t="n">
        <v>1</v>
      </c>
      <c r="Q355" s="133" t="n">
        <v>1</v>
      </c>
      <c r="R355" s="143"/>
      <c r="S355" s="143"/>
      <c r="T355" s="143"/>
      <c r="U355" s="143"/>
      <c r="V355" s="143"/>
      <c r="W355" s="137" t="e">
        <f aca="false">#DIV/0!</f>
        <v>#DIV/0!</v>
      </c>
      <c r="X355" s="129" t="s">
        <v>2552</v>
      </c>
      <c r="Y355" s="133" t="n">
        <v>326</v>
      </c>
    </row>
    <row r="356" customFormat="false" ht="15" hidden="false" customHeight="false" outlineLevel="0" collapsed="false">
      <c r="A356" s="94" t="n">
        <v>353</v>
      </c>
      <c r="B356" s="153" t="s">
        <v>2572</v>
      </c>
      <c r="C356" s="129" t="s">
        <v>2562</v>
      </c>
      <c r="D356" s="130" t="s">
        <v>2565</v>
      </c>
      <c r="E356" s="131" t="s">
        <v>2215</v>
      </c>
      <c r="F356" s="139" t="s">
        <v>2573</v>
      </c>
      <c r="G356" s="150"/>
      <c r="H356" s="133"/>
      <c r="I356" s="134"/>
      <c r="J356" s="133" t="n">
        <v>1</v>
      </c>
      <c r="K356" s="135"/>
      <c r="L356" s="135"/>
      <c r="M356" s="135"/>
      <c r="N356" s="135" t="n">
        <v>1</v>
      </c>
      <c r="O356" s="133"/>
      <c r="P356" s="134"/>
      <c r="Q356" s="133"/>
      <c r="R356" s="143"/>
      <c r="S356" s="143"/>
      <c r="T356" s="143"/>
      <c r="U356" s="143"/>
      <c r="V356" s="143"/>
      <c r="W356" s="137" t="e">
        <f aca="false">#DIV/0!</f>
        <v>#DIV/0!</v>
      </c>
      <c r="X356" s="129" t="s">
        <v>2552</v>
      </c>
      <c r="Y356" s="133" t="n">
        <v>326</v>
      </c>
    </row>
    <row r="357" customFormat="false" ht="15" hidden="false" customHeight="false" outlineLevel="0" collapsed="false">
      <c r="A357" s="94" t="n">
        <v>354</v>
      </c>
      <c r="B357" s="153" t="s">
        <v>2574</v>
      </c>
      <c r="C357" s="129" t="s">
        <v>2562</v>
      </c>
      <c r="D357" s="130" t="s">
        <v>2563</v>
      </c>
      <c r="E357" s="131" t="s">
        <v>2215</v>
      </c>
      <c r="F357" s="139" t="s">
        <v>2305</v>
      </c>
      <c r="G357" s="112"/>
      <c r="H357" s="133"/>
      <c r="I357" s="134"/>
      <c r="J357" s="133" t="n">
        <v>1</v>
      </c>
      <c r="K357" s="135"/>
      <c r="L357" s="135"/>
      <c r="M357" s="135"/>
      <c r="N357" s="135" t="n">
        <v>1</v>
      </c>
      <c r="O357" s="133"/>
      <c r="P357" s="134"/>
      <c r="Q357" s="133"/>
      <c r="R357" s="136"/>
      <c r="S357" s="136"/>
      <c r="T357" s="136"/>
      <c r="U357" s="136"/>
      <c r="V357" s="136"/>
      <c r="W357" s="137" t="e">
        <f aca="false">#DIV/0!</f>
        <v>#DIV/0!</v>
      </c>
      <c r="X357" s="129" t="s">
        <v>2552</v>
      </c>
      <c r="Y357" s="133" t="n">
        <v>326</v>
      </c>
    </row>
    <row r="358" customFormat="false" ht="15" hidden="false" customHeight="false" outlineLevel="0" collapsed="false">
      <c r="A358" s="94" t="n">
        <v>355</v>
      </c>
      <c r="B358" s="153" t="s">
        <v>2575</v>
      </c>
      <c r="C358" s="129" t="s">
        <v>2562</v>
      </c>
      <c r="D358" s="130" t="s">
        <v>2563</v>
      </c>
      <c r="E358" s="131" t="s">
        <v>2215</v>
      </c>
      <c r="F358" s="139" t="s">
        <v>2216</v>
      </c>
      <c r="G358" s="112"/>
      <c r="H358" s="133"/>
      <c r="I358" s="134"/>
      <c r="J358" s="133" t="n">
        <v>1</v>
      </c>
      <c r="K358" s="135"/>
      <c r="L358" s="135"/>
      <c r="M358" s="135"/>
      <c r="N358" s="135" t="n">
        <v>1</v>
      </c>
      <c r="O358" s="133"/>
      <c r="P358" s="134"/>
      <c r="Q358" s="133"/>
      <c r="R358" s="136"/>
      <c r="S358" s="136"/>
      <c r="T358" s="136"/>
      <c r="U358" s="136"/>
      <c r="V358" s="136"/>
      <c r="W358" s="137" t="e">
        <f aca="false">#DIV/0!</f>
        <v>#DIV/0!</v>
      </c>
      <c r="X358" s="129" t="s">
        <v>2552</v>
      </c>
      <c r="Y358" s="133" t="n">
        <v>326</v>
      </c>
    </row>
    <row r="359" customFormat="false" ht="15" hidden="false" customHeight="false" outlineLevel="0" collapsed="false">
      <c r="A359" s="94" t="n">
        <v>356</v>
      </c>
      <c r="B359" s="153" t="s">
        <v>2576</v>
      </c>
      <c r="C359" s="129" t="s">
        <v>2562</v>
      </c>
      <c r="D359" s="130" t="s">
        <v>2563</v>
      </c>
      <c r="E359" s="131" t="s">
        <v>2215</v>
      </c>
      <c r="F359" s="139" t="s">
        <v>2326</v>
      </c>
      <c r="G359" s="152"/>
      <c r="H359" s="133"/>
      <c r="I359" s="134"/>
      <c r="J359" s="133" t="n">
        <v>1</v>
      </c>
      <c r="K359" s="135"/>
      <c r="L359" s="135"/>
      <c r="M359" s="135"/>
      <c r="N359" s="135" t="n">
        <v>1</v>
      </c>
      <c r="O359" s="133"/>
      <c r="P359" s="134"/>
      <c r="Q359" s="133"/>
      <c r="R359" s="136"/>
      <c r="S359" s="136"/>
      <c r="T359" s="136"/>
      <c r="U359" s="136"/>
      <c r="V359" s="136"/>
      <c r="W359" s="137" t="e">
        <f aca="false">#DIV/0!</f>
        <v>#DIV/0!</v>
      </c>
      <c r="X359" s="129" t="s">
        <v>2552</v>
      </c>
      <c r="Y359" s="133" t="n">
        <v>326</v>
      </c>
    </row>
    <row r="360" customFormat="false" ht="15" hidden="false" customHeight="false" outlineLevel="0" collapsed="false">
      <c r="A360" s="94" t="n">
        <v>357</v>
      </c>
      <c r="B360" s="153" t="s">
        <v>2577</v>
      </c>
      <c r="C360" s="160" t="s">
        <v>2562</v>
      </c>
      <c r="D360" s="168" t="s">
        <v>2565</v>
      </c>
      <c r="E360" s="131" t="s">
        <v>2215</v>
      </c>
      <c r="F360" s="139" t="s">
        <v>2277</v>
      </c>
      <c r="G360" s="150"/>
      <c r="H360" s="161"/>
      <c r="I360" s="162"/>
      <c r="J360" s="161" t="n">
        <v>1</v>
      </c>
      <c r="K360" s="163"/>
      <c r="L360" s="163"/>
      <c r="M360" s="135"/>
      <c r="N360" s="163" t="n">
        <v>1</v>
      </c>
      <c r="O360" s="161"/>
      <c r="P360" s="162"/>
      <c r="Q360" s="162"/>
      <c r="R360" s="143"/>
      <c r="S360" s="143"/>
      <c r="T360" s="143"/>
      <c r="U360" s="143"/>
      <c r="V360" s="143"/>
      <c r="W360" s="145" t="e">
        <f aca="false">#DIV/0!</f>
        <v>#DIV/0!</v>
      </c>
      <c r="X360" s="168" t="s">
        <v>2552</v>
      </c>
      <c r="Y360" s="169" t="s">
        <v>2578</v>
      </c>
    </row>
    <row r="361" customFormat="false" ht="15" hidden="false" customHeight="false" outlineLevel="0" collapsed="false">
      <c r="A361" s="94" t="n">
        <v>358</v>
      </c>
      <c r="B361" s="153" t="s">
        <v>2558</v>
      </c>
      <c r="C361" s="129" t="s">
        <v>2562</v>
      </c>
      <c r="D361" s="130" t="s">
        <v>2563</v>
      </c>
      <c r="E361" s="131" t="s">
        <v>2215</v>
      </c>
      <c r="F361" s="139"/>
      <c r="G361" s="152"/>
      <c r="H361" s="133"/>
      <c r="I361" s="134"/>
      <c r="J361" s="133" t="n">
        <v>1</v>
      </c>
      <c r="K361" s="135"/>
      <c r="L361" s="135"/>
      <c r="M361" s="135"/>
      <c r="N361" s="135" t="n">
        <v>1</v>
      </c>
      <c r="O361" s="133"/>
      <c r="P361" s="134"/>
      <c r="Q361" s="133"/>
      <c r="R361" s="143"/>
      <c r="S361" s="143"/>
      <c r="T361" s="143"/>
      <c r="U361" s="143"/>
      <c r="V361" s="143"/>
      <c r="W361" s="137" t="e">
        <f aca="false">#DIV/0!</f>
        <v>#DIV/0!</v>
      </c>
      <c r="X361" s="129" t="s">
        <v>2552</v>
      </c>
      <c r="Y361" s="133" t="n">
        <v>326</v>
      </c>
    </row>
    <row r="362" customFormat="false" ht="15" hidden="false" customHeight="false" outlineLevel="0" collapsed="false">
      <c r="A362" s="94" t="n">
        <v>359</v>
      </c>
      <c r="B362" s="153" t="s">
        <v>2579</v>
      </c>
      <c r="C362" s="129" t="s">
        <v>2562</v>
      </c>
      <c r="D362" s="130" t="s">
        <v>2563</v>
      </c>
      <c r="E362" s="131" t="s">
        <v>2215</v>
      </c>
      <c r="F362" s="139" t="s">
        <v>2218</v>
      </c>
      <c r="G362" s="152"/>
      <c r="H362" s="133"/>
      <c r="I362" s="134"/>
      <c r="J362" s="133" t="n">
        <v>1</v>
      </c>
      <c r="K362" s="135"/>
      <c r="L362" s="135"/>
      <c r="M362" s="135"/>
      <c r="N362" s="135" t="n">
        <v>1</v>
      </c>
      <c r="O362" s="133"/>
      <c r="P362" s="134"/>
      <c r="Q362" s="133" t="n">
        <v>1</v>
      </c>
      <c r="R362" s="143"/>
      <c r="S362" s="143"/>
      <c r="T362" s="143"/>
      <c r="U362" s="143"/>
      <c r="V362" s="143"/>
      <c r="W362" s="137" t="e">
        <f aca="false">#DIV/0!</f>
        <v>#DIV/0!</v>
      </c>
      <c r="X362" s="129" t="s">
        <v>2552</v>
      </c>
      <c r="Y362" s="133" t="n">
        <v>326</v>
      </c>
    </row>
    <row r="363" customFormat="false" ht="15" hidden="false" customHeight="false" outlineLevel="0" collapsed="false">
      <c r="A363" s="94" t="n">
        <v>360</v>
      </c>
      <c r="B363" s="153" t="s">
        <v>2560</v>
      </c>
      <c r="C363" s="129" t="s">
        <v>2562</v>
      </c>
      <c r="D363" s="130" t="s">
        <v>2563</v>
      </c>
      <c r="E363" s="131" t="s">
        <v>2215</v>
      </c>
      <c r="F363" s="139"/>
      <c r="G363" s="152"/>
      <c r="H363" s="133"/>
      <c r="I363" s="134"/>
      <c r="J363" s="133" t="n">
        <v>1</v>
      </c>
      <c r="K363" s="135"/>
      <c r="L363" s="135"/>
      <c r="M363" s="135"/>
      <c r="N363" s="135" t="n">
        <v>1</v>
      </c>
      <c r="O363" s="133"/>
      <c r="P363" s="134"/>
      <c r="Q363" s="133" t="n">
        <v>1</v>
      </c>
      <c r="R363" s="144"/>
      <c r="S363" s="144"/>
      <c r="T363" s="144"/>
      <c r="U363" s="144"/>
      <c r="V363" s="144"/>
      <c r="W363" s="145" t="e">
        <f aca="false">#DIV/0!</f>
        <v>#DIV/0!</v>
      </c>
      <c r="X363" s="129" t="s">
        <v>2552</v>
      </c>
      <c r="Y363" s="133" t="n">
        <v>326</v>
      </c>
    </row>
    <row r="364" customFormat="false" ht="15" hidden="false" customHeight="false" outlineLevel="0" collapsed="false">
      <c r="A364" s="94" t="n">
        <v>361</v>
      </c>
      <c r="B364" s="141" t="s">
        <v>2580</v>
      </c>
      <c r="C364" s="118" t="s">
        <v>2581</v>
      </c>
      <c r="D364" s="119" t="s">
        <v>1939</v>
      </c>
      <c r="E364" s="117" t="s">
        <v>2184</v>
      </c>
      <c r="F364" s="140" t="s">
        <v>2235</v>
      </c>
      <c r="G364" s="152"/>
      <c r="H364" s="121" t="n">
        <v>1</v>
      </c>
      <c r="I364" s="122"/>
      <c r="J364" s="121"/>
      <c r="K364" s="123"/>
      <c r="L364" s="123"/>
      <c r="M364" s="123" t="s">
        <v>2202</v>
      </c>
      <c r="N364" s="123" t="n">
        <v>1</v>
      </c>
      <c r="O364" s="121"/>
      <c r="P364" s="122"/>
      <c r="Q364" s="122" t="n">
        <v>1</v>
      </c>
      <c r="R364" s="126"/>
      <c r="S364" s="126"/>
      <c r="T364" s="126"/>
      <c r="U364" s="126"/>
      <c r="V364" s="126"/>
      <c r="W364" s="125" t="e">
        <f aca="false">#DIV/0!</f>
        <v>#DIV/0!</v>
      </c>
      <c r="X364" s="119" t="s">
        <v>2582</v>
      </c>
      <c r="Y364" s="146" t="n">
        <v>1500</v>
      </c>
    </row>
    <row r="365" customFormat="false" ht="15" hidden="false" customHeight="false" outlineLevel="0" collapsed="false">
      <c r="A365" s="94" t="n">
        <v>362</v>
      </c>
      <c r="B365" s="141" t="s">
        <v>917</v>
      </c>
      <c r="C365" s="118" t="s">
        <v>2581</v>
      </c>
      <c r="D365" s="119" t="s">
        <v>1939</v>
      </c>
      <c r="E365" s="117" t="s">
        <v>2184</v>
      </c>
      <c r="F365" s="140" t="s">
        <v>2479</v>
      </c>
      <c r="G365" s="112"/>
      <c r="H365" s="121" t="n">
        <v>1</v>
      </c>
      <c r="I365" s="122"/>
      <c r="J365" s="121"/>
      <c r="K365" s="123"/>
      <c r="L365" s="123"/>
      <c r="M365" s="123"/>
      <c r="N365" s="123" t="n">
        <v>1</v>
      </c>
      <c r="O365" s="121"/>
      <c r="P365" s="122" t="n">
        <v>1</v>
      </c>
      <c r="Q365" s="121"/>
      <c r="R365" s="124"/>
      <c r="S365" s="124"/>
      <c r="T365" s="124"/>
      <c r="U365" s="124"/>
      <c r="V365" s="124"/>
      <c r="W365" s="125" t="e">
        <f aca="false">#DIV/0!</f>
        <v>#DIV/0!</v>
      </c>
      <c r="X365" s="117" t="s">
        <v>2582</v>
      </c>
      <c r="Y365" s="121" t="n">
        <v>1500</v>
      </c>
    </row>
    <row r="366" customFormat="false" ht="15" hidden="false" customHeight="false" outlineLevel="0" collapsed="false">
      <c r="A366" s="94" t="n">
        <v>363</v>
      </c>
      <c r="B366" s="141" t="s">
        <v>941</v>
      </c>
      <c r="C366" s="118" t="s">
        <v>2581</v>
      </c>
      <c r="D366" s="119" t="s">
        <v>1939</v>
      </c>
      <c r="E366" s="117" t="s">
        <v>2184</v>
      </c>
      <c r="F366" s="140" t="s">
        <v>2482</v>
      </c>
      <c r="G366" s="112"/>
      <c r="H366" s="121" t="n">
        <v>1</v>
      </c>
      <c r="I366" s="122"/>
      <c r="J366" s="121"/>
      <c r="K366" s="123"/>
      <c r="L366" s="123"/>
      <c r="M366" s="123" t="s">
        <v>2424</v>
      </c>
      <c r="N366" s="123" t="n">
        <v>1</v>
      </c>
      <c r="O366" s="121"/>
      <c r="P366" s="122"/>
      <c r="Q366" s="121" t="n">
        <v>1</v>
      </c>
      <c r="R366" s="126"/>
      <c r="S366" s="126"/>
      <c r="T366" s="126"/>
      <c r="U366" s="126"/>
      <c r="V366" s="126"/>
      <c r="W366" s="125" t="e">
        <f aca="false">#DIV/0!</f>
        <v>#DIV/0!</v>
      </c>
      <c r="X366" s="117" t="s">
        <v>2582</v>
      </c>
      <c r="Y366" s="121" t="n">
        <v>1500</v>
      </c>
    </row>
    <row r="367" customFormat="false" ht="15" hidden="false" customHeight="false" outlineLevel="0" collapsed="false">
      <c r="A367" s="94" t="n">
        <v>364</v>
      </c>
      <c r="B367" s="141" t="s">
        <v>904</v>
      </c>
      <c r="C367" s="118" t="s">
        <v>2581</v>
      </c>
      <c r="D367" s="119" t="s">
        <v>1939</v>
      </c>
      <c r="E367" s="117" t="s">
        <v>2184</v>
      </c>
      <c r="F367" s="140" t="s">
        <v>2209</v>
      </c>
      <c r="G367" s="112"/>
      <c r="H367" s="121" t="n">
        <v>1</v>
      </c>
      <c r="I367" s="122"/>
      <c r="J367" s="121"/>
      <c r="K367" s="123"/>
      <c r="L367" s="123"/>
      <c r="M367" s="123"/>
      <c r="N367" s="123" t="n">
        <v>1</v>
      </c>
      <c r="O367" s="121"/>
      <c r="P367" s="122"/>
      <c r="Q367" s="121"/>
      <c r="R367" s="126"/>
      <c r="S367" s="126"/>
      <c r="T367" s="126"/>
      <c r="U367" s="126"/>
      <c r="V367" s="126"/>
      <c r="W367" s="125" t="e">
        <f aca="false">#DIV/0!</f>
        <v>#DIV/0!</v>
      </c>
      <c r="X367" s="117" t="s">
        <v>2582</v>
      </c>
      <c r="Y367" s="121" t="n">
        <v>1500</v>
      </c>
    </row>
    <row r="368" customFormat="false" ht="15" hidden="false" customHeight="false" outlineLevel="0" collapsed="false">
      <c r="A368" s="94" t="n">
        <v>365</v>
      </c>
      <c r="B368" s="141" t="s">
        <v>2583</v>
      </c>
      <c r="C368" s="118" t="s">
        <v>2581</v>
      </c>
      <c r="D368" s="119" t="s">
        <v>1939</v>
      </c>
      <c r="E368" s="117" t="s">
        <v>2184</v>
      </c>
      <c r="F368" s="140" t="s">
        <v>2479</v>
      </c>
      <c r="G368" s="112"/>
      <c r="H368" s="121" t="n">
        <v>1</v>
      </c>
      <c r="I368" s="122"/>
      <c r="J368" s="121"/>
      <c r="K368" s="123"/>
      <c r="L368" s="123"/>
      <c r="M368" s="123"/>
      <c r="N368" s="123" t="n">
        <v>1</v>
      </c>
      <c r="O368" s="121"/>
      <c r="P368" s="122"/>
      <c r="Q368" s="122"/>
      <c r="R368" s="126"/>
      <c r="S368" s="126"/>
      <c r="T368" s="126"/>
      <c r="U368" s="126"/>
      <c r="V368" s="126"/>
      <c r="W368" s="125" t="e">
        <f aca="false">#DIV/0!</f>
        <v>#DIV/0!</v>
      </c>
      <c r="X368" s="119" t="s">
        <v>2582</v>
      </c>
      <c r="Y368" s="146" t="n">
        <v>1500</v>
      </c>
    </row>
    <row r="369" customFormat="false" ht="15" hidden="false" customHeight="false" outlineLevel="0" collapsed="false">
      <c r="A369" s="94" t="n">
        <v>366</v>
      </c>
      <c r="B369" s="141" t="s">
        <v>907</v>
      </c>
      <c r="C369" s="118" t="s">
        <v>2581</v>
      </c>
      <c r="D369" s="119" t="s">
        <v>1939</v>
      </c>
      <c r="E369" s="117" t="s">
        <v>2184</v>
      </c>
      <c r="F369" s="140" t="s">
        <v>2209</v>
      </c>
      <c r="G369" s="112"/>
      <c r="H369" s="121" t="n">
        <v>1</v>
      </c>
      <c r="I369" s="122"/>
      <c r="J369" s="121"/>
      <c r="K369" s="123"/>
      <c r="L369" s="123"/>
      <c r="M369" s="123" t="s">
        <v>2206</v>
      </c>
      <c r="N369" s="123" t="n">
        <v>1</v>
      </c>
      <c r="O369" s="121"/>
      <c r="P369" s="122" t="n">
        <v>3</v>
      </c>
      <c r="Q369" s="121"/>
      <c r="R369" s="126"/>
      <c r="S369" s="126"/>
      <c r="T369" s="126"/>
      <c r="U369" s="126"/>
      <c r="V369" s="126"/>
      <c r="W369" s="125" t="e">
        <f aca="false">#DIV/0!</f>
        <v>#DIV/0!</v>
      </c>
      <c r="X369" s="117" t="s">
        <v>2582</v>
      </c>
      <c r="Y369" s="121" t="n">
        <v>1500</v>
      </c>
    </row>
    <row r="370" customFormat="false" ht="15" hidden="false" customHeight="false" outlineLevel="0" collapsed="false">
      <c r="A370" s="94" t="n">
        <v>367</v>
      </c>
      <c r="B370" s="141" t="s">
        <v>2584</v>
      </c>
      <c r="C370" s="118" t="s">
        <v>2581</v>
      </c>
      <c r="D370" s="119" t="s">
        <v>1939</v>
      </c>
      <c r="E370" s="117" t="s">
        <v>2184</v>
      </c>
      <c r="F370" s="140" t="s">
        <v>2199</v>
      </c>
      <c r="G370" s="150"/>
      <c r="H370" s="121" t="n">
        <v>1</v>
      </c>
      <c r="I370" s="122"/>
      <c r="J370" s="121"/>
      <c r="K370" s="123"/>
      <c r="L370" s="123"/>
      <c r="M370" s="123"/>
      <c r="N370" s="123" t="n">
        <v>1</v>
      </c>
      <c r="O370" s="121"/>
      <c r="P370" s="122"/>
      <c r="Q370" s="122"/>
      <c r="R370" s="126"/>
      <c r="S370" s="126"/>
      <c r="T370" s="126"/>
      <c r="U370" s="126"/>
      <c r="V370" s="126"/>
      <c r="W370" s="125" t="e">
        <f aca="false">#DIV/0!</f>
        <v>#DIV/0!</v>
      </c>
      <c r="X370" s="119" t="s">
        <v>2582</v>
      </c>
      <c r="Y370" s="146" t="n">
        <v>1500</v>
      </c>
    </row>
    <row r="371" customFormat="false" ht="15" hidden="false" customHeight="false" outlineLevel="0" collapsed="false">
      <c r="A371" s="94" t="n">
        <v>368</v>
      </c>
      <c r="B371" s="141" t="s">
        <v>2567</v>
      </c>
      <c r="C371" s="118" t="s">
        <v>2581</v>
      </c>
      <c r="D371" s="119" t="s">
        <v>1939</v>
      </c>
      <c r="E371" s="117" t="s">
        <v>2184</v>
      </c>
      <c r="F371" s="140" t="s">
        <v>2189</v>
      </c>
      <c r="G371" s="112"/>
      <c r="H371" s="121" t="n">
        <v>1</v>
      </c>
      <c r="I371" s="122"/>
      <c r="J371" s="121"/>
      <c r="K371" s="123"/>
      <c r="L371" s="123"/>
      <c r="M371" s="123"/>
      <c r="N371" s="123" t="n">
        <v>1</v>
      </c>
      <c r="O371" s="121"/>
      <c r="P371" s="122" t="n">
        <v>1</v>
      </c>
      <c r="Q371" s="121" t="n">
        <v>1</v>
      </c>
      <c r="R371" s="126"/>
      <c r="S371" s="126"/>
      <c r="T371" s="126"/>
      <c r="U371" s="126"/>
      <c r="V371" s="126"/>
      <c r="W371" s="125" t="e">
        <f aca="false">#DIV/0!</f>
        <v>#DIV/0!</v>
      </c>
      <c r="X371" s="117" t="s">
        <v>2582</v>
      </c>
      <c r="Y371" s="121" t="n">
        <v>1500</v>
      </c>
    </row>
    <row r="372" customFormat="false" ht="15" hidden="false" customHeight="false" outlineLevel="0" collapsed="false">
      <c r="A372" s="94" t="n">
        <v>369</v>
      </c>
      <c r="B372" s="141" t="s">
        <v>2585</v>
      </c>
      <c r="C372" s="118" t="s">
        <v>2581</v>
      </c>
      <c r="D372" s="119" t="s">
        <v>1939</v>
      </c>
      <c r="E372" s="117" t="s">
        <v>2184</v>
      </c>
      <c r="F372" s="140" t="s">
        <v>2189</v>
      </c>
      <c r="G372" s="112"/>
      <c r="H372" s="121" t="n">
        <v>1</v>
      </c>
      <c r="I372" s="122"/>
      <c r="J372" s="121"/>
      <c r="K372" s="123"/>
      <c r="L372" s="123"/>
      <c r="M372" s="123"/>
      <c r="N372" s="123" t="n">
        <v>1</v>
      </c>
      <c r="O372" s="121"/>
      <c r="P372" s="122" t="n">
        <v>1</v>
      </c>
      <c r="Q372" s="122" t="n">
        <v>2</v>
      </c>
      <c r="R372" s="126"/>
      <c r="S372" s="126"/>
      <c r="T372" s="126"/>
      <c r="U372" s="126"/>
      <c r="V372" s="126"/>
      <c r="W372" s="125" t="e">
        <f aca="false">#DIV/0!</f>
        <v>#DIV/0!</v>
      </c>
      <c r="X372" s="119" t="s">
        <v>2582</v>
      </c>
      <c r="Y372" s="146" t="n">
        <v>1500</v>
      </c>
    </row>
    <row r="373" customFormat="false" ht="15" hidden="false" customHeight="false" outlineLevel="0" collapsed="false">
      <c r="A373" s="94" t="n">
        <v>370</v>
      </c>
      <c r="B373" s="141" t="s">
        <v>2586</v>
      </c>
      <c r="C373" s="118" t="s">
        <v>2581</v>
      </c>
      <c r="D373" s="119" t="s">
        <v>1939</v>
      </c>
      <c r="E373" s="117" t="s">
        <v>2184</v>
      </c>
      <c r="F373" s="140" t="s">
        <v>2209</v>
      </c>
      <c r="G373" s="152"/>
      <c r="H373" s="121" t="n">
        <v>1</v>
      </c>
      <c r="I373" s="122"/>
      <c r="J373" s="121"/>
      <c r="K373" s="123"/>
      <c r="L373" s="123"/>
      <c r="M373" s="123"/>
      <c r="N373" s="123" t="n">
        <v>1</v>
      </c>
      <c r="O373" s="121"/>
      <c r="P373" s="122"/>
      <c r="Q373" s="122"/>
      <c r="R373" s="124"/>
      <c r="S373" s="124"/>
      <c r="T373" s="124"/>
      <c r="U373" s="124"/>
      <c r="V373" s="124"/>
      <c r="W373" s="125" t="e">
        <f aca="false">#DIV/0!</f>
        <v>#DIV/0!</v>
      </c>
      <c r="X373" s="119" t="s">
        <v>2582</v>
      </c>
      <c r="Y373" s="146" t="n">
        <v>1500</v>
      </c>
    </row>
    <row r="374" customFormat="false" ht="15" hidden="false" customHeight="false" outlineLevel="0" collapsed="false">
      <c r="A374" s="94" t="n">
        <v>371</v>
      </c>
      <c r="B374" s="141" t="s">
        <v>2587</v>
      </c>
      <c r="C374" s="118" t="s">
        <v>2581</v>
      </c>
      <c r="D374" s="119" t="s">
        <v>1939</v>
      </c>
      <c r="E374" s="117" t="s">
        <v>2184</v>
      </c>
      <c r="F374" s="140" t="s">
        <v>2199</v>
      </c>
      <c r="G374" s="150"/>
      <c r="H374" s="121" t="n">
        <v>1</v>
      </c>
      <c r="I374" s="122"/>
      <c r="J374" s="121"/>
      <c r="K374" s="123"/>
      <c r="L374" s="123"/>
      <c r="M374" s="123"/>
      <c r="N374" s="123" t="n">
        <v>1</v>
      </c>
      <c r="O374" s="121"/>
      <c r="P374" s="122"/>
      <c r="Q374" s="122"/>
      <c r="R374" s="126"/>
      <c r="S374" s="126"/>
      <c r="T374" s="126"/>
      <c r="U374" s="126"/>
      <c r="V374" s="126"/>
      <c r="W374" s="125" t="e">
        <f aca="false">#DIV/0!</f>
        <v>#DIV/0!</v>
      </c>
      <c r="X374" s="119" t="s">
        <v>2582</v>
      </c>
      <c r="Y374" s="146" t="n">
        <v>1500</v>
      </c>
    </row>
    <row r="375" customFormat="false" ht="15" hidden="false" customHeight="false" outlineLevel="0" collapsed="false">
      <c r="A375" s="94" t="n">
        <v>372</v>
      </c>
      <c r="B375" s="141" t="s">
        <v>934</v>
      </c>
      <c r="C375" s="118" t="s">
        <v>2581</v>
      </c>
      <c r="D375" s="119" t="s">
        <v>1939</v>
      </c>
      <c r="E375" s="117" t="s">
        <v>2184</v>
      </c>
      <c r="F375" s="140" t="s">
        <v>2482</v>
      </c>
      <c r="G375" s="112"/>
      <c r="H375" s="121" t="n">
        <v>1</v>
      </c>
      <c r="I375" s="122"/>
      <c r="J375" s="121"/>
      <c r="K375" s="123"/>
      <c r="L375" s="123"/>
      <c r="M375" s="123"/>
      <c r="N375" s="123" t="n">
        <v>1</v>
      </c>
      <c r="O375" s="121"/>
      <c r="P375" s="122"/>
      <c r="Q375" s="122" t="n">
        <v>2</v>
      </c>
      <c r="R375" s="126"/>
      <c r="S375" s="126"/>
      <c r="T375" s="126"/>
      <c r="U375" s="126"/>
      <c r="V375" s="126"/>
      <c r="W375" s="125" t="e">
        <f aca="false">#DIV/0!</f>
        <v>#DIV/0!</v>
      </c>
      <c r="X375" s="119" t="s">
        <v>2582</v>
      </c>
      <c r="Y375" s="146" t="s">
        <v>2588</v>
      </c>
    </row>
    <row r="376" customFormat="false" ht="15" hidden="false" customHeight="false" outlineLevel="0" collapsed="false">
      <c r="A376" s="94" t="n">
        <v>373</v>
      </c>
      <c r="B376" s="141" t="s">
        <v>2589</v>
      </c>
      <c r="C376" s="118" t="s">
        <v>2581</v>
      </c>
      <c r="D376" s="119" t="s">
        <v>1939</v>
      </c>
      <c r="E376" s="117" t="s">
        <v>2184</v>
      </c>
      <c r="F376" s="140" t="s">
        <v>2214</v>
      </c>
      <c r="G376" s="152"/>
      <c r="H376" s="121" t="n">
        <v>1</v>
      </c>
      <c r="I376" s="122"/>
      <c r="J376" s="121"/>
      <c r="K376" s="123"/>
      <c r="L376" s="123"/>
      <c r="M376" s="123"/>
      <c r="N376" s="123" t="n">
        <v>1</v>
      </c>
      <c r="O376" s="121"/>
      <c r="P376" s="122"/>
      <c r="Q376" s="122" t="n">
        <v>1</v>
      </c>
      <c r="R376" s="126"/>
      <c r="S376" s="126"/>
      <c r="T376" s="126"/>
      <c r="U376" s="126"/>
      <c r="V376" s="126"/>
      <c r="W376" s="127" t="e">
        <f aca="false">#DIV/0!</f>
        <v>#DIV/0!</v>
      </c>
      <c r="X376" s="119" t="s">
        <v>2582</v>
      </c>
      <c r="Y376" s="146" t="n">
        <v>1500</v>
      </c>
    </row>
    <row r="377" customFormat="false" ht="15" hidden="false" customHeight="false" outlineLevel="0" collapsed="false">
      <c r="A377" s="94" t="n">
        <v>374</v>
      </c>
      <c r="B377" s="153" t="s">
        <v>2569</v>
      </c>
      <c r="C377" s="129" t="s">
        <v>2581</v>
      </c>
      <c r="D377" s="130" t="s">
        <v>1939</v>
      </c>
      <c r="E377" s="131" t="s">
        <v>2215</v>
      </c>
      <c r="F377" s="139"/>
      <c r="G377" s="152"/>
      <c r="H377" s="133"/>
      <c r="I377" s="134"/>
      <c r="J377" s="133" t="n">
        <v>1</v>
      </c>
      <c r="K377" s="135"/>
      <c r="L377" s="135"/>
      <c r="M377" s="135"/>
      <c r="N377" s="135" t="n">
        <v>1</v>
      </c>
      <c r="O377" s="133"/>
      <c r="P377" s="134"/>
      <c r="Q377" s="133" t="n">
        <v>1</v>
      </c>
      <c r="R377" s="144"/>
      <c r="S377" s="144"/>
      <c r="T377" s="144"/>
      <c r="U377" s="144"/>
      <c r="V377" s="144"/>
      <c r="W377" s="145" t="e">
        <f aca="false">#DIV/0!</f>
        <v>#DIV/0!</v>
      </c>
      <c r="X377" s="129" t="s">
        <v>2590</v>
      </c>
      <c r="Y377" s="133" t="n">
        <v>1500</v>
      </c>
    </row>
    <row r="378" customFormat="false" ht="15" hidden="false" customHeight="false" outlineLevel="0" collapsed="false">
      <c r="A378" s="94" t="n">
        <v>375</v>
      </c>
      <c r="B378" s="153" t="s">
        <v>936</v>
      </c>
      <c r="C378" s="129" t="s">
        <v>2581</v>
      </c>
      <c r="D378" s="130" t="s">
        <v>1939</v>
      </c>
      <c r="E378" s="131" t="s">
        <v>2215</v>
      </c>
      <c r="F378" s="139" t="s">
        <v>2218</v>
      </c>
      <c r="G378" s="112"/>
      <c r="H378" s="133"/>
      <c r="I378" s="134"/>
      <c r="J378" s="133" t="n">
        <v>1</v>
      </c>
      <c r="K378" s="135"/>
      <c r="L378" s="135"/>
      <c r="M378" s="135"/>
      <c r="N378" s="135" t="n">
        <v>1</v>
      </c>
      <c r="O378" s="133"/>
      <c r="P378" s="134"/>
      <c r="Q378" s="134"/>
      <c r="R378" s="144"/>
      <c r="S378" s="144"/>
      <c r="T378" s="144"/>
      <c r="U378" s="144"/>
      <c r="V378" s="144"/>
      <c r="W378" s="145" t="e">
        <f aca="false">#DIV/0!</f>
        <v>#DIV/0!</v>
      </c>
      <c r="X378" s="130" t="s">
        <v>2590</v>
      </c>
      <c r="Y378" s="143" t="s">
        <v>2588</v>
      </c>
    </row>
    <row r="379" customFormat="false" ht="15" hidden="false" customHeight="false" outlineLevel="0" collapsed="false">
      <c r="A379" s="94" t="n">
        <v>376</v>
      </c>
      <c r="B379" s="153" t="s">
        <v>2591</v>
      </c>
      <c r="C379" s="129" t="s">
        <v>2581</v>
      </c>
      <c r="D379" s="130" t="s">
        <v>1939</v>
      </c>
      <c r="E379" s="131" t="s">
        <v>2215</v>
      </c>
      <c r="F379" s="139" t="s">
        <v>2305</v>
      </c>
      <c r="G379" s="152"/>
      <c r="H379" s="133"/>
      <c r="I379" s="134"/>
      <c r="J379" s="133" t="n">
        <v>1</v>
      </c>
      <c r="K379" s="135"/>
      <c r="L379" s="135"/>
      <c r="M379" s="135"/>
      <c r="N379" s="135" t="n">
        <v>1</v>
      </c>
      <c r="O379" s="133"/>
      <c r="P379" s="134"/>
      <c r="Q379" s="133" t="n">
        <v>1</v>
      </c>
      <c r="R379" s="144"/>
      <c r="S379" s="144"/>
      <c r="T379" s="144"/>
      <c r="U379" s="144"/>
      <c r="V379" s="144"/>
      <c r="W379" s="145" t="e">
        <f aca="false">#DIV/0!</f>
        <v>#DIV/0!</v>
      </c>
      <c r="X379" s="129" t="s">
        <v>2590</v>
      </c>
      <c r="Y379" s="133" t="n">
        <v>1500</v>
      </c>
    </row>
    <row r="380" customFormat="false" ht="15" hidden="false" customHeight="false" outlineLevel="0" collapsed="false">
      <c r="A380" s="94" t="n">
        <v>377</v>
      </c>
      <c r="B380" s="153" t="s">
        <v>2574</v>
      </c>
      <c r="C380" s="129" t="s">
        <v>2581</v>
      </c>
      <c r="D380" s="130" t="s">
        <v>1939</v>
      </c>
      <c r="E380" s="131" t="s">
        <v>2215</v>
      </c>
      <c r="F380" s="139" t="s">
        <v>2305</v>
      </c>
      <c r="G380" s="150"/>
      <c r="H380" s="133"/>
      <c r="I380" s="134"/>
      <c r="J380" s="133" t="n">
        <v>1</v>
      </c>
      <c r="K380" s="135"/>
      <c r="L380" s="135"/>
      <c r="M380" s="135"/>
      <c r="N380" s="135" t="n">
        <v>1</v>
      </c>
      <c r="O380" s="133"/>
      <c r="P380" s="134"/>
      <c r="Q380" s="133" t="n">
        <v>1</v>
      </c>
      <c r="R380" s="144"/>
      <c r="S380" s="144"/>
      <c r="T380" s="144"/>
      <c r="U380" s="144"/>
      <c r="V380" s="144"/>
      <c r="W380" s="145" t="e">
        <f aca="false">#DIV/0!</f>
        <v>#DIV/0!</v>
      </c>
      <c r="X380" s="129" t="s">
        <v>2590</v>
      </c>
      <c r="Y380" s="133" t="n">
        <v>1500</v>
      </c>
    </row>
    <row r="381" customFormat="false" ht="15" hidden="false" customHeight="false" outlineLevel="0" collapsed="false">
      <c r="A381" s="94" t="n">
        <v>378</v>
      </c>
      <c r="B381" s="153" t="s">
        <v>2592</v>
      </c>
      <c r="C381" s="129" t="s">
        <v>2581</v>
      </c>
      <c r="D381" s="130" t="s">
        <v>1939</v>
      </c>
      <c r="E381" s="131" t="s">
        <v>2215</v>
      </c>
      <c r="F381" s="139" t="s">
        <v>2435</v>
      </c>
      <c r="G381" s="152"/>
      <c r="H381" s="133"/>
      <c r="I381" s="134"/>
      <c r="J381" s="133" t="n">
        <v>1</v>
      </c>
      <c r="K381" s="135"/>
      <c r="L381" s="135"/>
      <c r="M381" s="135"/>
      <c r="N381" s="135" t="n">
        <v>1</v>
      </c>
      <c r="O381" s="133"/>
      <c r="P381" s="134" t="n">
        <v>1</v>
      </c>
      <c r="Q381" s="133"/>
      <c r="R381" s="144"/>
      <c r="S381" s="144"/>
      <c r="T381" s="144"/>
      <c r="U381" s="144"/>
      <c r="V381" s="144"/>
      <c r="W381" s="145" t="e">
        <f aca="false">#DIV/0!</f>
        <v>#DIV/0!</v>
      </c>
      <c r="X381" s="129" t="s">
        <v>2590</v>
      </c>
      <c r="Y381" s="133" t="n">
        <v>1500</v>
      </c>
    </row>
    <row r="382" customFormat="false" ht="15" hidden="false" customHeight="false" outlineLevel="0" collapsed="false">
      <c r="A382" s="94" t="n">
        <v>379</v>
      </c>
      <c r="B382" s="153" t="s">
        <v>2575</v>
      </c>
      <c r="C382" s="129" t="s">
        <v>2581</v>
      </c>
      <c r="D382" s="130" t="s">
        <v>1939</v>
      </c>
      <c r="E382" s="131" t="s">
        <v>2215</v>
      </c>
      <c r="F382" s="139" t="s">
        <v>2216</v>
      </c>
      <c r="G382" s="150"/>
      <c r="H382" s="133"/>
      <c r="I382" s="134"/>
      <c r="J382" s="133" t="n">
        <v>1</v>
      </c>
      <c r="K382" s="135"/>
      <c r="L382" s="135"/>
      <c r="M382" s="135" t="s">
        <v>2206</v>
      </c>
      <c r="N382" s="135" t="n">
        <v>1</v>
      </c>
      <c r="O382" s="133"/>
      <c r="P382" s="134"/>
      <c r="Q382" s="133" t="n">
        <v>2</v>
      </c>
      <c r="R382" s="143"/>
      <c r="S382" s="143"/>
      <c r="T382" s="143"/>
      <c r="U382" s="143"/>
      <c r="V382" s="143"/>
      <c r="W382" s="137" t="e">
        <f aca="false">#DIV/0!</f>
        <v>#DIV/0!</v>
      </c>
      <c r="X382" s="129" t="s">
        <v>2590</v>
      </c>
      <c r="Y382" s="133" t="n">
        <v>1500</v>
      </c>
    </row>
    <row r="383" customFormat="false" ht="15" hidden="false" customHeight="false" outlineLevel="0" collapsed="false">
      <c r="A383" s="94" t="n">
        <v>380</v>
      </c>
      <c r="B383" s="153" t="s">
        <v>2593</v>
      </c>
      <c r="C383" s="129" t="s">
        <v>2581</v>
      </c>
      <c r="D383" s="130" t="s">
        <v>1939</v>
      </c>
      <c r="E383" s="131" t="s">
        <v>2215</v>
      </c>
      <c r="F383" s="139" t="s">
        <v>2326</v>
      </c>
      <c r="G383" s="150"/>
      <c r="H383" s="133"/>
      <c r="I383" s="134"/>
      <c r="J383" s="133" t="n">
        <v>1</v>
      </c>
      <c r="K383" s="135"/>
      <c r="L383" s="135"/>
      <c r="M383" s="135"/>
      <c r="N383" s="135" t="n">
        <v>1</v>
      </c>
      <c r="O383" s="133"/>
      <c r="P383" s="134"/>
      <c r="Q383" s="133"/>
      <c r="R383" s="143"/>
      <c r="S383" s="143"/>
      <c r="T383" s="143"/>
      <c r="U383" s="143"/>
      <c r="V383" s="143"/>
      <c r="W383" s="137" t="e">
        <f aca="false">#DIV/0!</f>
        <v>#DIV/0!</v>
      </c>
      <c r="X383" s="129" t="s">
        <v>2590</v>
      </c>
      <c r="Y383" s="133" t="n">
        <v>1500</v>
      </c>
    </row>
    <row r="384" customFormat="false" ht="15" hidden="false" customHeight="false" outlineLevel="0" collapsed="false">
      <c r="A384" s="94" t="n">
        <v>381</v>
      </c>
      <c r="B384" s="153" t="s">
        <v>2594</v>
      </c>
      <c r="C384" s="129" t="s">
        <v>2581</v>
      </c>
      <c r="D384" s="130" t="s">
        <v>1939</v>
      </c>
      <c r="E384" s="131" t="s">
        <v>2215</v>
      </c>
      <c r="F384" s="139" t="s">
        <v>2275</v>
      </c>
      <c r="G384" s="152"/>
      <c r="H384" s="133"/>
      <c r="I384" s="134"/>
      <c r="J384" s="133" t="n">
        <v>1</v>
      </c>
      <c r="K384" s="135"/>
      <c r="L384" s="135"/>
      <c r="M384" s="135"/>
      <c r="N384" s="135" t="n">
        <v>1</v>
      </c>
      <c r="O384" s="133"/>
      <c r="P384" s="134"/>
      <c r="Q384" s="133"/>
      <c r="R384" s="136"/>
      <c r="S384" s="136"/>
      <c r="T384" s="136"/>
      <c r="U384" s="136"/>
      <c r="V384" s="136"/>
      <c r="W384" s="137" t="e">
        <f aca="false">#DIV/0!</f>
        <v>#DIV/0!</v>
      </c>
      <c r="X384" s="129" t="s">
        <v>2590</v>
      </c>
      <c r="Y384" s="133" t="n">
        <v>1500</v>
      </c>
    </row>
    <row r="385" customFormat="false" ht="15" hidden="false" customHeight="false" outlineLevel="0" collapsed="false">
      <c r="A385" s="94" t="n">
        <v>382</v>
      </c>
      <c r="B385" s="153" t="s">
        <v>2595</v>
      </c>
      <c r="C385" s="129" t="s">
        <v>2581</v>
      </c>
      <c r="D385" s="130" t="s">
        <v>1939</v>
      </c>
      <c r="E385" s="131" t="s">
        <v>2215</v>
      </c>
      <c r="F385" s="139" t="s">
        <v>2273</v>
      </c>
      <c r="G385" s="152"/>
      <c r="H385" s="133"/>
      <c r="I385" s="134"/>
      <c r="J385" s="133" t="n">
        <v>1</v>
      </c>
      <c r="K385" s="135"/>
      <c r="L385" s="135"/>
      <c r="M385" s="135"/>
      <c r="N385" s="135" t="n">
        <v>1</v>
      </c>
      <c r="O385" s="133"/>
      <c r="P385" s="134"/>
      <c r="Q385" s="133"/>
      <c r="R385" s="144"/>
      <c r="S385" s="144"/>
      <c r="T385" s="144"/>
      <c r="U385" s="144"/>
      <c r="V385" s="144"/>
      <c r="W385" s="145" t="e">
        <f aca="false">#DIV/0!</f>
        <v>#DIV/0!</v>
      </c>
      <c r="X385" s="129" t="s">
        <v>2590</v>
      </c>
      <c r="Y385" s="133" t="n">
        <v>1500</v>
      </c>
    </row>
    <row r="386" customFormat="false" ht="15" hidden="false" customHeight="false" outlineLevel="0" collapsed="false">
      <c r="A386" s="94" t="n">
        <v>383</v>
      </c>
      <c r="B386" s="153" t="s">
        <v>2596</v>
      </c>
      <c r="C386" s="129" t="s">
        <v>2581</v>
      </c>
      <c r="D386" s="130" t="s">
        <v>1939</v>
      </c>
      <c r="E386" s="131" t="s">
        <v>2215</v>
      </c>
      <c r="F386" s="139" t="s">
        <v>2597</v>
      </c>
      <c r="G386" s="152"/>
      <c r="H386" s="133"/>
      <c r="I386" s="134"/>
      <c r="J386" s="133" t="n">
        <v>1</v>
      </c>
      <c r="K386" s="135"/>
      <c r="L386" s="135"/>
      <c r="M386" s="135"/>
      <c r="N386" s="135" t="n">
        <v>1</v>
      </c>
      <c r="O386" s="133"/>
      <c r="P386" s="134" t="n">
        <v>1</v>
      </c>
      <c r="Q386" s="133"/>
      <c r="R386" s="143"/>
      <c r="S386" s="143"/>
      <c r="T386" s="143"/>
      <c r="U386" s="143"/>
      <c r="V386" s="143"/>
      <c r="W386" s="137" t="e">
        <f aca="false">#DIV/0!</f>
        <v>#DIV/0!</v>
      </c>
      <c r="X386" s="129" t="s">
        <v>2590</v>
      </c>
      <c r="Y386" s="133" t="n">
        <v>1500</v>
      </c>
    </row>
    <row r="387" customFormat="false" ht="15" hidden="false" customHeight="false" outlineLevel="0" collapsed="false">
      <c r="A387" s="94" t="n">
        <v>384</v>
      </c>
      <c r="B387" s="153" t="s">
        <v>2577</v>
      </c>
      <c r="C387" s="160" t="s">
        <v>2581</v>
      </c>
      <c r="D387" s="168" t="s">
        <v>1939</v>
      </c>
      <c r="E387" s="131" t="s">
        <v>2215</v>
      </c>
      <c r="F387" s="139" t="s">
        <v>2277</v>
      </c>
      <c r="G387" s="150"/>
      <c r="H387" s="161"/>
      <c r="I387" s="162"/>
      <c r="J387" s="161" t="n">
        <v>1</v>
      </c>
      <c r="K387" s="163"/>
      <c r="L387" s="163"/>
      <c r="M387" s="135"/>
      <c r="N387" s="163" t="n">
        <v>1</v>
      </c>
      <c r="O387" s="161"/>
      <c r="P387" s="162" t="n">
        <v>1</v>
      </c>
      <c r="Q387" s="162"/>
      <c r="R387" s="143"/>
      <c r="S387" s="143"/>
      <c r="T387" s="143"/>
      <c r="U387" s="143"/>
      <c r="V387" s="143"/>
      <c r="W387" s="145" t="e">
        <f aca="false">#DIV/0!</f>
        <v>#DIV/0!</v>
      </c>
      <c r="X387" s="168" t="s">
        <v>2590</v>
      </c>
      <c r="Y387" s="169" t="s">
        <v>2588</v>
      </c>
    </row>
    <row r="388" customFormat="false" ht="15" hidden="false" customHeight="false" outlineLevel="0" collapsed="false">
      <c r="A388" s="94" t="n">
        <v>385</v>
      </c>
      <c r="B388" s="153" t="s">
        <v>2598</v>
      </c>
      <c r="C388" s="129" t="s">
        <v>2581</v>
      </c>
      <c r="D388" s="130" t="s">
        <v>1939</v>
      </c>
      <c r="E388" s="131" t="s">
        <v>2215</v>
      </c>
      <c r="F388" s="139" t="s">
        <v>2302</v>
      </c>
      <c r="G388" s="150"/>
      <c r="H388" s="133"/>
      <c r="I388" s="134"/>
      <c r="J388" s="133" t="n">
        <v>1</v>
      </c>
      <c r="K388" s="135"/>
      <c r="L388" s="135"/>
      <c r="M388" s="135"/>
      <c r="N388" s="135" t="n">
        <v>1</v>
      </c>
      <c r="O388" s="133"/>
      <c r="P388" s="134"/>
      <c r="Q388" s="133"/>
      <c r="R388" s="143"/>
      <c r="S388" s="143"/>
      <c r="T388" s="143"/>
      <c r="U388" s="143"/>
      <c r="V388" s="143"/>
      <c r="W388" s="137" t="e">
        <f aca="false">#DIV/0!</f>
        <v>#DIV/0!</v>
      </c>
      <c r="X388" s="129" t="s">
        <v>2590</v>
      </c>
      <c r="Y388" s="133" t="n">
        <v>1500</v>
      </c>
    </row>
    <row r="389" customFormat="false" ht="15" hidden="false" customHeight="false" outlineLevel="0" collapsed="false">
      <c r="A389" s="94" t="n">
        <v>386</v>
      </c>
      <c r="B389" s="153" t="s">
        <v>2599</v>
      </c>
      <c r="C389" s="129" t="s">
        <v>2581</v>
      </c>
      <c r="D389" s="130" t="s">
        <v>1939</v>
      </c>
      <c r="E389" s="131" t="s">
        <v>2215</v>
      </c>
      <c r="F389" s="139" t="s">
        <v>2305</v>
      </c>
      <c r="G389" s="150"/>
      <c r="H389" s="133"/>
      <c r="I389" s="134"/>
      <c r="J389" s="133" t="n">
        <v>1</v>
      </c>
      <c r="K389" s="135"/>
      <c r="L389" s="135"/>
      <c r="M389" s="135" t="s">
        <v>2202</v>
      </c>
      <c r="N389" s="135" t="n">
        <v>1</v>
      </c>
      <c r="O389" s="133"/>
      <c r="P389" s="134" t="n">
        <v>2</v>
      </c>
      <c r="Q389" s="133"/>
      <c r="R389" s="143"/>
      <c r="S389" s="143"/>
      <c r="T389" s="143"/>
      <c r="U389" s="143"/>
      <c r="V389" s="143"/>
      <c r="W389" s="137" t="e">
        <f aca="false">#DIV/0!</f>
        <v>#DIV/0!</v>
      </c>
      <c r="X389" s="129" t="s">
        <v>2590</v>
      </c>
      <c r="Y389" s="133" t="n">
        <v>1500</v>
      </c>
    </row>
    <row r="390" customFormat="false" ht="15" hidden="false" customHeight="false" outlineLevel="0" collapsed="false">
      <c r="A390" s="94" t="n">
        <v>387</v>
      </c>
      <c r="B390" s="117" t="s">
        <v>2600</v>
      </c>
      <c r="C390" s="118" t="s">
        <v>2601</v>
      </c>
      <c r="D390" s="119" t="s">
        <v>2602</v>
      </c>
      <c r="E390" s="117" t="s">
        <v>2184</v>
      </c>
      <c r="F390" s="140" t="s">
        <v>2214</v>
      </c>
      <c r="G390" s="112"/>
      <c r="H390" s="121" t="n">
        <v>1</v>
      </c>
      <c r="I390" s="122"/>
      <c r="J390" s="121"/>
      <c r="K390" s="123"/>
      <c r="L390" s="123"/>
      <c r="M390" s="123"/>
      <c r="N390" s="123" t="n">
        <v>1</v>
      </c>
      <c r="O390" s="121"/>
      <c r="P390" s="122"/>
      <c r="Q390" s="122"/>
      <c r="R390" s="126"/>
      <c r="S390" s="126"/>
      <c r="T390" s="126"/>
      <c r="U390" s="126"/>
      <c r="V390" s="126"/>
      <c r="W390" s="125" t="e">
        <f aca="false">#DIV/0!</f>
        <v>#DIV/0!</v>
      </c>
      <c r="X390" s="119" t="s">
        <v>2603</v>
      </c>
      <c r="Y390" s="146" t="s">
        <v>2604</v>
      </c>
    </row>
    <row r="391" customFormat="false" ht="15" hidden="false" customHeight="false" outlineLevel="0" collapsed="false">
      <c r="A391" s="94" t="n">
        <v>388</v>
      </c>
      <c r="B391" s="141" t="s">
        <v>942</v>
      </c>
      <c r="C391" s="118" t="s">
        <v>2601</v>
      </c>
      <c r="D391" s="119" t="s">
        <v>2602</v>
      </c>
      <c r="E391" s="117" t="s">
        <v>2184</v>
      </c>
      <c r="F391" s="140"/>
      <c r="G391" s="112"/>
      <c r="H391" s="121" t="n">
        <v>1</v>
      </c>
      <c r="I391" s="122"/>
      <c r="J391" s="121"/>
      <c r="K391" s="123"/>
      <c r="L391" s="123"/>
      <c r="M391" s="123"/>
      <c r="N391" s="123" t="n">
        <v>1</v>
      </c>
      <c r="O391" s="121"/>
      <c r="P391" s="122" t="n">
        <v>1</v>
      </c>
      <c r="Q391" s="122"/>
      <c r="R391" s="126"/>
      <c r="S391" s="126"/>
      <c r="T391" s="126"/>
      <c r="U391" s="126"/>
      <c r="V391" s="126"/>
      <c r="W391" s="125" t="e">
        <f aca="false">#DIV/0!</f>
        <v>#DIV/0!</v>
      </c>
      <c r="X391" s="119" t="s">
        <v>2603</v>
      </c>
      <c r="Y391" s="146" t="s">
        <v>2604</v>
      </c>
    </row>
    <row r="392" customFormat="false" ht="15" hidden="false" customHeight="false" outlineLevel="0" collapsed="false">
      <c r="A392" s="94" t="n">
        <v>389</v>
      </c>
      <c r="B392" s="141" t="s">
        <v>2605</v>
      </c>
      <c r="C392" s="118" t="s">
        <v>2601</v>
      </c>
      <c r="D392" s="119" t="s">
        <v>2602</v>
      </c>
      <c r="E392" s="117" t="s">
        <v>2184</v>
      </c>
      <c r="F392" s="140" t="s">
        <v>2209</v>
      </c>
      <c r="G392" s="112"/>
      <c r="H392" s="121" t="n">
        <v>1</v>
      </c>
      <c r="I392" s="122"/>
      <c r="J392" s="121"/>
      <c r="K392" s="123"/>
      <c r="L392" s="123"/>
      <c r="M392" s="123"/>
      <c r="N392" s="123" t="n">
        <v>1</v>
      </c>
      <c r="O392" s="121"/>
      <c r="P392" s="122" t="n">
        <v>1</v>
      </c>
      <c r="Q392" s="122" t="n">
        <v>3</v>
      </c>
      <c r="R392" s="126"/>
      <c r="S392" s="126"/>
      <c r="T392" s="126"/>
      <c r="U392" s="126"/>
      <c r="V392" s="126"/>
      <c r="W392" s="127" t="e">
        <f aca="false">#DIV/0!</f>
        <v>#DIV/0!</v>
      </c>
      <c r="X392" s="119" t="s">
        <v>2603</v>
      </c>
      <c r="Y392" s="146" t="s">
        <v>2604</v>
      </c>
    </row>
    <row r="393" customFormat="false" ht="15" hidden="false" customHeight="false" outlineLevel="0" collapsed="false">
      <c r="A393" s="94" t="n">
        <v>390</v>
      </c>
      <c r="B393" s="141" t="s">
        <v>2606</v>
      </c>
      <c r="C393" s="118" t="s">
        <v>2601</v>
      </c>
      <c r="D393" s="119" t="s">
        <v>2602</v>
      </c>
      <c r="E393" s="117" t="s">
        <v>2184</v>
      </c>
      <c r="F393" s="140" t="s">
        <v>2209</v>
      </c>
      <c r="G393" s="112"/>
      <c r="H393" s="121" t="n">
        <v>1</v>
      </c>
      <c r="I393" s="122"/>
      <c r="J393" s="121"/>
      <c r="K393" s="123"/>
      <c r="L393" s="123"/>
      <c r="M393" s="123"/>
      <c r="N393" s="123" t="n">
        <v>1</v>
      </c>
      <c r="O393" s="121"/>
      <c r="P393" s="122" t="n">
        <v>1</v>
      </c>
      <c r="Q393" s="122" t="n">
        <v>1</v>
      </c>
      <c r="R393" s="126"/>
      <c r="S393" s="126"/>
      <c r="T393" s="126"/>
      <c r="U393" s="126"/>
      <c r="V393" s="126"/>
      <c r="W393" s="127" t="e">
        <f aca="false">#DIV/0!</f>
        <v>#DIV/0!</v>
      </c>
      <c r="X393" s="119" t="s">
        <v>2603</v>
      </c>
      <c r="Y393" s="146" t="s">
        <v>2604</v>
      </c>
    </row>
    <row r="394" customFormat="false" ht="15" hidden="false" customHeight="false" outlineLevel="0" collapsed="false">
      <c r="A394" s="94" t="n">
        <v>391</v>
      </c>
      <c r="B394" s="141" t="s">
        <v>944</v>
      </c>
      <c r="C394" s="118" t="s">
        <v>2601</v>
      </c>
      <c r="D394" s="119" t="s">
        <v>2602</v>
      </c>
      <c r="E394" s="117" t="s">
        <v>2184</v>
      </c>
      <c r="F394" s="140"/>
      <c r="G394" s="152"/>
      <c r="H394" s="121" t="n">
        <v>1</v>
      </c>
      <c r="I394" s="122"/>
      <c r="J394" s="121"/>
      <c r="K394" s="123"/>
      <c r="L394" s="123"/>
      <c r="M394" s="123"/>
      <c r="N394" s="123" t="n">
        <v>1</v>
      </c>
      <c r="O394" s="121"/>
      <c r="P394" s="122"/>
      <c r="Q394" s="122" t="n">
        <v>2</v>
      </c>
      <c r="R394" s="146"/>
      <c r="S394" s="146"/>
      <c r="T394" s="146"/>
      <c r="U394" s="146"/>
      <c r="V394" s="146"/>
      <c r="W394" s="125" t="e">
        <f aca="false">#DIV/0!</f>
        <v>#DIV/0!</v>
      </c>
      <c r="X394" s="119" t="s">
        <v>2603</v>
      </c>
      <c r="Y394" s="146" t="s">
        <v>2604</v>
      </c>
    </row>
    <row r="395" customFormat="false" ht="15" hidden="false" customHeight="false" outlineLevel="0" collapsed="false">
      <c r="A395" s="94" t="n">
        <v>392</v>
      </c>
      <c r="B395" s="141" t="s">
        <v>2583</v>
      </c>
      <c r="C395" s="118" t="s">
        <v>2601</v>
      </c>
      <c r="D395" s="119" t="s">
        <v>2602</v>
      </c>
      <c r="E395" s="117" t="s">
        <v>2184</v>
      </c>
      <c r="F395" s="140" t="s">
        <v>2479</v>
      </c>
      <c r="G395" s="112"/>
      <c r="H395" s="121" t="n">
        <v>1</v>
      </c>
      <c r="I395" s="122"/>
      <c r="J395" s="121"/>
      <c r="K395" s="123"/>
      <c r="L395" s="123"/>
      <c r="M395" s="123"/>
      <c r="N395" s="123" t="n">
        <v>1</v>
      </c>
      <c r="O395" s="121"/>
      <c r="P395" s="122"/>
      <c r="Q395" s="122" t="n">
        <v>1</v>
      </c>
      <c r="R395" s="126"/>
      <c r="S395" s="126"/>
      <c r="T395" s="126"/>
      <c r="U395" s="126"/>
      <c r="V395" s="126"/>
      <c r="W395" s="125" t="e">
        <f aca="false">#DIV/0!</f>
        <v>#DIV/0!</v>
      </c>
      <c r="X395" s="119" t="s">
        <v>2603</v>
      </c>
      <c r="Y395" s="146" t="s">
        <v>2604</v>
      </c>
    </row>
    <row r="396" customFormat="false" ht="15" hidden="false" customHeight="false" outlineLevel="0" collapsed="false">
      <c r="A396" s="94" t="n">
        <v>393</v>
      </c>
      <c r="B396" s="141" t="s">
        <v>2607</v>
      </c>
      <c r="C396" s="118" t="s">
        <v>2601</v>
      </c>
      <c r="D396" s="119" t="s">
        <v>2602</v>
      </c>
      <c r="E396" s="117" t="s">
        <v>2184</v>
      </c>
      <c r="F396" s="140"/>
      <c r="G396" s="112"/>
      <c r="H396" s="121" t="n">
        <v>1</v>
      </c>
      <c r="I396" s="122"/>
      <c r="J396" s="121"/>
      <c r="K396" s="123"/>
      <c r="L396" s="123"/>
      <c r="M396" s="123"/>
      <c r="N396" s="123" t="n">
        <v>1</v>
      </c>
      <c r="O396" s="121"/>
      <c r="P396" s="122" t="n">
        <v>1</v>
      </c>
      <c r="Q396" s="122"/>
      <c r="R396" s="126"/>
      <c r="S396" s="126"/>
      <c r="T396" s="126"/>
      <c r="U396" s="126"/>
      <c r="V396" s="126"/>
      <c r="W396" s="125" t="e">
        <f aca="false">#DIV/0!</f>
        <v>#DIV/0!</v>
      </c>
      <c r="X396" s="119" t="s">
        <v>2603</v>
      </c>
      <c r="Y396" s="146" t="s">
        <v>2604</v>
      </c>
    </row>
    <row r="397" customFormat="false" ht="15" hidden="false" customHeight="false" outlineLevel="0" collapsed="false">
      <c r="A397" s="94" t="n">
        <v>394</v>
      </c>
      <c r="B397" s="141" t="s">
        <v>2585</v>
      </c>
      <c r="C397" s="118" t="s">
        <v>2601</v>
      </c>
      <c r="D397" s="119" t="s">
        <v>2602</v>
      </c>
      <c r="E397" s="117" t="s">
        <v>2184</v>
      </c>
      <c r="F397" s="140" t="s">
        <v>2243</v>
      </c>
      <c r="G397" s="112"/>
      <c r="H397" s="121" t="n">
        <v>1</v>
      </c>
      <c r="I397" s="122"/>
      <c r="J397" s="121"/>
      <c r="K397" s="123"/>
      <c r="L397" s="123"/>
      <c r="M397" s="123"/>
      <c r="N397" s="123" t="n">
        <v>1</v>
      </c>
      <c r="O397" s="121"/>
      <c r="P397" s="122"/>
      <c r="Q397" s="122"/>
      <c r="R397" s="126"/>
      <c r="S397" s="126"/>
      <c r="T397" s="126"/>
      <c r="U397" s="126"/>
      <c r="V397" s="126"/>
      <c r="W397" s="125" t="e">
        <f aca="false">#DIV/0!</f>
        <v>#DIV/0!</v>
      </c>
      <c r="X397" s="119" t="s">
        <v>2603</v>
      </c>
      <c r="Y397" s="146" t="s">
        <v>2604</v>
      </c>
    </row>
    <row r="398" customFormat="false" ht="15" hidden="false" customHeight="false" outlineLevel="0" collapsed="false">
      <c r="A398" s="94" t="n">
        <v>395</v>
      </c>
      <c r="B398" s="141" t="s">
        <v>2608</v>
      </c>
      <c r="C398" s="118" t="s">
        <v>2601</v>
      </c>
      <c r="D398" s="119" t="s">
        <v>2602</v>
      </c>
      <c r="E398" s="117" t="s">
        <v>2184</v>
      </c>
      <c r="F398" s="140" t="s">
        <v>2214</v>
      </c>
      <c r="G398" s="152"/>
      <c r="H398" s="121" t="n">
        <v>1</v>
      </c>
      <c r="I398" s="122"/>
      <c r="J398" s="121"/>
      <c r="K398" s="123"/>
      <c r="L398" s="123"/>
      <c r="M398" s="123"/>
      <c r="N398" s="123" t="n">
        <v>1</v>
      </c>
      <c r="O398" s="121"/>
      <c r="P398" s="122"/>
      <c r="Q398" s="122"/>
      <c r="R398" s="126"/>
      <c r="S398" s="126"/>
      <c r="T398" s="126"/>
      <c r="U398" s="126"/>
      <c r="V398" s="126"/>
      <c r="W398" s="125" t="e">
        <f aca="false">#DIV/0!</f>
        <v>#DIV/0!</v>
      </c>
      <c r="X398" s="119" t="s">
        <v>2603</v>
      </c>
      <c r="Y398" s="146" t="s">
        <v>2604</v>
      </c>
    </row>
    <row r="399" customFormat="false" ht="15" hidden="false" customHeight="false" outlineLevel="0" collapsed="false">
      <c r="A399" s="94" t="n">
        <v>396</v>
      </c>
      <c r="B399" s="141" t="s">
        <v>934</v>
      </c>
      <c r="C399" s="118" t="s">
        <v>2601</v>
      </c>
      <c r="D399" s="119" t="s">
        <v>2602</v>
      </c>
      <c r="E399" s="117" t="s">
        <v>2184</v>
      </c>
      <c r="F399" s="140" t="s">
        <v>2482</v>
      </c>
      <c r="G399" s="112"/>
      <c r="H399" s="121" t="n">
        <v>1</v>
      </c>
      <c r="I399" s="122"/>
      <c r="J399" s="121"/>
      <c r="K399" s="123"/>
      <c r="L399" s="123"/>
      <c r="M399" s="123"/>
      <c r="N399" s="123" t="n">
        <v>1</v>
      </c>
      <c r="O399" s="121" t="n">
        <v>1</v>
      </c>
      <c r="P399" s="122" t="n">
        <v>3</v>
      </c>
      <c r="Q399" s="122" t="n">
        <v>2</v>
      </c>
      <c r="R399" s="126"/>
      <c r="S399" s="126"/>
      <c r="T399" s="126"/>
      <c r="U399" s="126"/>
      <c r="V399" s="126"/>
      <c r="W399" s="125" t="e">
        <f aca="false">#DIV/0!</f>
        <v>#DIV/0!</v>
      </c>
      <c r="X399" s="119" t="s">
        <v>2603</v>
      </c>
      <c r="Y399" s="146" t="s">
        <v>2604</v>
      </c>
    </row>
    <row r="400" customFormat="false" ht="15" hidden="false" customHeight="false" outlineLevel="0" collapsed="false">
      <c r="A400" s="94" t="n">
        <v>397</v>
      </c>
      <c r="B400" s="141" t="s">
        <v>951</v>
      </c>
      <c r="C400" s="118" t="s">
        <v>2601</v>
      </c>
      <c r="D400" s="119" t="s">
        <v>2602</v>
      </c>
      <c r="E400" s="117" t="s">
        <v>2184</v>
      </c>
      <c r="F400" s="140" t="s">
        <v>2482</v>
      </c>
      <c r="G400" s="152"/>
      <c r="H400" s="121" t="n">
        <v>1</v>
      </c>
      <c r="I400" s="122"/>
      <c r="J400" s="121"/>
      <c r="K400" s="123"/>
      <c r="L400" s="123"/>
      <c r="M400" s="123"/>
      <c r="N400" s="123" t="n">
        <v>1</v>
      </c>
      <c r="O400" s="121"/>
      <c r="P400" s="122"/>
      <c r="Q400" s="122"/>
      <c r="R400" s="126"/>
      <c r="S400" s="126"/>
      <c r="T400" s="126"/>
      <c r="U400" s="126"/>
      <c r="V400" s="126"/>
      <c r="W400" s="125" t="e">
        <f aca="false">#DIV/0!</f>
        <v>#DIV/0!</v>
      </c>
      <c r="X400" s="119" t="s">
        <v>2603</v>
      </c>
      <c r="Y400" s="146" t="s">
        <v>2604</v>
      </c>
    </row>
    <row r="401" customFormat="false" ht="15" hidden="false" customHeight="false" outlineLevel="0" collapsed="false">
      <c r="A401" s="94" t="n">
        <v>398</v>
      </c>
      <c r="B401" s="141" t="s">
        <v>2609</v>
      </c>
      <c r="C401" s="118" t="s">
        <v>2601</v>
      </c>
      <c r="D401" s="119" t="s">
        <v>2602</v>
      </c>
      <c r="E401" s="117" t="s">
        <v>2184</v>
      </c>
      <c r="F401" s="140"/>
      <c r="G401" s="152"/>
      <c r="H401" s="121" t="n">
        <v>1</v>
      </c>
      <c r="I401" s="122"/>
      <c r="J401" s="121"/>
      <c r="K401" s="123"/>
      <c r="L401" s="123"/>
      <c r="M401" s="123"/>
      <c r="N401" s="123" t="n">
        <v>1</v>
      </c>
      <c r="O401" s="121"/>
      <c r="P401" s="122"/>
      <c r="Q401" s="122"/>
      <c r="R401" s="126"/>
      <c r="S401" s="126"/>
      <c r="T401" s="126"/>
      <c r="U401" s="126"/>
      <c r="V401" s="126"/>
      <c r="W401" s="125" t="e">
        <f aca="false">#DIV/0!</f>
        <v>#DIV/0!</v>
      </c>
      <c r="X401" s="119" t="s">
        <v>2603</v>
      </c>
      <c r="Y401" s="146" t="s">
        <v>2604</v>
      </c>
    </row>
    <row r="402" customFormat="false" ht="15" hidden="false" customHeight="false" outlineLevel="0" collapsed="false">
      <c r="A402" s="94" t="n">
        <v>399</v>
      </c>
      <c r="B402" s="141" t="s">
        <v>2610</v>
      </c>
      <c r="C402" s="118" t="s">
        <v>2601</v>
      </c>
      <c r="D402" s="119" t="s">
        <v>2602</v>
      </c>
      <c r="E402" s="117" t="s">
        <v>2184</v>
      </c>
      <c r="F402" s="140" t="s">
        <v>2243</v>
      </c>
      <c r="G402" s="152"/>
      <c r="H402" s="121" t="n">
        <v>1</v>
      </c>
      <c r="I402" s="122"/>
      <c r="J402" s="121"/>
      <c r="K402" s="123"/>
      <c r="L402" s="123"/>
      <c r="M402" s="123"/>
      <c r="N402" s="123" t="n">
        <v>1</v>
      </c>
      <c r="O402" s="121"/>
      <c r="P402" s="122" t="n">
        <v>1</v>
      </c>
      <c r="Q402" s="122" t="n">
        <v>1</v>
      </c>
      <c r="R402" s="126"/>
      <c r="S402" s="126"/>
      <c r="T402" s="126"/>
      <c r="U402" s="126"/>
      <c r="V402" s="126"/>
      <c r="W402" s="125" t="e">
        <f aca="false">#DIV/0!</f>
        <v>#DIV/0!</v>
      </c>
      <c r="X402" s="119" t="s">
        <v>2603</v>
      </c>
      <c r="Y402" s="146" t="s">
        <v>2604</v>
      </c>
    </row>
    <row r="403" customFormat="false" ht="15" hidden="false" customHeight="false" outlineLevel="0" collapsed="false">
      <c r="A403" s="94" t="n">
        <v>400</v>
      </c>
      <c r="B403" s="153" t="s">
        <v>2611</v>
      </c>
      <c r="C403" s="129" t="s">
        <v>2601</v>
      </c>
      <c r="D403" s="130" t="s">
        <v>2602</v>
      </c>
      <c r="E403" s="131" t="s">
        <v>2215</v>
      </c>
      <c r="F403" s="139" t="s">
        <v>2218</v>
      </c>
      <c r="G403" s="112"/>
      <c r="H403" s="133"/>
      <c r="I403" s="134"/>
      <c r="J403" s="133" t="n">
        <v>1</v>
      </c>
      <c r="K403" s="135"/>
      <c r="L403" s="135"/>
      <c r="M403" s="135"/>
      <c r="N403" s="135" t="n">
        <v>1</v>
      </c>
      <c r="O403" s="133"/>
      <c r="P403" s="134" t="n">
        <v>2</v>
      </c>
      <c r="Q403" s="134"/>
      <c r="R403" s="143"/>
      <c r="S403" s="143"/>
      <c r="T403" s="143"/>
      <c r="U403" s="143"/>
      <c r="V403" s="143"/>
      <c r="W403" s="137" t="e">
        <f aca="false">#DIV/0!</f>
        <v>#DIV/0!</v>
      </c>
      <c r="X403" s="130" t="s">
        <v>2612</v>
      </c>
      <c r="Y403" s="143" t="s">
        <v>2604</v>
      </c>
    </row>
    <row r="404" customFormat="false" ht="15" hidden="false" customHeight="false" outlineLevel="0" collapsed="false">
      <c r="A404" s="94" t="n">
        <v>401</v>
      </c>
      <c r="B404" s="153" t="s">
        <v>2613</v>
      </c>
      <c r="C404" s="129" t="s">
        <v>2601</v>
      </c>
      <c r="D404" s="130" t="s">
        <v>2602</v>
      </c>
      <c r="E404" s="131" t="s">
        <v>2215</v>
      </c>
      <c r="F404" s="139" t="s">
        <v>2220</v>
      </c>
      <c r="G404" s="112"/>
      <c r="H404" s="133"/>
      <c r="I404" s="133"/>
      <c r="J404" s="133" t="n">
        <v>1</v>
      </c>
      <c r="K404" s="133"/>
      <c r="L404" s="133"/>
      <c r="M404" s="133"/>
      <c r="N404" s="133" t="n">
        <v>1</v>
      </c>
      <c r="O404" s="133"/>
      <c r="P404" s="134"/>
      <c r="Q404" s="134"/>
      <c r="R404" s="144"/>
      <c r="S404" s="144"/>
      <c r="T404" s="144"/>
      <c r="U404" s="144"/>
      <c r="V404" s="144"/>
      <c r="W404" s="145" t="e">
        <f aca="false">#DIV/0!</f>
        <v>#DIV/0!</v>
      </c>
      <c r="X404" s="130" t="s">
        <v>2612</v>
      </c>
      <c r="Y404" s="143" t="s">
        <v>2604</v>
      </c>
    </row>
    <row r="405" customFormat="false" ht="15" hidden="false" customHeight="false" outlineLevel="0" collapsed="false">
      <c r="A405" s="94" t="n">
        <v>402</v>
      </c>
      <c r="B405" s="153" t="s">
        <v>2614</v>
      </c>
      <c r="C405" s="129" t="s">
        <v>2601</v>
      </c>
      <c r="D405" s="130" t="s">
        <v>2602</v>
      </c>
      <c r="E405" s="131" t="s">
        <v>2215</v>
      </c>
      <c r="F405" s="139" t="s">
        <v>2277</v>
      </c>
      <c r="G405" s="112"/>
      <c r="H405" s="133"/>
      <c r="I405" s="133"/>
      <c r="J405" s="133" t="n">
        <v>1</v>
      </c>
      <c r="K405" s="133"/>
      <c r="L405" s="133"/>
      <c r="M405" s="133"/>
      <c r="N405" s="133" t="n">
        <v>1</v>
      </c>
      <c r="O405" s="133"/>
      <c r="P405" s="134"/>
      <c r="Q405" s="134" t="n">
        <v>1</v>
      </c>
      <c r="R405" s="143"/>
      <c r="S405" s="143"/>
      <c r="T405" s="143"/>
      <c r="U405" s="143"/>
      <c r="V405" s="143"/>
      <c r="W405" s="137" t="e">
        <f aca="false">#DIV/0!</f>
        <v>#DIV/0!</v>
      </c>
      <c r="X405" s="130" t="s">
        <v>2612</v>
      </c>
      <c r="Y405" s="143" t="s">
        <v>2604</v>
      </c>
    </row>
    <row r="406" customFormat="false" ht="15" hidden="false" customHeight="false" outlineLevel="0" collapsed="false">
      <c r="A406" s="94" t="n">
        <v>403</v>
      </c>
      <c r="B406" s="153" t="s">
        <v>2615</v>
      </c>
      <c r="C406" s="129" t="s">
        <v>2601</v>
      </c>
      <c r="D406" s="130" t="s">
        <v>2602</v>
      </c>
      <c r="E406" s="131" t="s">
        <v>2215</v>
      </c>
      <c r="F406" s="139" t="s">
        <v>2216</v>
      </c>
      <c r="G406" s="112"/>
      <c r="H406" s="133"/>
      <c r="I406" s="133"/>
      <c r="J406" s="133" t="n">
        <v>1</v>
      </c>
      <c r="K406" s="133"/>
      <c r="L406" s="133"/>
      <c r="M406" s="133"/>
      <c r="N406" s="133" t="n">
        <v>1</v>
      </c>
      <c r="O406" s="133"/>
      <c r="P406" s="134" t="n">
        <v>1</v>
      </c>
      <c r="Q406" s="134" t="n">
        <v>2</v>
      </c>
      <c r="R406" s="144"/>
      <c r="S406" s="144"/>
      <c r="T406" s="144"/>
      <c r="U406" s="144"/>
      <c r="V406" s="144"/>
      <c r="W406" s="145" t="e">
        <f aca="false">#DIV/0!</f>
        <v>#DIV/0!</v>
      </c>
      <c r="X406" s="130" t="s">
        <v>2612</v>
      </c>
      <c r="Y406" s="143" t="s">
        <v>2604</v>
      </c>
    </row>
    <row r="407" customFormat="false" ht="15" hidden="false" customHeight="false" outlineLevel="0" collapsed="false">
      <c r="A407" s="94" t="n">
        <v>404</v>
      </c>
      <c r="B407" s="153" t="s">
        <v>990</v>
      </c>
      <c r="C407" s="129" t="s">
        <v>2601</v>
      </c>
      <c r="D407" s="130" t="s">
        <v>2602</v>
      </c>
      <c r="E407" s="131" t="s">
        <v>2215</v>
      </c>
      <c r="F407" s="139" t="s">
        <v>2305</v>
      </c>
      <c r="G407" s="112"/>
      <c r="H407" s="133"/>
      <c r="I407" s="133"/>
      <c r="J407" s="133" t="n">
        <v>1</v>
      </c>
      <c r="K407" s="133"/>
      <c r="L407" s="133"/>
      <c r="M407" s="133"/>
      <c r="N407" s="133" t="n">
        <v>1</v>
      </c>
      <c r="O407" s="133"/>
      <c r="P407" s="134"/>
      <c r="Q407" s="134" t="n">
        <v>2</v>
      </c>
      <c r="R407" s="144"/>
      <c r="S407" s="144"/>
      <c r="T407" s="144"/>
      <c r="U407" s="144"/>
      <c r="V407" s="144"/>
      <c r="W407" s="145" t="e">
        <f aca="false">#DIV/0!</f>
        <v>#DIV/0!</v>
      </c>
      <c r="X407" s="130" t="s">
        <v>2612</v>
      </c>
      <c r="Y407" s="143" t="s">
        <v>2604</v>
      </c>
    </row>
    <row r="408" customFormat="false" ht="15" hidden="false" customHeight="false" outlineLevel="0" collapsed="false">
      <c r="A408" s="94" t="n">
        <v>405</v>
      </c>
      <c r="B408" s="153" t="s">
        <v>2616</v>
      </c>
      <c r="C408" s="129" t="s">
        <v>2601</v>
      </c>
      <c r="D408" s="130" t="s">
        <v>2602</v>
      </c>
      <c r="E408" s="131" t="s">
        <v>2215</v>
      </c>
      <c r="F408" s="139" t="s">
        <v>2275</v>
      </c>
      <c r="G408" s="112"/>
      <c r="H408" s="133"/>
      <c r="I408" s="133"/>
      <c r="J408" s="133" t="n">
        <v>1</v>
      </c>
      <c r="K408" s="133"/>
      <c r="L408" s="133"/>
      <c r="M408" s="133"/>
      <c r="N408" s="133" t="n">
        <v>1</v>
      </c>
      <c r="O408" s="133"/>
      <c r="P408" s="134"/>
      <c r="Q408" s="134"/>
      <c r="R408" s="143"/>
      <c r="S408" s="143"/>
      <c r="T408" s="143"/>
      <c r="U408" s="143"/>
      <c r="V408" s="143"/>
      <c r="W408" s="137" t="e">
        <f aca="false">#DIV/0!</f>
        <v>#DIV/0!</v>
      </c>
      <c r="X408" s="130" t="s">
        <v>2612</v>
      </c>
      <c r="Y408" s="143" t="s">
        <v>2604</v>
      </c>
    </row>
    <row r="409" customFormat="false" ht="15" hidden="false" customHeight="false" outlineLevel="0" collapsed="false">
      <c r="A409" s="94" t="n">
        <v>406</v>
      </c>
      <c r="B409" s="153" t="s">
        <v>985</v>
      </c>
      <c r="C409" s="129" t="s">
        <v>2601</v>
      </c>
      <c r="D409" s="130" t="s">
        <v>2602</v>
      </c>
      <c r="E409" s="131" t="s">
        <v>2215</v>
      </c>
      <c r="F409" s="139"/>
      <c r="G409" s="112"/>
      <c r="H409" s="133"/>
      <c r="I409" s="133"/>
      <c r="J409" s="133" t="n">
        <v>1</v>
      </c>
      <c r="K409" s="133"/>
      <c r="L409" s="133"/>
      <c r="M409" s="133"/>
      <c r="N409" s="133" t="n">
        <v>1</v>
      </c>
      <c r="O409" s="133"/>
      <c r="P409" s="134"/>
      <c r="Q409" s="134"/>
      <c r="R409" s="143"/>
      <c r="S409" s="143"/>
      <c r="T409" s="143"/>
      <c r="U409" s="143"/>
      <c r="V409" s="143"/>
      <c r="W409" s="137" t="e">
        <f aca="false">#DIV/0!</f>
        <v>#DIV/0!</v>
      </c>
      <c r="X409" s="130" t="s">
        <v>2612</v>
      </c>
      <c r="Y409" s="143" t="s">
        <v>2604</v>
      </c>
    </row>
    <row r="410" customFormat="false" ht="15" hidden="false" customHeight="false" outlineLevel="0" collapsed="false">
      <c r="A410" s="94" t="n">
        <v>407</v>
      </c>
      <c r="B410" s="153" t="s">
        <v>2617</v>
      </c>
      <c r="C410" s="129" t="s">
        <v>2601</v>
      </c>
      <c r="D410" s="130" t="s">
        <v>2602</v>
      </c>
      <c r="E410" s="131" t="s">
        <v>2215</v>
      </c>
      <c r="F410" s="139" t="s">
        <v>2225</v>
      </c>
      <c r="G410" s="150"/>
      <c r="H410" s="133"/>
      <c r="I410" s="133"/>
      <c r="J410" s="133" t="n">
        <v>1</v>
      </c>
      <c r="K410" s="133"/>
      <c r="L410" s="133"/>
      <c r="M410" s="133"/>
      <c r="N410" s="133" t="n">
        <v>1</v>
      </c>
      <c r="O410" s="133"/>
      <c r="P410" s="134"/>
      <c r="Q410" s="134"/>
      <c r="R410" s="136"/>
      <c r="S410" s="136"/>
      <c r="T410" s="136"/>
      <c r="U410" s="136"/>
      <c r="V410" s="136"/>
      <c r="W410" s="137" t="e">
        <f aca="false">#DIV/0!</f>
        <v>#DIV/0!</v>
      </c>
      <c r="X410" s="130" t="s">
        <v>2612</v>
      </c>
      <c r="Y410" s="143" t="s">
        <v>2604</v>
      </c>
    </row>
    <row r="411" customFormat="false" ht="15" hidden="false" customHeight="false" outlineLevel="0" collapsed="false">
      <c r="A411" s="94" t="n">
        <v>408</v>
      </c>
      <c r="B411" s="153" t="s">
        <v>2618</v>
      </c>
      <c r="C411" s="129" t="s">
        <v>2601</v>
      </c>
      <c r="D411" s="130" t="s">
        <v>2602</v>
      </c>
      <c r="E411" s="131" t="s">
        <v>2215</v>
      </c>
      <c r="F411" s="139" t="s">
        <v>2619</v>
      </c>
      <c r="G411" s="152"/>
      <c r="H411" s="133"/>
      <c r="I411" s="133"/>
      <c r="J411" s="133" t="n">
        <v>1</v>
      </c>
      <c r="K411" s="133"/>
      <c r="L411" s="133"/>
      <c r="M411" s="133"/>
      <c r="N411" s="133" t="n">
        <v>1</v>
      </c>
      <c r="O411" s="133"/>
      <c r="P411" s="134"/>
      <c r="Q411" s="134"/>
      <c r="R411" s="136"/>
      <c r="S411" s="136"/>
      <c r="T411" s="136"/>
      <c r="U411" s="136"/>
      <c r="V411" s="136"/>
      <c r="W411" s="137" t="e">
        <f aca="false">#DIV/0!</f>
        <v>#DIV/0!</v>
      </c>
      <c r="X411" s="130" t="s">
        <v>2612</v>
      </c>
      <c r="Y411" s="143" t="s">
        <v>2604</v>
      </c>
    </row>
    <row r="412" customFormat="false" ht="15" hidden="false" customHeight="false" outlineLevel="0" collapsed="false">
      <c r="A412" s="94" t="n">
        <v>409</v>
      </c>
      <c r="B412" s="153" t="s">
        <v>2620</v>
      </c>
      <c r="C412" s="129" t="s">
        <v>2601</v>
      </c>
      <c r="D412" s="130" t="s">
        <v>2602</v>
      </c>
      <c r="E412" s="131" t="s">
        <v>2215</v>
      </c>
      <c r="F412" s="139"/>
      <c r="G412" s="152"/>
      <c r="H412" s="133"/>
      <c r="I412" s="133"/>
      <c r="J412" s="133" t="n">
        <v>1</v>
      </c>
      <c r="K412" s="133"/>
      <c r="L412" s="133"/>
      <c r="M412" s="133"/>
      <c r="N412" s="133" t="n">
        <v>1</v>
      </c>
      <c r="O412" s="133"/>
      <c r="P412" s="134"/>
      <c r="Q412" s="134" t="n">
        <v>1</v>
      </c>
      <c r="R412" s="136"/>
      <c r="S412" s="136"/>
      <c r="T412" s="136"/>
      <c r="U412" s="136"/>
      <c r="V412" s="136"/>
      <c r="W412" s="137" t="e">
        <f aca="false">#DIV/0!</f>
        <v>#DIV/0!</v>
      </c>
      <c r="X412" s="130" t="s">
        <v>2612</v>
      </c>
      <c r="Y412" s="143" t="s">
        <v>2604</v>
      </c>
    </row>
    <row r="413" customFormat="false" ht="15" hidden="false" customHeight="false" outlineLevel="0" collapsed="false">
      <c r="A413" s="94" t="n">
        <v>410</v>
      </c>
      <c r="B413" s="153" t="s">
        <v>2598</v>
      </c>
      <c r="C413" s="129" t="s">
        <v>2601</v>
      </c>
      <c r="D413" s="130" t="s">
        <v>2602</v>
      </c>
      <c r="E413" s="131" t="s">
        <v>2215</v>
      </c>
      <c r="F413" s="139" t="s">
        <v>2302</v>
      </c>
      <c r="G413" s="152"/>
      <c r="H413" s="133"/>
      <c r="I413" s="133"/>
      <c r="J413" s="133" t="n">
        <v>1</v>
      </c>
      <c r="K413" s="133"/>
      <c r="L413" s="133"/>
      <c r="M413" s="133"/>
      <c r="N413" s="133" t="n">
        <v>1</v>
      </c>
      <c r="O413" s="133"/>
      <c r="P413" s="134" t="n">
        <v>1</v>
      </c>
      <c r="Q413" s="134" t="n">
        <v>1</v>
      </c>
      <c r="R413" s="143"/>
      <c r="S413" s="143"/>
      <c r="T413" s="143"/>
      <c r="U413" s="143"/>
      <c r="V413" s="143"/>
      <c r="W413" s="137" t="e">
        <f aca="false">#DIV/0!</f>
        <v>#DIV/0!</v>
      </c>
      <c r="X413" s="130" t="s">
        <v>2612</v>
      </c>
      <c r="Y413" s="143" t="s">
        <v>2604</v>
      </c>
    </row>
    <row r="414" customFormat="false" ht="15" hidden="false" customHeight="false" outlineLevel="0" collapsed="false">
      <c r="A414" s="94" t="n">
        <v>411</v>
      </c>
      <c r="B414" s="153" t="s">
        <v>2621</v>
      </c>
      <c r="C414" s="129" t="s">
        <v>2601</v>
      </c>
      <c r="D414" s="130" t="s">
        <v>2602</v>
      </c>
      <c r="E414" s="131" t="s">
        <v>2215</v>
      </c>
      <c r="F414" s="139"/>
      <c r="G414" s="152"/>
      <c r="H414" s="133"/>
      <c r="I414" s="133"/>
      <c r="J414" s="133" t="n">
        <v>1</v>
      </c>
      <c r="K414" s="133"/>
      <c r="L414" s="133"/>
      <c r="M414" s="133"/>
      <c r="N414" s="133" t="n">
        <v>1</v>
      </c>
      <c r="O414" s="133"/>
      <c r="P414" s="134" t="n">
        <v>2</v>
      </c>
      <c r="Q414" s="134"/>
      <c r="R414" s="143"/>
      <c r="S414" s="143"/>
      <c r="T414" s="143"/>
      <c r="U414" s="143"/>
      <c r="V414" s="143"/>
      <c r="W414" s="137" t="e">
        <f aca="false">#DIV/0!</f>
        <v>#DIV/0!</v>
      </c>
      <c r="X414" s="130" t="s">
        <v>2612</v>
      </c>
      <c r="Y414" s="143" t="s">
        <v>2604</v>
      </c>
    </row>
    <row r="415" customFormat="false" ht="15" hidden="false" customHeight="false" outlineLevel="0" collapsed="false">
      <c r="A415" s="94" t="n">
        <v>412</v>
      </c>
      <c r="B415" s="117" t="s">
        <v>940</v>
      </c>
      <c r="C415" s="118" t="s">
        <v>2622</v>
      </c>
      <c r="D415" s="119" t="s">
        <v>1939</v>
      </c>
      <c r="E415" s="117" t="s">
        <v>2184</v>
      </c>
      <c r="F415" s="140" t="s">
        <v>2482</v>
      </c>
      <c r="G415" s="112"/>
      <c r="H415" s="121" t="n">
        <v>1</v>
      </c>
      <c r="I415" s="121"/>
      <c r="J415" s="121"/>
      <c r="K415" s="121"/>
      <c r="L415" s="121"/>
      <c r="M415" s="121" t="s">
        <v>2206</v>
      </c>
      <c r="N415" s="121" t="n">
        <v>1</v>
      </c>
      <c r="O415" s="121"/>
      <c r="P415" s="122"/>
      <c r="Q415" s="121" t="n">
        <v>2</v>
      </c>
      <c r="R415" s="126"/>
      <c r="S415" s="126"/>
      <c r="T415" s="126"/>
      <c r="U415" s="126"/>
      <c r="V415" s="126"/>
      <c r="W415" s="125" t="e">
        <f aca="false">#DIV/0!</f>
        <v>#DIV/0!</v>
      </c>
      <c r="X415" s="117" t="s">
        <v>927</v>
      </c>
      <c r="Y415" s="121" t="n">
        <v>600</v>
      </c>
    </row>
    <row r="416" customFormat="false" ht="15" hidden="false" customHeight="false" outlineLevel="0" collapsed="false">
      <c r="A416" s="94" t="n">
        <v>413</v>
      </c>
      <c r="B416" s="117" t="s">
        <v>2600</v>
      </c>
      <c r="C416" s="118" t="s">
        <v>2622</v>
      </c>
      <c r="D416" s="119" t="s">
        <v>1939</v>
      </c>
      <c r="E416" s="117" t="s">
        <v>2184</v>
      </c>
      <c r="F416" s="140" t="s">
        <v>2214</v>
      </c>
      <c r="G416" s="150"/>
      <c r="H416" s="121" t="n">
        <v>1</v>
      </c>
      <c r="I416" s="121"/>
      <c r="J416" s="121"/>
      <c r="K416" s="121"/>
      <c r="L416" s="121"/>
      <c r="M416" s="121"/>
      <c r="N416" s="121" t="n">
        <v>1</v>
      </c>
      <c r="O416" s="121"/>
      <c r="P416" s="122" t="n">
        <v>1</v>
      </c>
      <c r="Q416" s="121"/>
      <c r="R416" s="126"/>
      <c r="S416" s="126"/>
      <c r="T416" s="126"/>
      <c r="U416" s="126"/>
      <c r="V416" s="126"/>
      <c r="W416" s="125" t="e">
        <f aca="false">#DIV/0!</f>
        <v>#DIV/0!</v>
      </c>
      <c r="X416" s="117" t="s">
        <v>927</v>
      </c>
      <c r="Y416" s="121" t="n">
        <v>600</v>
      </c>
    </row>
    <row r="417" customFormat="false" ht="15" hidden="false" customHeight="false" outlineLevel="0" collapsed="false">
      <c r="A417" s="94" t="n">
        <v>414</v>
      </c>
      <c r="B417" s="117" t="s">
        <v>2623</v>
      </c>
      <c r="C417" s="118" t="s">
        <v>2622</v>
      </c>
      <c r="D417" s="119" t="s">
        <v>1939</v>
      </c>
      <c r="E417" s="117" t="s">
        <v>2184</v>
      </c>
      <c r="F417" s="140" t="s">
        <v>2189</v>
      </c>
      <c r="G417" s="112"/>
      <c r="H417" s="121" t="n">
        <v>1</v>
      </c>
      <c r="I417" s="121"/>
      <c r="J417" s="121"/>
      <c r="K417" s="121"/>
      <c r="L417" s="121"/>
      <c r="M417" s="121"/>
      <c r="N417" s="121" t="n">
        <v>1</v>
      </c>
      <c r="O417" s="121"/>
      <c r="P417" s="122"/>
      <c r="Q417" s="121" t="n">
        <v>2</v>
      </c>
      <c r="R417" s="126"/>
      <c r="S417" s="126"/>
      <c r="T417" s="126"/>
      <c r="U417" s="126"/>
      <c r="V417" s="126"/>
      <c r="W417" s="125" t="e">
        <f aca="false">#DIV/0!</f>
        <v>#DIV/0!</v>
      </c>
      <c r="X417" s="117" t="s">
        <v>927</v>
      </c>
      <c r="Y417" s="121" t="n">
        <v>600</v>
      </c>
    </row>
    <row r="418" customFormat="false" ht="15" hidden="false" customHeight="false" outlineLevel="0" collapsed="false">
      <c r="A418" s="94" t="n">
        <v>415</v>
      </c>
      <c r="B418" s="117" t="s">
        <v>987</v>
      </c>
      <c r="C418" s="118" t="s">
        <v>2622</v>
      </c>
      <c r="D418" s="119" t="s">
        <v>1939</v>
      </c>
      <c r="E418" s="117" t="s">
        <v>2184</v>
      </c>
      <c r="F418" s="140" t="s">
        <v>2209</v>
      </c>
      <c r="G418" s="112"/>
      <c r="H418" s="121" t="n">
        <v>1</v>
      </c>
      <c r="I418" s="121"/>
      <c r="J418" s="121"/>
      <c r="K418" s="121"/>
      <c r="L418" s="121"/>
      <c r="M418" s="121" t="s">
        <v>2202</v>
      </c>
      <c r="N418" s="121" t="n">
        <v>1</v>
      </c>
      <c r="O418" s="121"/>
      <c r="P418" s="122" t="n">
        <v>1</v>
      </c>
      <c r="Q418" s="121"/>
      <c r="R418" s="126"/>
      <c r="S418" s="126"/>
      <c r="T418" s="126"/>
      <c r="U418" s="126"/>
      <c r="V418" s="126"/>
      <c r="W418" s="125" t="e">
        <f aca="false">#DIV/0!</f>
        <v>#DIV/0!</v>
      </c>
      <c r="X418" s="117" t="s">
        <v>927</v>
      </c>
      <c r="Y418" s="121" t="n">
        <v>600</v>
      </c>
    </row>
    <row r="419" customFormat="false" ht="15" hidden="false" customHeight="false" outlineLevel="0" collapsed="false">
      <c r="A419" s="94" t="n">
        <v>416</v>
      </c>
      <c r="B419" s="141" t="s">
        <v>983</v>
      </c>
      <c r="C419" s="118" t="s">
        <v>2622</v>
      </c>
      <c r="D419" s="119" t="s">
        <v>1939</v>
      </c>
      <c r="E419" s="117" t="s">
        <v>2184</v>
      </c>
      <c r="F419" s="140" t="s">
        <v>2199</v>
      </c>
      <c r="G419" s="152"/>
      <c r="H419" s="121" t="n">
        <v>1</v>
      </c>
      <c r="I419" s="121"/>
      <c r="J419" s="121"/>
      <c r="K419" s="121"/>
      <c r="L419" s="121"/>
      <c r="M419" s="121"/>
      <c r="N419" s="121" t="n">
        <v>1</v>
      </c>
      <c r="O419" s="121"/>
      <c r="P419" s="122"/>
      <c r="Q419" s="121" t="n">
        <v>1</v>
      </c>
      <c r="R419" s="126"/>
      <c r="S419" s="126"/>
      <c r="T419" s="126"/>
      <c r="U419" s="126"/>
      <c r="V419" s="126"/>
      <c r="W419" s="125" t="e">
        <f aca="false">#DIV/0!</f>
        <v>#DIV/0!</v>
      </c>
      <c r="X419" s="117" t="s">
        <v>927</v>
      </c>
      <c r="Y419" s="121" t="n">
        <v>600</v>
      </c>
    </row>
    <row r="420" customFormat="false" ht="15" hidden="false" customHeight="false" outlineLevel="0" collapsed="false">
      <c r="A420" s="94" t="n">
        <v>417</v>
      </c>
      <c r="B420" s="141" t="s">
        <v>2607</v>
      </c>
      <c r="C420" s="118" t="s">
        <v>2622</v>
      </c>
      <c r="D420" s="119" t="s">
        <v>1939</v>
      </c>
      <c r="E420" s="117" t="s">
        <v>2184</v>
      </c>
      <c r="F420" s="140"/>
      <c r="G420" s="112"/>
      <c r="H420" s="121" t="n">
        <v>1</v>
      </c>
      <c r="I420" s="121"/>
      <c r="J420" s="121"/>
      <c r="K420" s="121"/>
      <c r="L420" s="121"/>
      <c r="M420" s="121" t="s">
        <v>2424</v>
      </c>
      <c r="N420" s="121" t="n">
        <v>1</v>
      </c>
      <c r="O420" s="121"/>
      <c r="P420" s="122" t="n">
        <v>3</v>
      </c>
      <c r="Q420" s="121"/>
      <c r="R420" s="126"/>
      <c r="S420" s="126"/>
      <c r="T420" s="126"/>
      <c r="U420" s="126"/>
      <c r="V420" s="126"/>
      <c r="W420" s="127" t="e">
        <f aca="false">#DIV/0!</f>
        <v>#DIV/0!</v>
      </c>
      <c r="X420" s="117" t="s">
        <v>927</v>
      </c>
      <c r="Y420" s="121" t="n">
        <v>600</v>
      </c>
    </row>
    <row r="421" customFormat="false" ht="15" hidden="false" customHeight="false" outlineLevel="0" collapsed="false">
      <c r="A421" s="94" t="n">
        <v>418</v>
      </c>
      <c r="B421" s="141" t="s">
        <v>2624</v>
      </c>
      <c r="C421" s="118" t="s">
        <v>2622</v>
      </c>
      <c r="D421" s="119" t="s">
        <v>1939</v>
      </c>
      <c r="E421" s="117" t="s">
        <v>2184</v>
      </c>
      <c r="F421" s="140" t="s">
        <v>2479</v>
      </c>
      <c r="G421" s="112"/>
      <c r="H421" s="121" t="n">
        <v>1</v>
      </c>
      <c r="I421" s="121"/>
      <c r="J421" s="121"/>
      <c r="K421" s="121"/>
      <c r="L421" s="121"/>
      <c r="M421" s="121"/>
      <c r="N421" s="121" t="n">
        <v>1</v>
      </c>
      <c r="O421" s="121"/>
      <c r="P421" s="122"/>
      <c r="Q421" s="121" t="n">
        <v>2</v>
      </c>
      <c r="R421" s="126"/>
      <c r="S421" s="126"/>
      <c r="T421" s="126"/>
      <c r="U421" s="126"/>
      <c r="V421" s="126"/>
      <c r="W421" s="127" t="e">
        <f aca="false">#DIV/0!</f>
        <v>#DIV/0!</v>
      </c>
      <c r="X421" s="117" t="s">
        <v>927</v>
      </c>
      <c r="Y421" s="121" t="n">
        <v>600</v>
      </c>
    </row>
    <row r="422" customFormat="false" ht="15" hidden="false" customHeight="false" outlineLevel="0" collapsed="false">
      <c r="A422" s="94" t="n">
        <v>419</v>
      </c>
      <c r="B422" s="141" t="s">
        <v>2625</v>
      </c>
      <c r="C422" s="118" t="s">
        <v>2622</v>
      </c>
      <c r="D422" s="119" t="s">
        <v>1939</v>
      </c>
      <c r="E422" s="117" t="s">
        <v>2184</v>
      </c>
      <c r="F422" s="140" t="s">
        <v>2479</v>
      </c>
      <c r="G422" s="112"/>
      <c r="H422" s="121" t="n">
        <v>1</v>
      </c>
      <c r="I422" s="121"/>
      <c r="J422" s="121"/>
      <c r="K422" s="121"/>
      <c r="L422" s="121"/>
      <c r="M422" s="121"/>
      <c r="N422" s="121" t="n">
        <v>1</v>
      </c>
      <c r="O422" s="121"/>
      <c r="P422" s="122" t="n">
        <v>3</v>
      </c>
      <c r="Q422" s="121" t="n">
        <v>1</v>
      </c>
      <c r="R422" s="126"/>
      <c r="S422" s="126"/>
      <c r="T422" s="126"/>
      <c r="U422" s="126"/>
      <c r="V422" s="126"/>
      <c r="W422" s="125" t="e">
        <f aca="false">#DIV/0!</f>
        <v>#DIV/0!</v>
      </c>
      <c r="X422" s="117" t="s">
        <v>927</v>
      </c>
      <c r="Y422" s="121" t="n">
        <v>600</v>
      </c>
    </row>
    <row r="423" customFormat="false" ht="15" hidden="false" customHeight="false" outlineLevel="0" collapsed="false">
      <c r="A423" s="94" t="n">
        <v>420</v>
      </c>
      <c r="B423" s="141" t="s">
        <v>2626</v>
      </c>
      <c r="C423" s="118" t="s">
        <v>2622</v>
      </c>
      <c r="D423" s="119" t="s">
        <v>1939</v>
      </c>
      <c r="E423" s="117" t="s">
        <v>2184</v>
      </c>
      <c r="F423" s="140" t="s">
        <v>2316</v>
      </c>
      <c r="G423" s="112"/>
      <c r="H423" s="121" t="n">
        <v>1</v>
      </c>
      <c r="I423" s="121"/>
      <c r="J423" s="121"/>
      <c r="K423" s="121"/>
      <c r="L423" s="121"/>
      <c r="M423" s="121"/>
      <c r="N423" s="121" t="n">
        <v>1</v>
      </c>
      <c r="O423" s="121"/>
      <c r="P423" s="122"/>
      <c r="Q423" s="121"/>
      <c r="R423" s="146"/>
      <c r="S423" s="146"/>
      <c r="T423" s="146"/>
      <c r="U423" s="146"/>
      <c r="V423" s="146"/>
      <c r="W423" s="125" t="e">
        <f aca="false">#DIV/0!</f>
        <v>#DIV/0!</v>
      </c>
      <c r="X423" s="117" t="s">
        <v>927</v>
      </c>
      <c r="Y423" s="121" t="n">
        <v>600</v>
      </c>
    </row>
    <row r="424" customFormat="false" ht="15" hidden="false" customHeight="false" outlineLevel="0" collapsed="false">
      <c r="A424" s="94" t="n">
        <v>421</v>
      </c>
      <c r="B424" s="141" t="s">
        <v>2627</v>
      </c>
      <c r="C424" s="118" t="s">
        <v>2622</v>
      </c>
      <c r="D424" s="119" t="s">
        <v>1939</v>
      </c>
      <c r="E424" s="117" t="s">
        <v>2184</v>
      </c>
      <c r="F424" s="140"/>
      <c r="G424" s="112"/>
      <c r="H424" s="121" t="n">
        <v>1</v>
      </c>
      <c r="I424" s="121"/>
      <c r="J424" s="121"/>
      <c r="K424" s="121"/>
      <c r="L424" s="121"/>
      <c r="M424" s="121"/>
      <c r="N424" s="121" t="n">
        <v>1</v>
      </c>
      <c r="O424" s="121"/>
      <c r="P424" s="122"/>
      <c r="Q424" s="121"/>
      <c r="R424" s="126"/>
      <c r="S424" s="126"/>
      <c r="T424" s="126"/>
      <c r="U424" s="126"/>
      <c r="V424" s="126"/>
      <c r="W424" s="125" t="e">
        <f aca="false">#DIV/0!</f>
        <v>#DIV/0!</v>
      </c>
      <c r="X424" s="117" t="s">
        <v>927</v>
      </c>
      <c r="Y424" s="121" t="n">
        <v>600</v>
      </c>
    </row>
    <row r="425" customFormat="false" ht="15" hidden="false" customHeight="false" outlineLevel="0" collapsed="false">
      <c r="A425" s="94" t="n">
        <v>422</v>
      </c>
      <c r="B425" s="141" t="s">
        <v>959</v>
      </c>
      <c r="C425" s="118" t="s">
        <v>2622</v>
      </c>
      <c r="D425" s="119" t="s">
        <v>1939</v>
      </c>
      <c r="E425" s="117" t="s">
        <v>2184</v>
      </c>
      <c r="F425" s="140"/>
      <c r="G425" s="152"/>
      <c r="H425" s="121" t="n">
        <v>1</v>
      </c>
      <c r="I425" s="121"/>
      <c r="J425" s="121"/>
      <c r="K425" s="121"/>
      <c r="L425" s="121"/>
      <c r="M425" s="121"/>
      <c r="N425" s="121" t="n">
        <v>1</v>
      </c>
      <c r="O425" s="121"/>
      <c r="P425" s="122"/>
      <c r="Q425" s="122"/>
      <c r="R425" s="126"/>
      <c r="S425" s="126"/>
      <c r="T425" s="126"/>
      <c r="U425" s="126"/>
      <c r="V425" s="126"/>
      <c r="W425" s="125" t="e">
        <f aca="false">#DIV/0!</f>
        <v>#DIV/0!</v>
      </c>
      <c r="X425" s="119" t="s">
        <v>927</v>
      </c>
      <c r="Y425" s="146" t="n">
        <v>600</v>
      </c>
    </row>
    <row r="426" customFormat="false" ht="15" hidden="false" customHeight="false" outlineLevel="0" collapsed="false">
      <c r="A426" s="94" t="n">
        <v>423</v>
      </c>
      <c r="B426" s="141" t="s">
        <v>1010</v>
      </c>
      <c r="C426" s="118" t="s">
        <v>2622</v>
      </c>
      <c r="D426" s="119" t="s">
        <v>1939</v>
      </c>
      <c r="E426" s="117" t="s">
        <v>2184</v>
      </c>
      <c r="F426" s="140" t="s">
        <v>2209</v>
      </c>
      <c r="G426" s="152"/>
      <c r="H426" s="121" t="n">
        <v>1</v>
      </c>
      <c r="I426" s="121"/>
      <c r="J426" s="121"/>
      <c r="K426" s="121"/>
      <c r="L426" s="121"/>
      <c r="M426" s="121"/>
      <c r="N426" s="121" t="n">
        <v>1</v>
      </c>
      <c r="O426" s="121"/>
      <c r="P426" s="122"/>
      <c r="Q426" s="122"/>
      <c r="R426" s="126"/>
      <c r="S426" s="126"/>
      <c r="T426" s="126"/>
      <c r="U426" s="126"/>
      <c r="V426" s="126"/>
      <c r="W426" s="125" t="e">
        <f aca="false">#DIV/0!</f>
        <v>#DIV/0!</v>
      </c>
      <c r="X426" s="119" t="s">
        <v>927</v>
      </c>
      <c r="Y426" s="146" t="n">
        <v>600</v>
      </c>
    </row>
    <row r="427" customFormat="false" ht="15" hidden="false" customHeight="false" outlineLevel="0" collapsed="false">
      <c r="A427" s="94" t="n">
        <v>424</v>
      </c>
      <c r="B427" s="153" t="s">
        <v>2628</v>
      </c>
      <c r="C427" s="129" t="s">
        <v>2622</v>
      </c>
      <c r="D427" s="130" t="s">
        <v>1939</v>
      </c>
      <c r="E427" s="131" t="s">
        <v>2215</v>
      </c>
      <c r="F427" s="139" t="s">
        <v>2225</v>
      </c>
      <c r="G427" s="112"/>
      <c r="H427" s="133"/>
      <c r="I427" s="133"/>
      <c r="J427" s="133" t="n">
        <v>1</v>
      </c>
      <c r="K427" s="133"/>
      <c r="L427" s="133"/>
      <c r="M427" s="133"/>
      <c r="N427" s="133" t="n">
        <v>1</v>
      </c>
      <c r="O427" s="133"/>
      <c r="P427" s="134"/>
      <c r="Q427" s="134"/>
      <c r="R427" s="143"/>
      <c r="S427" s="143"/>
      <c r="T427" s="143"/>
      <c r="U427" s="143"/>
      <c r="V427" s="143"/>
      <c r="W427" s="137" t="e">
        <f aca="false">#DIV/0!</f>
        <v>#DIV/0!</v>
      </c>
      <c r="X427" s="130" t="s">
        <v>2629</v>
      </c>
      <c r="Y427" s="143" t="n">
        <v>600</v>
      </c>
    </row>
    <row r="428" customFormat="false" ht="15" hidden="false" customHeight="false" outlineLevel="0" collapsed="false">
      <c r="A428" s="94" t="n">
        <v>425</v>
      </c>
      <c r="B428" s="153" t="s">
        <v>2615</v>
      </c>
      <c r="C428" s="129" t="s">
        <v>2622</v>
      </c>
      <c r="D428" s="130" t="s">
        <v>1939</v>
      </c>
      <c r="E428" s="131" t="s">
        <v>2215</v>
      </c>
      <c r="F428" s="139" t="s">
        <v>2216</v>
      </c>
      <c r="G428" s="112"/>
      <c r="H428" s="133"/>
      <c r="I428" s="133"/>
      <c r="J428" s="133" t="n">
        <v>1</v>
      </c>
      <c r="K428" s="133"/>
      <c r="L428" s="133"/>
      <c r="M428" s="133"/>
      <c r="N428" s="133" t="n">
        <v>1</v>
      </c>
      <c r="O428" s="133"/>
      <c r="P428" s="134" t="n">
        <v>1</v>
      </c>
      <c r="Q428" s="134" t="n">
        <v>1</v>
      </c>
      <c r="R428" s="143"/>
      <c r="S428" s="143"/>
      <c r="T428" s="143"/>
      <c r="U428" s="143"/>
      <c r="V428" s="143"/>
      <c r="W428" s="137" t="e">
        <f aca="false">#DIV/0!</f>
        <v>#DIV/0!</v>
      </c>
      <c r="X428" s="130" t="s">
        <v>2629</v>
      </c>
      <c r="Y428" s="143" t="n">
        <v>600</v>
      </c>
    </row>
    <row r="429" customFormat="false" ht="15" hidden="false" customHeight="false" outlineLevel="0" collapsed="false">
      <c r="A429" s="94" t="n">
        <v>426</v>
      </c>
      <c r="B429" s="153" t="s">
        <v>990</v>
      </c>
      <c r="C429" s="129" t="s">
        <v>2622</v>
      </c>
      <c r="D429" s="130" t="s">
        <v>1939</v>
      </c>
      <c r="E429" s="131" t="s">
        <v>2215</v>
      </c>
      <c r="F429" s="139" t="s">
        <v>2305</v>
      </c>
      <c r="G429" s="112"/>
      <c r="H429" s="133"/>
      <c r="I429" s="133"/>
      <c r="J429" s="133" t="n">
        <v>1</v>
      </c>
      <c r="K429" s="133"/>
      <c r="L429" s="133"/>
      <c r="M429" s="133"/>
      <c r="N429" s="133" t="n">
        <v>1</v>
      </c>
      <c r="O429" s="133"/>
      <c r="P429" s="134"/>
      <c r="Q429" s="134" t="n">
        <v>1</v>
      </c>
      <c r="R429" s="143"/>
      <c r="S429" s="143"/>
      <c r="T429" s="143"/>
      <c r="U429" s="143"/>
      <c r="V429" s="143"/>
      <c r="W429" s="137" t="e">
        <f aca="false">#DIV/0!</f>
        <v>#DIV/0!</v>
      </c>
      <c r="X429" s="130" t="s">
        <v>2629</v>
      </c>
      <c r="Y429" s="143" t="n">
        <v>600</v>
      </c>
    </row>
    <row r="430" customFormat="false" ht="15" hidden="false" customHeight="false" outlineLevel="0" collapsed="false">
      <c r="A430" s="94" t="n">
        <v>427</v>
      </c>
      <c r="B430" s="153" t="s">
        <v>2616</v>
      </c>
      <c r="C430" s="129" t="s">
        <v>2622</v>
      </c>
      <c r="D430" s="130" t="s">
        <v>1939</v>
      </c>
      <c r="E430" s="131" t="s">
        <v>2215</v>
      </c>
      <c r="F430" s="139" t="s">
        <v>2275</v>
      </c>
      <c r="G430" s="112"/>
      <c r="H430" s="133"/>
      <c r="I430" s="133"/>
      <c r="J430" s="133" t="n">
        <v>1</v>
      </c>
      <c r="K430" s="133"/>
      <c r="L430" s="133"/>
      <c r="M430" s="133"/>
      <c r="N430" s="133" t="n">
        <v>1</v>
      </c>
      <c r="O430" s="133"/>
      <c r="P430" s="134"/>
      <c r="Q430" s="134" t="n">
        <v>2</v>
      </c>
      <c r="R430" s="143"/>
      <c r="S430" s="143"/>
      <c r="T430" s="143"/>
      <c r="U430" s="143"/>
      <c r="V430" s="143"/>
      <c r="W430" s="137" t="e">
        <f aca="false">#DIV/0!</f>
        <v>#DIV/0!</v>
      </c>
      <c r="X430" s="130" t="s">
        <v>2629</v>
      </c>
      <c r="Y430" s="143" t="n">
        <v>600</v>
      </c>
    </row>
    <row r="431" customFormat="false" ht="15" hidden="false" customHeight="false" outlineLevel="0" collapsed="false">
      <c r="A431" s="94" t="n">
        <v>428</v>
      </c>
      <c r="B431" s="153" t="s">
        <v>2630</v>
      </c>
      <c r="C431" s="129" t="s">
        <v>2622</v>
      </c>
      <c r="D431" s="130" t="s">
        <v>1939</v>
      </c>
      <c r="E431" s="131" t="s">
        <v>2215</v>
      </c>
      <c r="F431" s="139"/>
      <c r="G431" s="112"/>
      <c r="H431" s="133"/>
      <c r="I431" s="133"/>
      <c r="J431" s="133" t="n">
        <v>1</v>
      </c>
      <c r="K431" s="133"/>
      <c r="L431" s="133"/>
      <c r="M431" s="133"/>
      <c r="N431" s="133" t="n">
        <v>1</v>
      </c>
      <c r="O431" s="133"/>
      <c r="P431" s="134"/>
      <c r="Q431" s="134"/>
      <c r="R431" s="144"/>
      <c r="S431" s="144"/>
      <c r="T431" s="144"/>
      <c r="U431" s="144"/>
      <c r="V431" s="144"/>
      <c r="W431" s="145" t="e">
        <f aca="false">#DIV/0!</f>
        <v>#DIV/0!</v>
      </c>
      <c r="X431" s="130" t="s">
        <v>2629</v>
      </c>
      <c r="Y431" s="143" t="n">
        <v>600</v>
      </c>
    </row>
    <row r="432" customFormat="false" ht="15" hidden="false" customHeight="false" outlineLevel="0" collapsed="false">
      <c r="A432" s="94" t="n">
        <v>429</v>
      </c>
      <c r="B432" s="153" t="s">
        <v>2631</v>
      </c>
      <c r="C432" s="129" t="s">
        <v>2622</v>
      </c>
      <c r="D432" s="130" t="s">
        <v>1939</v>
      </c>
      <c r="E432" s="131" t="s">
        <v>2215</v>
      </c>
      <c r="F432" s="139" t="s">
        <v>2269</v>
      </c>
      <c r="G432" s="152"/>
      <c r="H432" s="133"/>
      <c r="I432" s="133"/>
      <c r="J432" s="133" t="n">
        <v>1</v>
      </c>
      <c r="K432" s="133"/>
      <c r="L432" s="133"/>
      <c r="M432" s="133"/>
      <c r="N432" s="133" t="n">
        <v>1</v>
      </c>
      <c r="O432" s="133"/>
      <c r="P432" s="134"/>
      <c r="Q432" s="134"/>
      <c r="R432" s="143"/>
      <c r="S432" s="143"/>
      <c r="T432" s="143"/>
      <c r="U432" s="143"/>
      <c r="V432" s="143"/>
      <c r="W432" s="137" t="e">
        <f aca="false">#DIV/0!</f>
        <v>#DIV/0!</v>
      </c>
      <c r="X432" s="130" t="s">
        <v>2629</v>
      </c>
      <c r="Y432" s="143" t="n">
        <v>600</v>
      </c>
    </row>
    <row r="433" customFormat="false" ht="15" hidden="false" customHeight="false" outlineLevel="0" collapsed="false">
      <c r="A433" s="94" t="n">
        <v>430</v>
      </c>
      <c r="B433" s="153" t="s">
        <v>2632</v>
      </c>
      <c r="C433" s="129" t="s">
        <v>2622</v>
      </c>
      <c r="D433" s="130" t="s">
        <v>1939</v>
      </c>
      <c r="E433" s="131" t="s">
        <v>2215</v>
      </c>
      <c r="F433" s="139"/>
      <c r="G433" s="152"/>
      <c r="H433" s="133"/>
      <c r="I433" s="133"/>
      <c r="J433" s="133" t="n">
        <v>1</v>
      </c>
      <c r="K433" s="133"/>
      <c r="L433" s="133"/>
      <c r="M433" s="133"/>
      <c r="N433" s="133" t="n">
        <v>1</v>
      </c>
      <c r="O433" s="133"/>
      <c r="P433" s="134"/>
      <c r="Q433" s="134"/>
      <c r="R433" s="143"/>
      <c r="S433" s="143"/>
      <c r="T433" s="143"/>
      <c r="U433" s="143"/>
      <c r="V433" s="143"/>
      <c r="W433" s="137" t="e">
        <f aca="false">#DIV/0!</f>
        <v>#DIV/0!</v>
      </c>
      <c r="X433" s="130" t="s">
        <v>2629</v>
      </c>
      <c r="Y433" s="143" t="n">
        <v>600</v>
      </c>
    </row>
    <row r="434" customFormat="false" ht="15" hidden="false" customHeight="false" outlineLevel="0" collapsed="false">
      <c r="A434" s="94" t="n">
        <v>431</v>
      </c>
      <c r="B434" s="153" t="s">
        <v>2633</v>
      </c>
      <c r="C434" s="129" t="s">
        <v>2622</v>
      </c>
      <c r="D434" s="130" t="s">
        <v>1939</v>
      </c>
      <c r="E434" s="131" t="s">
        <v>2215</v>
      </c>
      <c r="F434" s="139" t="s">
        <v>2216</v>
      </c>
      <c r="G434" s="152"/>
      <c r="H434" s="133"/>
      <c r="I434" s="133"/>
      <c r="J434" s="133" t="n">
        <v>1</v>
      </c>
      <c r="K434" s="133"/>
      <c r="L434" s="133"/>
      <c r="M434" s="133"/>
      <c r="N434" s="133" t="n">
        <v>1</v>
      </c>
      <c r="O434" s="133"/>
      <c r="P434" s="134" t="n">
        <v>1</v>
      </c>
      <c r="Q434" s="134"/>
      <c r="R434" s="143"/>
      <c r="S434" s="143"/>
      <c r="T434" s="143"/>
      <c r="U434" s="143"/>
      <c r="V434" s="143"/>
      <c r="W434" s="137" t="e">
        <f aca="false">#DIV/0!</f>
        <v>#DIV/0!</v>
      </c>
      <c r="X434" s="130" t="s">
        <v>2629</v>
      </c>
      <c r="Y434" s="143" t="n">
        <v>600</v>
      </c>
    </row>
    <row r="435" customFormat="false" ht="15" hidden="false" customHeight="false" outlineLevel="0" collapsed="false">
      <c r="A435" s="94" t="n">
        <v>432</v>
      </c>
      <c r="B435" s="153" t="s">
        <v>989</v>
      </c>
      <c r="C435" s="129" t="s">
        <v>2622</v>
      </c>
      <c r="D435" s="130" t="s">
        <v>1939</v>
      </c>
      <c r="E435" s="131" t="s">
        <v>2215</v>
      </c>
      <c r="F435" s="139" t="s">
        <v>2305</v>
      </c>
      <c r="G435" s="112"/>
      <c r="H435" s="133"/>
      <c r="I435" s="133"/>
      <c r="J435" s="133" t="n">
        <v>1</v>
      </c>
      <c r="K435" s="133"/>
      <c r="L435" s="133"/>
      <c r="M435" s="133"/>
      <c r="N435" s="133" t="n">
        <v>1</v>
      </c>
      <c r="O435" s="133"/>
      <c r="P435" s="134"/>
      <c r="Q435" s="134"/>
      <c r="R435" s="143"/>
      <c r="S435" s="143"/>
      <c r="T435" s="143"/>
      <c r="U435" s="143"/>
      <c r="V435" s="143"/>
      <c r="W435" s="137" t="e">
        <f aca="false">#DIV/0!</f>
        <v>#DIV/0!</v>
      </c>
      <c r="X435" s="130" t="s">
        <v>2629</v>
      </c>
      <c r="Y435" s="143" t="n">
        <v>600</v>
      </c>
    </row>
    <row r="436" customFormat="false" ht="15" hidden="false" customHeight="false" outlineLevel="0" collapsed="false">
      <c r="A436" s="94" t="n">
        <v>433</v>
      </c>
      <c r="B436" s="153" t="s">
        <v>2634</v>
      </c>
      <c r="C436" s="129" t="s">
        <v>2622</v>
      </c>
      <c r="D436" s="130" t="s">
        <v>1939</v>
      </c>
      <c r="E436" s="131" t="s">
        <v>2215</v>
      </c>
      <c r="F436" s="139" t="s">
        <v>2275</v>
      </c>
      <c r="G436" s="112"/>
      <c r="H436" s="133"/>
      <c r="I436" s="133"/>
      <c r="J436" s="133" t="n">
        <v>1</v>
      </c>
      <c r="K436" s="133"/>
      <c r="L436" s="133"/>
      <c r="M436" s="133" t="s">
        <v>2202</v>
      </c>
      <c r="N436" s="133" t="n">
        <v>1</v>
      </c>
      <c r="O436" s="133"/>
      <c r="P436" s="134" t="n">
        <v>1</v>
      </c>
      <c r="Q436" s="134"/>
      <c r="R436" s="143"/>
      <c r="S436" s="143"/>
      <c r="T436" s="143"/>
      <c r="U436" s="143"/>
      <c r="V436" s="143"/>
      <c r="W436" s="137" t="e">
        <f aca="false">#DIV/0!</f>
        <v>#DIV/0!</v>
      </c>
      <c r="X436" s="130" t="s">
        <v>2629</v>
      </c>
      <c r="Y436" s="143" t="n">
        <v>600</v>
      </c>
    </row>
    <row r="437" customFormat="false" ht="15" hidden="false" customHeight="false" outlineLevel="0" collapsed="false">
      <c r="A437" s="94" t="n">
        <v>434</v>
      </c>
      <c r="B437" s="153" t="s">
        <v>2635</v>
      </c>
      <c r="C437" s="129" t="s">
        <v>2622</v>
      </c>
      <c r="D437" s="130" t="s">
        <v>1939</v>
      </c>
      <c r="E437" s="131" t="s">
        <v>2215</v>
      </c>
      <c r="F437" s="139" t="s">
        <v>2225</v>
      </c>
      <c r="G437" s="112"/>
      <c r="H437" s="133"/>
      <c r="I437" s="133"/>
      <c r="J437" s="133" t="n">
        <v>1</v>
      </c>
      <c r="K437" s="133"/>
      <c r="L437" s="133"/>
      <c r="M437" s="133" t="s">
        <v>2206</v>
      </c>
      <c r="N437" s="133" t="n">
        <v>1</v>
      </c>
      <c r="O437" s="133"/>
      <c r="P437" s="134" t="n">
        <v>1</v>
      </c>
      <c r="Q437" s="134"/>
      <c r="R437" s="144"/>
      <c r="S437" s="144"/>
      <c r="T437" s="144"/>
      <c r="U437" s="144"/>
      <c r="V437" s="144"/>
      <c r="W437" s="145" t="e">
        <f aca="false">#DIV/0!</f>
        <v>#DIV/0!</v>
      </c>
      <c r="X437" s="130" t="s">
        <v>2629</v>
      </c>
      <c r="Y437" s="143" t="n">
        <v>600</v>
      </c>
    </row>
    <row r="438" customFormat="false" ht="15" hidden="false" customHeight="false" outlineLevel="0" collapsed="false">
      <c r="A438" s="94" t="n">
        <v>435</v>
      </c>
      <c r="B438" s="153" t="s">
        <v>2636</v>
      </c>
      <c r="C438" s="129" t="s">
        <v>2622</v>
      </c>
      <c r="D438" s="130" t="s">
        <v>1939</v>
      </c>
      <c r="E438" s="131" t="s">
        <v>2215</v>
      </c>
      <c r="F438" s="139" t="s">
        <v>2275</v>
      </c>
      <c r="G438" s="112"/>
      <c r="H438" s="133"/>
      <c r="I438" s="133"/>
      <c r="J438" s="133" t="n">
        <v>1</v>
      </c>
      <c r="K438" s="133"/>
      <c r="L438" s="133"/>
      <c r="M438" s="133"/>
      <c r="N438" s="133" t="n">
        <v>1</v>
      </c>
      <c r="O438" s="133"/>
      <c r="P438" s="134" t="n">
        <v>2</v>
      </c>
      <c r="Q438" s="134" t="n">
        <v>1</v>
      </c>
      <c r="R438" s="144"/>
      <c r="S438" s="144"/>
      <c r="T438" s="144"/>
      <c r="U438" s="144"/>
      <c r="V438" s="144"/>
      <c r="W438" s="145" t="e">
        <f aca="false">#DIV/0!</f>
        <v>#DIV/0!</v>
      </c>
      <c r="X438" s="130" t="s">
        <v>2629</v>
      </c>
      <c r="Y438" s="143" t="n">
        <v>600</v>
      </c>
    </row>
    <row r="439" customFormat="false" ht="15" hidden="false" customHeight="false" outlineLevel="0" collapsed="false">
      <c r="A439" s="94" t="n">
        <v>436</v>
      </c>
      <c r="B439" s="117" t="s">
        <v>940</v>
      </c>
      <c r="C439" s="118" t="s">
        <v>2637</v>
      </c>
      <c r="D439" s="119" t="s">
        <v>1962</v>
      </c>
      <c r="E439" s="117" t="s">
        <v>2184</v>
      </c>
      <c r="F439" s="140" t="s">
        <v>2482</v>
      </c>
      <c r="G439" s="112"/>
      <c r="H439" s="121" t="n">
        <v>1</v>
      </c>
      <c r="I439" s="121"/>
      <c r="J439" s="121"/>
      <c r="K439" s="121"/>
      <c r="L439" s="121"/>
      <c r="M439" s="121" t="s">
        <v>2206</v>
      </c>
      <c r="N439" s="121" t="n">
        <v>1</v>
      </c>
      <c r="O439" s="121"/>
      <c r="P439" s="122" t="n">
        <v>1</v>
      </c>
      <c r="Q439" s="122" t="n">
        <v>1</v>
      </c>
      <c r="R439" s="126"/>
      <c r="S439" s="126"/>
      <c r="T439" s="126"/>
      <c r="U439" s="126"/>
      <c r="V439" s="126"/>
      <c r="W439" s="127" t="e">
        <f aca="false">#DIV/0!</f>
        <v>#DIV/0!</v>
      </c>
      <c r="X439" s="119" t="s">
        <v>2638</v>
      </c>
      <c r="Y439" s="146" t="s">
        <v>2639</v>
      </c>
    </row>
    <row r="440" customFormat="false" ht="15" hidden="false" customHeight="false" outlineLevel="0" collapsed="false">
      <c r="A440" s="94" t="n">
        <v>437</v>
      </c>
      <c r="B440" s="141" t="s">
        <v>908</v>
      </c>
      <c r="C440" s="118" t="s">
        <v>2637</v>
      </c>
      <c r="D440" s="119" t="s">
        <v>1962</v>
      </c>
      <c r="E440" s="117" t="s">
        <v>2184</v>
      </c>
      <c r="F440" s="140" t="s">
        <v>2209</v>
      </c>
      <c r="G440" s="112"/>
      <c r="H440" s="121" t="n">
        <v>1</v>
      </c>
      <c r="I440" s="121"/>
      <c r="J440" s="121"/>
      <c r="K440" s="121"/>
      <c r="L440" s="121"/>
      <c r="M440" s="121" t="s">
        <v>2424</v>
      </c>
      <c r="N440" s="121" t="n">
        <v>1</v>
      </c>
      <c r="O440" s="121"/>
      <c r="P440" s="122" t="n">
        <v>3</v>
      </c>
      <c r="Q440" s="122" t="n">
        <v>1</v>
      </c>
      <c r="R440" s="126"/>
      <c r="S440" s="126"/>
      <c r="T440" s="126"/>
      <c r="U440" s="126"/>
      <c r="V440" s="126"/>
      <c r="W440" s="125" t="e">
        <f aca="false">#DIV/0!</f>
        <v>#DIV/0!</v>
      </c>
      <c r="X440" s="119" t="s">
        <v>2638</v>
      </c>
      <c r="Y440" s="146" t="s">
        <v>2639</v>
      </c>
    </row>
    <row r="441" customFormat="false" ht="15" hidden="false" customHeight="false" outlineLevel="0" collapsed="false">
      <c r="A441" s="94" t="n">
        <v>438</v>
      </c>
      <c r="B441" s="141" t="s">
        <v>2625</v>
      </c>
      <c r="C441" s="118" t="s">
        <v>2637</v>
      </c>
      <c r="D441" s="119" t="s">
        <v>1962</v>
      </c>
      <c r="E441" s="117" t="s">
        <v>2184</v>
      </c>
      <c r="F441" s="140" t="s">
        <v>2479</v>
      </c>
      <c r="G441" s="112"/>
      <c r="H441" s="121" t="n">
        <v>1</v>
      </c>
      <c r="I441" s="121"/>
      <c r="J441" s="121"/>
      <c r="K441" s="121"/>
      <c r="L441" s="121"/>
      <c r="M441" s="121" t="s">
        <v>2381</v>
      </c>
      <c r="N441" s="121" t="n">
        <v>1</v>
      </c>
      <c r="O441" s="121"/>
      <c r="P441" s="122"/>
      <c r="Q441" s="122" t="n">
        <v>3</v>
      </c>
      <c r="R441" s="126"/>
      <c r="S441" s="126"/>
      <c r="T441" s="126"/>
      <c r="U441" s="126"/>
      <c r="V441" s="126"/>
      <c r="W441" s="125" t="e">
        <f aca="false">#DIV/0!</f>
        <v>#DIV/0!</v>
      </c>
      <c r="X441" s="119" t="s">
        <v>2638</v>
      </c>
      <c r="Y441" s="146" t="s">
        <v>2639</v>
      </c>
    </row>
    <row r="442" customFormat="false" ht="15" hidden="false" customHeight="false" outlineLevel="0" collapsed="false">
      <c r="A442" s="94" t="n">
        <v>439</v>
      </c>
      <c r="B442" s="141" t="s">
        <v>1003</v>
      </c>
      <c r="C442" s="118" t="s">
        <v>2637</v>
      </c>
      <c r="D442" s="119" t="s">
        <v>1962</v>
      </c>
      <c r="E442" s="117" t="s">
        <v>2184</v>
      </c>
      <c r="F442" s="140" t="s">
        <v>2209</v>
      </c>
      <c r="G442" s="112"/>
      <c r="H442" s="121" t="n">
        <v>1</v>
      </c>
      <c r="I442" s="121"/>
      <c r="J442" s="121"/>
      <c r="K442" s="121"/>
      <c r="L442" s="121"/>
      <c r="M442" s="121" t="s">
        <v>2202</v>
      </c>
      <c r="N442" s="121" t="n">
        <v>1</v>
      </c>
      <c r="O442" s="121"/>
      <c r="P442" s="122"/>
      <c r="Q442" s="122"/>
      <c r="R442" s="126"/>
      <c r="S442" s="126"/>
      <c r="T442" s="126"/>
      <c r="U442" s="126"/>
      <c r="V442" s="126"/>
      <c r="W442" s="125" t="e">
        <f aca="false">#DIV/0!</f>
        <v>#DIV/0!</v>
      </c>
      <c r="X442" s="119" t="s">
        <v>2638</v>
      </c>
      <c r="Y442" s="146" t="s">
        <v>2639</v>
      </c>
    </row>
    <row r="443" customFormat="false" ht="15" hidden="false" customHeight="false" outlineLevel="0" collapsed="false">
      <c r="A443" s="94" t="n">
        <v>440</v>
      </c>
      <c r="B443" s="141" t="s">
        <v>2640</v>
      </c>
      <c r="C443" s="118" t="s">
        <v>2637</v>
      </c>
      <c r="D443" s="119" t="s">
        <v>1962</v>
      </c>
      <c r="E443" s="117" t="s">
        <v>2184</v>
      </c>
      <c r="F443" s="140" t="s">
        <v>2641</v>
      </c>
      <c r="G443" s="152"/>
      <c r="H443" s="121" t="n">
        <v>1</v>
      </c>
      <c r="I443" s="121"/>
      <c r="J443" s="121"/>
      <c r="K443" s="121"/>
      <c r="L443" s="121"/>
      <c r="M443" s="121"/>
      <c r="N443" s="121" t="n">
        <v>1</v>
      </c>
      <c r="O443" s="121"/>
      <c r="P443" s="122"/>
      <c r="Q443" s="122"/>
      <c r="R443" s="126"/>
      <c r="S443" s="126"/>
      <c r="T443" s="126"/>
      <c r="U443" s="126"/>
      <c r="V443" s="126"/>
      <c r="W443" s="125" t="e">
        <f aca="false">#DIV/0!</f>
        <v>#DIV/0!</v>
      </c>
      <c r="X443" s="119" t="s">
        <v>2638</v>
      </c>
      <c r="Y443" s="146" t="s">
        <v>2639</v>
      </c>
    </row>
    <row r="444" customFormat="false" ht="15" hidden="false" customHeight="false" outlineLevel="0" collapsed="false">
      <c r="A444" s="94" t="n">
        <v>441</v>
      </c>
      <c r="B444" s="141" t="s">
        <v>2642</v>
      </c>
      <c r="C444" s="118" t="s">
        <v>2637</v>
      </c>
      <c r="D444" s="119" t="s">
        <v>1962</v>
      </c>
      <c r="E444" s="117" t="s">
        <v>2184</v>
      </c>
      <c r="F444" s="140" t="s">
        <v>2479</v>
      </c>
      <c r="G444" s="112"/>
      <c r="H444" s="121" t="n">
        <v>1</v>
      </c>
      <c r="I444" s="121"/>
      <c r="J444" s="121"/>
      <c r="K444" s="121"/>
      <c r="L444" s="121"/>
      <c r="M444" s="121"/>
      <c r="N444" s="121" t="n">
        <v>1</v>
      </c>
      <c r="O444" s="121"/>
      <c r="P444" s="122"/>
      <c r="Q444" s="122"/>
      <c r="R444" s="126"/>
      <c r="S444" s="126"/>
      <c r="T444" s="126"/>
      <c r="U444" s="126"/>
      <c r="V444" s="126"/>
      <c r="W444" s="125" t="e">
        <f aca="false">#DIV/0!</f>
        <v>#DIV/0!</v>
      </c>
      <c r="X444" s="119" t="s">
        <v>2638</v>
      </c>
      <c r="Y444" s="146" t="s">
        <v>2639</v>
      </c>
    </row>
    <row r="445" customFormat="false" ht="15" hidden="false" customHeight="false" outlineLevel="0" collapsed="false">
      <c r="A445" s="94" t="n">
        <v>442</v>
      </c>
      <c r="B445" s="141" t="s">
        <v>1006</v>
      </c>
      <c r="C445" s="118" t="s">
        <v>2637</v>
      </c>
      <c r="D445" s="119" t="s">
        <v>1962</v>
      </c>
      <c r="E445" s="117" t="s">
        <v>2184</v>
      </c>
      <c r="F445" s="140" t="s">
        <v>2209</v>
      </c>
      <c r="G445" s="112"/>
      <c r="H445" s="121" t="n">
        <v>1</v>
      </c>
      <c r="I445" s="121"/>
      <c r="J445" s="121"/>
      <c r="K445" s="121"/>
      <c r="L445" s="121"/>
      <c r="M445" s="121"/>
      <c r="N445" s="121" t="n">
        <v>1</v>
      </c>
      <c r="O445" s="121"/>
      <c r="P445" s="122"/>
      <c r="Q445" s="122" t="n">
        <v>1</v>
      </c>
      <c r="R445" s="126"/>
      <c r="S445" s="126"/>
      <c r="T445" s="126"/>
      <c r="U445" s="126"/>
      <c r="V445" s="126"/>
      <c r="W445" s="125" t="e">
        <f aca="false">#DIV/0!</f>
        <v>#DIV/0!</v>
      </c>
      <c r="X445" s="119" t="s">
        <v>2638</v>
      </c>
      <c r="Y445" s="146" t="s">
        <v>2639</v>
      </c>
    </row>
    <row r="446" customFormat="false" ht="15" hidden="false" customHeight="false" outlineLevel="0" collapsed="false">
      <c r="A446" s="94" t="n">
        <v>443</v>
      </c>
      <c r="B446" s="141" t="s">
        <v>969</v>
      </c>
      <c r="C446" s="118" t="s">
        <v>2637</v>
      </c>
      <c r="D446" s="119" t="s">
        <v>1962</v>
      </c>
      <c r="E446" s="117" t="s">
        <v>2184</v>
      </c>
      <c r="F446" s="140" t="s">
        <v>2482</v>
      </c>
      <c r="G446" s="112"/>
      <c r="H446" s="121" t="n">
        <v>1</v>
      </c>
      <c r="I446" s="121"/>
      <c r="J446" s="121"/>
      <c r="K446" s="121"/>
      <c r="L446" s="121"/>
      <c r="M446" s="121"/>
      <c r="N446" s="121" t="n">
        <v>1</v>
      </c>
      <c r="O446" s="121"/>
      <c r="P446" s="122"/>
      <c r="Q446" s="122" t="n">
        <v>2</v>
      </c>
      <c r="R446" s="126"/>
      <c r="S446" s="126"/>
      <c r="T446" s="126"/>
      <c r="U446" s="126"/>
      <c r="V446" s="126"/>
      <c r="W446" s="125" t="e">
        <f aca="false">#DIV/0!</f>
        <v>#DIV/0!</v>
      </c>
      <c r="X446" s="119" t="s">
        <v>2638</v>
      </c>
      <c r="Y446" s="146" t="s">
        <v>2639</v>
      </c>
    </row>
    <row r="447" customFormat="false" ht="15" hidden="false" customHeight="false" outlineLevel="0" collapsed="false">
      <c r="A447" s="94" t="n">
        <v>444</v>
      </c>
      <c r="B447" s="141" t="s">
        <v>2643</v>
      </c>
      <c r="C447" s="118" t="s">
        <v>2637</v>
      </c>
      <c r="D447" s="119" t="s">
        <v>1962</v>
      </c>
      <c r="E447" s="117" t="s">
        <v>2184</v>
      </c>
      <c r="F447" s="140" t="s">
        <v>2644</v>
      </c>
      <c r="G447" s="112"/>
      <c r="H447" s="121" t="n">
        <v>1</v>
      </c>
      <c r="I447" s="121"/>
      <c r="J447" s="121"/>
      <c r="K447" s="121"/>
      <c r="L447" s="121"/>
      <c r="M447" s="121"/>
      <c r="N447" s="121" t="n">
        <v>1</v>
      </c>
      <c r="O447" s="121"/>
      <c r="P447" s="122" t="n">
        <v>1</v>
      </c>
      <c r="Q447" s="122"/>
      <c r="R447" s="126"/>
      <c r="S447" s="126"/>
      <c r="T447" s="126"/>
      <c r="U447" s="126"/>
      <c r="V447" s="126"/>
      <c r="W447" s="125" t="e">
        <f aca="false">#DIV/0!</f>
        <v>#DIV/0!</v>
      </c>
      <c r="X447" s="119" t="s">
        <v>2638</v>
      </c>
      <c r="Y447" s="146" t="s">
        <v>2639</v>
      </c>
    </row>
    <row r="448" customFormat="false" ht="15" hidden="false" customHeight="false" outlineLevel="0" collapsed="false">
      <c r="A448" s="94" t="n">
        <v>445</v>
      </c>
      <c r="B448" s="141" t="s">
        <v>2645</v>
      </c>
      <c r="C448" s="118" t="s">
        <v>2637</v>
      </c>
      <c r="D448" s="119" t="s">
        <v>1962</v>
      </c>
      <c r="E448" s="117" t="s">
        <v>2184</v>
      </c>
      <c r="F448" s="140" t="s">
        <v>2479</v>
      </c>
      <c r="G448" s="152"/>
      <c r="H448" s="121" t="n">
        <v>1</v>
      </c>
      <c r="I448" s="121"/>
      <c r="J448" s="121"/>
      <c r="K448" s="121"/>
      <c r="L448" s="121"/>
      <c r="M448" s="121"/>
      <c r="N448" s="121" t="n">
        <v>1</v>
      </c>
      <c r="O448" s="121"/>
      <c r="P448" s="122" t="n">
        <v>1</v>
      </c>
      <c r="Q448" s="122" t="n">
        <v>2</v>
      </c>
      <c r="R448" s="146"/>
      <c r="S448" s="146"/>
      <c r="T448" s="146"/>
      <c r="U448" s="146"/>
      <c r="V448" s="146"/>
      <c r="W448" s="125" t="e">
        <f aca="false">#DIV/0!</f>
        <v>#DIV/0!</v>
      </c>
      <c r="X448" s="119" t="s">
        <v>2638</v>
      </c>
      <c r="Y448" s="146" t="s">
        <v>2639</v>
      </c>
    </row>
    <row r="449" customFormat="false" ht="15" hidden="false" customHeight="false" outlineLevel="0" collapsed="false">
      <c r="A449" s="94" t="n">
        <v>446</v>
      </c>
      <c r="B449" s="141" t="s">
        <v>2646</v>
      </c>
      <c r="C449" s="118" t="s">
        <v>2637</v>
      </c>
      <c r="D449" s="119" t="s">
        <v>1962</v>
      </c>
      <c r="E449" s="117" t="s">
        <v>2184</v>
      </c>
      <c r="F449" s="140" t="s">
        <v>2316</v>
      </c>
      <c r="G449" s="152"/>
      <c r="H449" s="121" t="n">
        <v>1</v>
      </c>
      <c r="I449" s="121"/>
      <c r="J449" s="121"/>
      <c r="K449" s="121"/>
      <c r="L449" s="121"/>
      <c r="M449" s="121"/>
      <c r="N449" s="121" t="n">
        <v>1</v>
      </c>
      <c r="O449" s="121"/>
      <c r="P449" s="122"/>
      <c r="Q449" s="122"/>
      <c r="R449" s="146"/>
      <c r="S449" s="146"/>
      <c r="T449" s="146"/>
      <c r="U449" s="146"/>
      <c r="V449" s="146"/>
      <c r="W449" s="125" t="e">
        <f aca="false">#DIV/0!</f>
        <v>#DIV/0!</v>
      </c>
      <c r="X449" s="119" t="s">
        <v>2638</v>
      </c>
      <c r="Y449" s="146" t="s">
        <v>2639</v>
      </c>
    </row>
    <row r="450" customFormat="false" ht="15" hidden="false" customHeight="false" outlineLevel="0" collapsed="false">
      <c r="A450" s="94" t="n">
        <v>447</v>
      </c>
      <c r="B450" s="141" t="s">
        <v>2647</v>
      </c>
      <c r="C450" s="118" t="s">
        <v>2637</v>
      </c>
      <c r="D450" s="119" t="s">
        <v>1962</v>
      </c>
      <c r="E450" s="117" t="s">
        <v>2184</v>
      </c>
      <c r="F450" s="140" t="s">
        <v>2648</v>
      </c>
      <c r="G450" s="152"/>
      <c r="H450" s="121" t="n">
        <v>1</v>
      </c>
      <c r="I450" s="121"/>
      <c r="J450" s="121"/>
      <c r="K450" s="121"/>
      <c r="L450" s="121"/>
      <c r="M450" s="121"/>
      <c r="N450" s="121" t="n">
        <v>1</v>
      </c>
      <c r="O450" s="121"/>
      <c r="P450" s="122"/>
      <c r="Q450" s="122"/>
      <c r="R450" s="126"/>
      <c r="S450" s="126"/>
      <c r="T450" s="126"/>
      <c r="U450" s="126"/>
      <c r="V450" s="126"/>
      <c r="W450" s="125" t="e">
        <f aca="false">#DIV/0!</f>
        <v>#DIV/0!</v>
      </c>
      <c r="X450" s="119" t="s">
        <v>2638</v>
      </c>
      <c r="Y450" s="146" t="s">
        <v>2639</v>
      </c>
    </row>
    <row r="451" customFormat="false" ht="15" hidden="false" customHeight="false" outlineLevel="0" collapsed="false">
      <c r="A451" s="94" t="n">
        <v>448</v>
      </c>
      <c r="B451" s="153" t="s">
        <v>2649</v>
      </c>
      <c r="C451" s="129" t="s">
        <v>2637</v>
      </c>
      <c r="D451" s="130" t="s">
        <v>1962</v>
      </c>
      <c r="E451" s="131" t="s">
        <v>2215</v>
      </c>
      <c r="F451" s="139" t="s">
        <v>2365</v>
      </c>
      <c r="G451" s="150"/>
      <c r="H451" s="133"/>
      <c r="I451" s="133"/>
      <c r="J451" s="133" t="n">
        <v>1</v>
      </c>
      <c r="K451" s="133"/>
      <c r="L451" s="133"/>
      <c r="M451" s="133" t="s">
        <v>2206</v>
      </c>
      <c r="N451" s="133" t="n">
        <v>1</v>
      </c>
      <c r="O451" s="133"/>
      <c r="P451" s="134" t="n">
        <v>1</v>
      </c>
      <c r="Q451" s="134" t="n">
        <v>1</v>
      </c>
      <c r="R451" s="143"/>
      <c r="S451" s="143"/>
      <c r="T451" s="143"/>
      <c r="U451" s="143"/>
      <c r="V451" s="143"/>
      <c r="W451" s="137" t="e">
        <f aca="false">#DIV/0!</f>
        <v>#DIV/0!</v>
      </c>
      <c r="X451" s="130" t="s">
        <v>2650</v>
      </c>
      <c r="Y451" s="143" t="s">
        <v>2639</v>
      </c>
    </row>
    <row r="452" customFormat="false" ht="15" hidden="false" customHeight="false" outlineLevel="0" collapsed="false">
      <c r="A452" s="94" t="n">
        <v>449</v>
      </c>
      <c r="B452" s="153" t="s">
        <v>2651</v>
      </c>
      <c r="C452" s="129" t="s">
        <v>2637</v>
      </c>
      <c r="D452" s="130" t="s">
        <v>1962</v>
      </c>
      <c r="E452" s="131" t="s">
        <v>2215</v>
      </c>
      <c r="F452" s="139" t="s">
        <v>2269</v>
      </c>
      <c r="G452" s="150"/>
      <c r="H452" s="133"/>
      <c r="I452" s="133"/>
      <c r="J452" s="133" t="n">
        <v>1</v>
      </c>
      <c r="K452" s="133"/>
      <c r="L452" s="133"/>
      <c r="M452" s="133"/>
      <c r="N452" s="133" t="n">
        <v>1</v>
      </c>
      <c r="O452" s="133"/>
      <c r="P452" s="134" t="n">
        <v>1</v>
      </c>
      <c r="Q452" s="134" t="n">
        <v>2</v>
      </c>
      <c r="R452" s="136"/>
      <c r="S452" s="136"/>
      <c r="T452" s="136"/>
      <c r="U452" s="136"/>
      <c r="V452" s="136"/>
      <c r="W452" s="137" t="e">
        <f aca="false">#DIV/0!</f>
        <v>#DIV/0!</v>
      </c>
      <c r="X452" s="130" t="s">
        <v>2650</v>
      </c>
      <c r="Y452" s="143" t="s">
        <v>2639</v>
      </c>
    </row>
    <row r="453" customFormat="false" ht="15" hidden="false" customHeight="false" outlineLevel="0" collapsed="false">
      <c r="A453" s="94" t="n">
        <v>450</v>
      </c>
      <c r="B453" s="153" t="s">
        <v>2652</v>
      </c>
      <c r="C453" s="129" t="s">
        <v>2637</v>
      </c>
      <c r="D453" s="130" t="s">
        <v>1962</v>
      </c>
      <c r="E453" s="131" t="s">
        <v>2215</v>
      </c>
      <c r="F453" s="139" t="s">
        <v>2216</v>
      </c>
      <c r="G453" s="150"/>
      <c r="H453" s="133"/>
      <c r="I453" s="133"/>
      <c r="J453" s="133" t="n">
        <v>1</v>
      </c>
      <c r="K453" s="133"/>
      <c r="L453" s="133"/>
      <c r="M453" s="133"/>
      <c r="N453" s="133" t="n">
        <v>1</v>
      </c>
      <c r="O453" s="133"/>
      <c r="P453" s="134"/>
      <c r="Q453" s="134"/>
      <c r="R453" s="136"/>
      <c r="S453" s="136"/>
      <c r="T453" s="136"/>
      <c r="U453" s="136"/>
      <c r="V453" s="136"/>
      <c r="W453" s="137" t="e">
        <f aca="false">#DIV/0!</f>
        <v>#DIV/0!</v>
      </c>
      <c r="X453" s="130" t="s">
        <v>2650</v>
      </c>
      <c r="Y453" s="143" t="s">
        <v>2639</v>
      </c>
    </row>
    <row r="454" customFormat="false" ht="15" hidden="false" customHeight="false" outlineLevel="0" collapsed="false">
      <c r="A454" s="94" t="n">
        <v>451</v>
      </c>
      <c r="B454" s="153" t="s">
        <v>2653</v>
      </c>
      <c r="C454" s="129" t="s">
        <v>2637</v>
      </c>
      <c r="D454" s="130" t="s">
        <v>1962</v>
      </c>
      <c r="E454" s="131" t="s">
        <v>2215</v>
      </c>
      <c r="F454" s="139" t="s">
        <v>2249</v>
      </c>
      <c r="G454" s="152"/>
      <c r="H454" s="133"/>
      <c r="I454" s="133"/>
      <c r="J454" s="133" t="n">
        <v>1</v>
      </c>
      <c r="K454" s="133"/>
      <c r="L454" s="133"/>
      <c r="M454" s="133"/>
      <c r="N454" s="133" t="n">
        <v>1</v>
      </c>
      <c r="O454" s="133"/>
      <c r="P454" s="134"/>
      <c r="Q454" s="134"/>
      <c r="R454" s="136"/>
      <c r="S454" s="136"/>
      <c r="T454" s="136"/>
      <c r="U454" s="136"/>
      <c r="V454" s="136"/>
      <c r="W454" s="137" t="e">
        <f aca="false">#DIV/0!</f>
        <v>#DIV/0!</v>
      </c>
      <c r="X454" s="130" t="s">
        <v>2650</v>
      </c>
      <c r="Y454" s="143" t="s">
        <v>2639</v>
      </c>
    </row>
    <row r="455" customFormat="false" ht="15" hidden="false" customHeight="false" outlineLevel="0" collapsed="false">
      <c r="A455" s="94" t="n">
        <v>452</v>
      </c>
      <c r="B455" s="153" t="s">
        <v>2654</v>
      </c>
      <c r="C455" s="129" t="s">
        <v>2637</v>
      </c>
      <c r="D455" s="130" t="s">
        <v>1962</v>
      </c>
      <c r="E455" s="131" t="s">
        <v>2215</v>
      </c>
      <c r="F455" s="139" t="s">
        <v>2326</v>
      </c>
      <c r="G455" s="150"/>
      <c r="H455" s="133"/>
      <c r="I455" s="133"/>
      <c r="J455" s="133" t="n">
        <v>1</v>
      </c>
      <c r="K455" s="133"/>
      <c r="L455" s="133"/>
      <c r="M455" s="133"/>
      <c r="N455" s="133" t="n">
        <v>1</v>
      </c>
      <c r="O455" s="133"/>
      <c r="P455" s="134"/>
      <c r="Q455" s="134"/>
      <c r="R455" s="143"/>
      <c r="S455" s="143"/>
      <c r="T455" s="143"/>
      <c r="U455" s="143"/>
      <c r="V455" s="143"/>
      <c r="W455" s="137" t="e">
        <f aca="false">#DIV/0!</f>
        <v>#DIV/0!</v>
      </c>
      <c r="X455" s="130" t="s">
        <v>2650</v>
      </c>
      <c r="Y455" s="143" t="s">
        <v>2639</v>
      </c>
    </row>
    <row r="456" customFormat="false" ht="15" hidden="false" customHeight="false" outlineLevel="0" collapsed="false">
      <c r="A456" s="94" t="n">
        <v>453</v>
      </c>
      <c r="B456" s="153" t="s">
        <v>2655</v>
      </c>
      <c r="C456" s="129" t="s">
        <v>2637</v>
      </c>
      <c r="D456" s="130" t="s">
        <v>1962</v>
      </c>
      <c r="E456" s="131" t="s">
        <v>2215</v>
      </c>
      <c r="F456" s="139" t="s">
        <v>2269</v>
      </c>
      <c r="G456" s="150"/>
      <c r="H456" s="133"/>
      <c r="I456" s="133"/>
      <c r="J456" s="133" t="n">
        <v>1</v>
      </c>
      <c r="K456" s="133"/>
      <c r="L456" s="133"/>
      <c r="M456" s="133"/>
      <c r="N456" s="133" t="n">
        <v>1</v>
      </c>
      <c r="O456" s="133"/>
      <c r="P456" s="134" t="n">
        <v>1</v>
      </c>
      <c r="Q456" s="134"/>
      <c r="R456" s="143"/>
      <c r="S456" s="143"/>
      <c r="T456" s="143"/>
      <c r="U456" s="143"/>
      <c r="V456" s="143"/>
      <c r="W456" s="137" t="e">
        <f aca="false">#DIV/0!</f>
        <v>#DIV/0!</v>
      </c>
      <c r="X456" s="130" t="s">
        <v>2650</v>
      </c>
      <c r="Y456" s="143" t="s">
        <v>2639</v>
      </c>
    </row>
    <row r="457" customFormat="false" ht="15" hidden="false" customHeight="false" outlineLevel="0" collapsed="false">
      <c r="A457" s="94" t="n">
        <v>454</v>
      </c>
      <c r="B457" s="153" t="s">
        <v>2656</v>
      </c>
      <c r="C457" s="129" t="s">
        <v>2637</v>
      </c>
      <c r="D457" s="130" t="s">
        <v>1962</v>
      </c>
      <c r="E457" s="131" t="s">
        <v>2215</v>
      </c>
      <c r="F457" s="139" t="s">
        <v>2435</v>
      </c>
      <c r="G457" s="150"/>
      <c r="H457" s="133"/>
      <c r="I457" s="133"/>
      <c r="J457" s="133" t="n">
        <v>1</v>
      </c>
      <c r="K457" s="133"/>
      <c r="L457" s="133"/>
      <c r="M457" s="133"/>
      <c r="N457" s="133" t="n">
        <v>1</v>
      </c>
      <c r="O457" s="133"/>
      <c r="P457" s="134"/>
      <c r="Q457" s="134"/>
      <c r="R457" s="143"/>
      <c r="S457" s="143"/>
      <c r="T457" s="143"/>
      <c r="U457" s="143"/>
      <c r="V457" s="143"/>
      <c r="W457" s="137" t="e">
        <f aca="false">#DIV/0!</f>
        <v>#DIV/0!</v>
      </c>
      <c r="X457" s="130" t="s">
        <v>2650</v>
      </c>
      <c r="Y457" s="143" t="s">
        <v>2639</v>
      </c>
    </row>
    <row r="458" customFormat="false" ht="15" hidden="false" customHeight="false" outlineLevel="0" collapsed="false">
      <c r="A458" s="94" t="n">
        <v>455</v>
      </c>
      <c r="B458" s="153" t="s">
        <v>2636</v>
      </c>
      <c r="C458" s="129" t="s">
        <v>2637</v>
      </c>
      <c r="D458" s="130" t="s">
        <v>1962</v>
      </c>
      <c r="E458" s="131" t="s">
        <v>2215</v>
      </c>
      <c r="F458" s="139" t="s">
        <v>2275</v>
      </c>
      <c r="G458" s="150"/>
      <c r="H458" s="133"/>
      <c r="I458" s="133"/>
      <c r="J458" s="133" t="n">
        <v>1</v>
      </c>
      <c r="K458" s="133"/>
      <c r="L458" s="133"/>
      <c r="M458" s="133" t="s">
        <v>2381</v>
      </c>
      <c r="N458" s="133" t="n">
        <v>1</v>
      </c>
      <c r="O458" s="133"/>
      <c r="P458" s="134"/>
      <c r="Q458" s="134" t="n">
        <v>2</v>
      </c>
      <c r="R458" s="143"/>
      <c r="S458" s="143"/>
      <c r="T458" s="143"/>
      <c r="U458" s="143"/>
      <c r="V458" s="143"/>
      <c r="W458" s="137" t="e">
        <f aca="false">#DIV/0!</f>
        <v>#DIV/0!</v>
      </c>
      <c r="X458" s="130" t="s">
        <v>2650</v>
      </c>
      <c r="Y458" s="143" t="s">
        <v>2639</v>
      </c>
    </row>
    <row r="459" customFormat="false" ht="15" hidden="false" customHeight="false" outlineLevel="0" collapsed="false">
      <c r="A459" s="94" t="n">
        <v>456</v>
      </c>
      <c r="B459" s="153" t="s">
        <v>2657</v>
      </c>
      <c r="C459" s="129" t="s">
        <v>2637</v>
      </c>
      <c r="D459" s="130" t="s">
        <v>1962</v>
      </c>
      <c r="E459" s="131" t="s">
        <v>2215</v>
      </c>
      <c r="F459" s="139" t="s">
        <v>2326</v>
      </c>
      <c r="G459" s="150"/>
      <c r="H459" s="133"/>
      <c r="I459" s="133"/>
      <c r="J459" s="133" t="n">
        <v>1</v>
      </c>
      <c r="K459" s="133"/>
      <c r="L459" s="133"/>
      <c r="M459" s="133"/>
      <c r="N459" s="133" t="n">
        <v>1</v>
      </c>
      <c r="O459" s="133"/>
      <c r="P459" s="134" t="n">
        <v>2</v>
      </c>
      <c r="Q459" s="134"/>
      <c r="R459" s="143"/>
      <c r="S459" s="143"/>
      <c r="T459" s="143"/>
      <c r="U459" s="143"/>
      <c r="V459" s="143"/>
      <c r="W459" s="137" t="e">
        <f aca="false">#DIV/0!</f>
        <v>#DIV/0!</v>
      </c>
      <c r="X459" s="130" t="s">
        <v>2650</v>
      </c>
      <c r="Y459" s="143" t="s">
        <v>2639</v>
      </c>
    </row>
    <row r="460" customFormat="false" ht="15" hidden="false" customHeight="false" outlineLevel="0" collapsed="false">
      <c r="A460" s="94" t="n">
        <v>457</v>
      </c>
      <c r="B460" s="153" t="s">
        <v>2658</v>
      </c>
      <c r="C460" s="129" t="s">
        <v>2637</v>
      </c>
      <c r="D460" s="130" t="s">
        <v>1962</v>
      </c>
      <c r="E460" s="131" t="s">
        <v>2215</v>
      </c>
      <c r="F460" s="139" t="s">
        <v>2273</v>
      </c>
      <c r="G460" s="152"/>
      <c r="H460" s="133"/>
      <c r="I460" s="133"/>
      <c r="J460" s="133" t="n">
        <v>1</v>
      </c>
      <c r="K460" s="133"/>
      <c r="L460" s="133"/>
      <c r="M460" s="133" t="s">
        <v>2202</v>
      </c>
      <c r="N460" s="133" t="n">
        <v>1</v>
      </c>
      <c r="O460" s="133"/>
      <c r="P460" s="134"/>
      <c r="Q460" s="134"/>
      <c r="R460" s="136"/>
      <c r="S460" s="136"/>
      <c r="T460" s="136"/>
      <c r="U460" s="136"/>
      <c r="V460" s="136"/>
      <c r="W460" s="137" t="e">
        <f aca="false">#DIV/0!</f>
        <v>#DIV/0!</v>
      </c>
      <c r="X460" s="130" t="s">
        <v>2650</v>
      </c>
      <c r="Y460" s="143" t="s">
        <v>2639</v>
      </c>
    </row>
    <row r="461" customFormat="false" ht="15" hidden="false" customHeight="false" outlineLevel="0" collapsed="false">
      <c r="A461" s="94" t="n">
        <v>458</v>
      </c>
      <c r="B461" s="153" t="s">
        <v>2659</v>
      </c>
      <c r="C461" s="129" t="s">
        <v>2637</v>
      </c>
      <c r="D461" s="130" t="s">
        <v>1962</v>
      </c>
      <c r="E461" s="131" t="s">
        <v>2215</v>
      </c>
      <c r="F461" s="139" t="s">
        <v>2271</v>
      </c>
      <c r="G461" s="152"/>
      <c r="H461" s="133"/>
      <c r="I461" s="133"/>
      <c r="J461" s="133" t="n">
        <v>1</v>
      </c>
      <c r="K461" s="133"/>
      <c r="L461" s="133"/>
      <c r="M461" s="133"/>
      <c r="N461" s="133" t="n">
        <v>1</v>
      </c>
      <c r="O461" s="133"/>
      <c r="P461" s="134"/>
      <c r="Q461" s="134"/>
      <c r="R461" s="136"/>
      <c r="S461" s="136"/>
      <c r="T461" s="136"/>
      <c r="U461" s="136"/>
      <c r="V461" s="136"/>
      <c r="W461" s="137" t="e">
        <f aca="false">#DIV/0!</f>
        <v>#DIV/0!</v>
      </c>
      <c r="X461" s="130" t="s">
        <v>2650</v>
      </c>
      <c r="Y461" s="143" t="s">
        <v>2639</v>
      </c>
    </row>
    <row r="462" customFormat="false" ht="15" hidden="false" customHeight="false" outlineLevel="0" collapsed="false">
      <c r="A462" s="94" t="n">
        <v>459</v>
      </c>
      <c r="B462" s="153" t="s">
        <v>2660</v>
      </c>
      <c r="C462" s="129" t="s">
        <v>2637</v>
      </c>
      <c r="D462" s="130" t="s">
        <v>1962</v>
      </c>
      <c r="E462" s="131" t="s">
        <v>2215</v>
      </c>
      <c r="F462" s="139" t="s">
        <v>2661</v>
      </c>
      <c r="G462" s="152"/>
      <c r="H462" s="133"/>
      <c r="I462" s="133"/>
      <c r="J462" s="133" t="n">
        <v>1</v>
      </c>
      <c r="K462" s="133"/>
      <c r="L462" s="133"/>
      <c r="M462" s="133"/>
      <c r="N462" s="133" t="n">
        <v>1</v>
      </c>
      <c r="O462" s="133"/>
      <c r="P462" s="134"/>
      <c r="Q462" s="134"/>
      <c r="R462" s="143"/>
      <c r="S462" s="143"/>
      <c r="T462" s="143"/>
      <c r="U462" s="143"/>
      <c r="V462" s="143"/>
      <c r="W462" s="137" t="e">
        <f aca="false">#DIV/0!</f>
        <v>#DIV/0!</v>
      </c>
      <c r="X462" s="130" t="s">
        <v>2650</v>
      </c>
      <c r="Y462" s="143" t="s">
        <v>2639</v>
      </c>
    </row>
    <row r="463" customFormat="false" ht="15" hidden="false" customHeight="false" outlineLevel="0" collapsed="false">
      <c r="A463" s="94" t="n">
        <v>460</v>
      </c>
      <c r="B463" s="117" t="s">
        <v>940</v>
      </c>
      <c r="C463" s="118" t="s">
        <v>2662</v>
      </c>
      <c r="D463" s="119" t="s">
        <v>1970</v>
      </c>
      <c r="E463" s="117" t="s">
        <v>2184</v>
      </c>
      <c r="F463" s="140" t="s">
        <v>2482</v>
      </c>
      <c r="G463" s="112"/>
      <c r="H463" s="121" t="n">
        <v>1</v>
      </c>
      <c r="I463" s="121"/>
      <c r="J463" s="121"/>
      <c r="K463" s="121"/>
      <c r="L463" s="121"/>
      <c r="M463" s="121"/>
      <c r="N463" s="121" t="n">
        <v>1</v>
      </c>
      <c r="O463" s="121"/>
      <c r="P463" s="122"/>
      <c r="Q463" s="122" t="n">
        <v>1</v>
      </c>
      <c r="R463" s="126"/>
      <c r="S463" s="126"/>
      <c r="T463" s="126"/>
      <c r="U463" s="126"/>
      <c r="V463" s="126"/>
      <c r="W463" s="125" t="e">
        <f aca="false">#DIV/0!</f>
        <v>#DIV/0!</v>
      </c>
      <c r="X463" s="119" t="s">
        <v>2663</v>
      </c>
      <c r="Y463" s="146" t="s">
        <v>2664</v>
      </c>
      <c r="AA463" s="170" t="s">
        <v>2665</v>
      </c>
      <c r="AB463" s="26" t="s">
        <v>2666</v>
      </c>
    </row>
    <row r="464" customFormat="false" ht="15" hidden="false" customHeight="false" outlineLevel="0" collapsed="false">
      <c r="A464" s="94" t="n">
        <v>461</v>
      </c>
      <c r="B464" s="141" t="s">
        <v>2642</v>
      </c>
      <c r="C464" s="118" t="s">
        <v>2662</v>
      </c>
      <c r="D464" s="119" t="s">
        <v>1970</v>
      </c>
      <c r="E464" s="117" t="s">
        <v>2184</v>
      </c>
      <c r="F464" s="140" t="s">
        <v>2479</v>
      </c>
      <c r="G464" s="150"/>
      <c r="H464" s="121" t="n">
        <v>1</v>
      </c>
      <c r="I464" s="121"/>
      <c r="J464" s="121"/>
      <c r="K464" s="121"/>
      <c r="L464" s="121"/>
      <c r="M464" s="121" t="s">
        <v>2202</v>
      </c>
      <c r="N464" s="121" t="n">
        <v>1</v>
      </c>
      <c r="O464" s="121"/>
      <c r="P464" s="122" t="n">
        <v>2</v>
      </c>
      <c r="Q464" s="122"/>
      <c r="R464" s="126"/>
      <c r="S464" s="126"/>
      <c r="T464" s="126"/>
      <c r="U464" s="126"/>
      <c r="V464" s="126"/>
      <c r="W464" s="127" t="e">
        <f aca="false">#DIV/0!</f>
        <v>#DIV/0!</v>
      </c>
      <c r="X464" s="119" t="s">
        <v>2663</v>
      </c>
      <c r="Y464" s="146" t="s">
        <v>2664</v>
      </c>
      <c r="AA464" s="171" t="s">
        <v>2665</v>
      </c>
      <c r="AB464" s="26" t="s">
        <v>2667</v>
      </c>
    </row>
    <row r="465" customFormat="false" ht="15" hidden="false" customHeight="false" outlineLevel="0" collapsed="false">
      <c r="A465" s="94" t="n">
        <v>462</v>
      </c>
      <c r="B465" s="141" t="s">
        <v>1005</v>
      </c>
      <c r="C465" s="118" t="s">
        <v>2662</v>
      </c>
      <c r="D465" s="119" t="s">
        <v>1970</v>
      </c>
      <c r="E465" s="117" t="s">
        <v>2184</v>
      </c>
      <c r="F465" s="140" t="s">
        <v>2209</v>
      </c>
      <c r="G465" s="112"/>
      <c r="H465" s="121" t="n">
        <v>1</v>
      </c>
      <c r="I465" s="121"/>
      <c r="J465" s="121"/>
      <c r="K465" s="121"/>
      <c r="L465" s="121"/>
      <c r="M465" s="121"/>
      <c r="N465" s="121" t="n">
        <v>1</v>
      </c>
      <c r="O465" s="121"/>
      <c r="P465" s="122"/>
      <c r="Q465" s="122" t="n">
        <v>1</v>
      </c>
      <c r="R465" s="126"/>
      <c r="S465" s="126"/>
      <c r="T465" s="126"/>
      <c r="U465" s="126"/>
      <c r="V465" s="126"/>
      <c r="W465" s="127" t="e">
        <f aca="false">#DIV/0!</f>
        <v>#DIV/0!</v>
      </c>
      <c r="X465" s="119" t="s">
        <v>2663</v>
      </c>
      <c r="Y465" s="146" t="s">
        <v>2664</v>
      </c>
      <c r="AA465" s="171" t="s">
        <v>2668</v>
      </c>
      <c r="AB465" s="26" t="s">
        <v>2669</v>
      </c>
    </row>
    <row r="466" customFormat="false" ht="15" hidden="false" customHeight="false" outlineLevel="0" collapsed="false">
      <c r="A466" s="94" t="n">
        <v>463</v>
      </c>
      <c r="B466" s="141" t="s">
        <v>2670</v>
      </c>
      <c r="C466" s="118" t="s">
        <v>2662</v>
      </c>
      <c r="D466" s="119" t="s">
        <v>1970</v>
      </c>
      <c r="E466" s="117" t="s">
        <v>2184</v>
      </c>
      <c r="F466" s="140" t="s">
        <v>2644</v>
      </c>
      <c r="G466" s="112"/>
      <c r="H466" s="121" t="n">
        <v>1</v>
      </c>
      <c r="I466" s="121"/>
      <c r="J466" s="121"/>
      <c r="K466" s="121"/>
      <c r="L466" s="121"/>
      <c r="M466" s="121"/>
      <c r="N466" s="121" t="n">
        <v>1</v>
      </c>
      <c r="O466" s="121"/>
      <c r="P466" s="122"/>
      <c r="Q466" s="122"/>
      <c r="R466" s="126"/>
      <c r="S466" s="126"/>
      <c r="T466" s="126"/>
      <c r="U466" s="126"/>
      <c r="V466" s="126"/>
      <c r="W466" s="125" t="e">
        <f aca="false">#DIV/0!</f>
        <v>#DIV/0!</v>
      </c>
      <c r="X466" s="119" t="s">
        <v>2663</v>
      </c>
      <c r="Y466" s="146" t="s">
        <v>2664</v>
      </c>
      <c r="AA466" s="171" t="s">
        <v>2671</v>
      </c>
      <c r="AB466" s="26" t="s">
        <v>2672</v>
      </c>
    </row>
    <row r="467" customFormat="false" ht="15" hidden="false" customHeight="false" outlineLevel="0" collapsed="false">
      <c r="A467" s="94" t="n">
        <v>464</v>
      </c>
      <c r="B467" s="141" t="s">
        <v>2645</v>
      </c>
      <c r="C467" s="118" t="s">
        <v>2662</v>
      </c>
      <c r="D467" s="119" t="s">
        <v>1970</v>
      </c>
      <c r="E467" s="117" t="s">
        <v>2184</v>
      </c>
      <c r="F467" s="140" t="s">
        <v>2479</v>
      </c>
      <c r="G467" s="112"/>
      <c r="H467" s="121" t="n">
        <v>1</v>
      </c>
      <c r="I467" s="121"/>
      <c r="J467" s="121"/>
      <c r="K467" s="121"/>
      <c r="L467" s="121"/>
      <c r="M467" s="121" t="s">
        <v>2206</v>
      </c>
      <c r="N467" s="121" t="n">
        <v>1</v>
      </c>
      <c r="O467" s="121"/>
      <c r="P467" s="122" t="n">
        <v>1</v>
      </c>
      <c r="Q467" s="122"/>
      <c r="R467" s="126"/>
      <c r="S467" s="126"/>
      <c r="T467" s="126"/>
      <c r="U467" s="126"/>
      <c r="V467" s="126"/>
      <c r="W467" s="127" t="e">
        <f aca="false">#DIV/0!</f>
        <v>#DIV/0!</v>
      </c>
      <c r="X467" s="119" t="s">
        <v>2663</v>
      </c>
      <c r="Y467" s="146" t="s">
        <v>2664</v>
      </c>
      <c r="AA467" s="171" t="s">
        <v>2673</v>
      </c>
      <c r="AB467" s="26" t="s">
        <v>2674</v>
      </c>
    </row>
    <row r="468" customFormat="false" ht="15" hidden="false" customHeight="false" outlineLevel="0" collapsed="false">
      <c r="A468" s="94" t="n">
        <v>465</v>
      </c>
      <c r="B468" s="141" t="s">
        <v>2675</v>
      </c>
      <c r="C468" s="118" t="s">
        <v>2662</v>
      </c>
      <c r="D468" s="119" t="s">
        <v>1970</v>
      </c>
      <c r="E468" s="117" t="s">
        <v>2184</v>
      </c>
      <c r="F468" s="140" t="s">
        <v>2479</v>
      </c>
      <c r="G468" s="112"/>
      <c r="H468" s="121" t="n">
        <v>1</v>
      </c>
      <c r="I468" s="121"/>
      <c r="J468" s="121"/>
      <c r="K468" s="121"/>
      <c r="L468" s="121"/>
      <c r="M468" s="121"/>
      <c r="N468" s="121" t="n">
        <v>1</v>
      </c>
      <c r="O468" s="121"/>
      <c r="P468" s="122"/>
      <c r="Q468" s="122"/>
      <c r="R468" s="126"/>
      <c r="S468" s="126"/>
      <c r="T468" s="126"/>
      <c r="U468" s="126"/>
      <c r="V468" s="126"/>
      <c r="W468" s="125" t="e">
        <f aca="false">#DIV/0!</f>
        <v>#DIV/0!</v>
      </c>
      <c r="X468" s="119" t="s">
        <v>2663</v>
      </c>
      <c r="Y468" s="146" t="s">
        <v>2664</v>
      </c>
      <c r="AA468" s="171" t="s">
        <v>2665</v>
      </c>
      <c r="AB468" s="26" t="s">
        <v>2676</v>
      </c>
    </row>
    <row r="469" customFormat="false" ht="15" hidden="false" customHeight="false" outlineLevel="0" collapsed="false">
      <c r="A469" s="94" t="n">
        <v>466</v>
      </c>
      <c r="B469" s="141" t="s">
        <v>969</v>
      </c>
      <c r="C469" s="118" t="s">
        <v>2662</v>
      </c>
      <c r="D469" s="119" t="s">
        <v>1970</v>
      </c>
      <c r="E469" s="117" t="s">
        <v>2184</v>
      </c>
      <c r="F469" s="140" t="s">
        <v>2482</v>
      </c>
      <c r="G469" s="112"/>
      <c r="H469" s="121" t="n">
        <v>1</v>
      </c>
      <c r="I469" s="121"/>
      <c r="J469" s="121"/>
      <c r="K469" s="121"/>
      <c r="L469" s="121"/>
      <c r="M469" s="121"/>
      <c r="N469" s="121" t="n">
        <v>1</v>
      </c>
      <c r="O469" s="121"/>
      <c r="P469" s="122"/>
      <c r="Q469" s="122" t="n">
        <v>1</v>
      </c>
      <c r="R469" s="126"/>
      <c r="S469" s="126"/>
      <c r="T469" s="126"/>
      <c r="U469" s="126"/>
      <c r="V469" s="126"/>
      <c r="W469" s="125" t="e">
        <f aca="false">#DIV/0!</f>
        <v>#DIV/0!</v>
      </c>
      <c r="X469" s="119" t="s">
        <v>2663</v>
      </c>
      <c r="Y469" s="146" t="s">
        <v>2664</v>
      </c>
      <c r="AA469" s="171" t="s">
        <v>2677</v>
      </c>
      <c r="AB469" s="26" t="s">
        <v>2678</v>
      </c>
    </row>
    <row r="470" customFormat="false" ht="15" hidden="false" customHeight="false" outlineLevel="0" collapsed="false">
      <c r="A470" s="94" t="n">
        <v>467</v>
      </c>
      <c r="B470" s="141" t="s">
        <v>2643</v>
      </c>
      <c r="C470" s="118" t="s">
        <v>2662</v>
      </c>
      <c r="D470" s="119" t="s">
        <v>1970</v>
      </c>
      <c r="E470" s="117" t="s">
        <v>2184</v>
      </c>
      <c r="F470" s="140" t="s">
        <v>2644</v>
      </c>
      <c r="G470" s="152"/>
      <c r="H470" s="121" t="n">
        <v>1</v>
      </c>
      <c r="I470" s="121"/>
      <c r="J470" s="121"/>
      <c r="K470" s="121"/>
      <c r="L470" s="121"/>
      <c r="M470" s="121"/>
      <c r="N470" s="121" t="n">
        <v>1</v>
      </c>
      <c r="O470" s="121"/>
      <c r="P470" s="122"/>
      <c r="Q470" s="122"/>
      <c r="R470" s="126"/>
      <c r="S470" s="126"/>
      <c r="T470" s="126"/>
      <c r="U470" s="126"/>
      <c r="V470" s="126"/>
      <c r="W470" s="127" t="e">
        <f aca="false">#DIV/0!</f>
        <v>#DIV/0!</v>
      </c>
      <c r="X470" s="119" t="s">
        <v>2663</v>
      </c>
      <c r="Y470" s="146" t="s">
        <v>2664</v>
      </c>
      <c r="AA470" s="171" t="s">
        <v>2679</v>
      </c>
      <c r="AB470" s="26" t="s">
        <v>2680</v>
      </c>
    </row>
    <row r="471" customFormat="false" ht="15" hidden="false" customHeight="false" outlineLevel="0" collapsed="false">
      <c r="A471" s="94" t="n">
        <v>468</v>
      </c>
      <c r="B471" s="141" t="s">
        <v>2681</v>
      </c>
      <c r="C471" s="118" t="s">
        <v>2662</v>
      </c>
      <c r="D471" s="119" t="s">
        <v>1970</v>
      </c>
      <c r="E471" s="117" t="s">
        <v>2184</v>
      </c>
      <c r="F471" s="140"/>
      <c r="G471" s="112"/>
      <c r="H471" s="121" t="n">
        <v>1</v>
      </c>
      <c r="I471" s="121"/>
      <c r="J471" s="121"/>
      <c r="K471" s="121"/>
      <c r="L471" s="121"/>
      <c r="M471" s="121"/>
      <c r="N471" s="121" t="n">
        <v>1</v>
      </c>
      <c r="O471" s="121"/>
      <c r="P471" s="122" t="n">
        <v>1</v>
      </c>
      <c r="Q471" s="122"/>
      <c r="R471" s="126"/>
      <c r="S471" s="126"/>
      <c r="T471" s="126"/>
      <c r="U471" s="126"/>
      <c r="V471" s="126"/>
      <c r="W471" s="125" t="e">
        <f aca="false">#DIV/0!</f>
        <v>#DIV/0!</v>
      </c>
      <c r="X471" s="119" t="s">
        <v>2663</v>
      </c>
      <c r="Y471" s="146" t="s">
        <v>2664</v>
      </c>
      <c r="AA471" s="171" t="s">
        <v>2682</v>
      </c>
      <c r="AB471" s="26" t="s">
        <v>2683</v>
      </c>
    </row>
    <row r="472" customFormat="false" ht="15" hidden="false" customHeight="false" outlineLevel="0" collapsed="false">
      <c r="A472" s="94" t="n">
        <v>469</v>
      </c>
      <c r="B472" s="141" t="s">
        <v>2684</v>
      </c>
      <c r="C472" s="118" t="s">
        <v>2662</v>
      </c>
      <c r="D472" s="119" t="s">
        <v>1970</v>
      </c>
      <c r="E472" s="117" t="s">
        <v>2184</v>
      </c>
      <c r="F472" s="140" t="s">
        <v>2685</v>
      </c>
      <c r="G472" s="112"/>
      <c r="H472" s="121" t="n">
        <v>1</v>
      </c>
      <c r="I472" s="121"/>
      <c r="J472" s="121"/>
      <c r="K472" s="121"/>
      <c r="L472" s="121"/>
      <c r="M472" s="121"/>
      <c r="N472" s="121" t="n">
        <v>1</v>
      </c>
      <c r="O472" s="121"/>
      <c r="P472" s="122"/>
      <c r="Q472" s="122"/>
      <c r="R472" s="126"/>
      <c r="S472" s="126"/>
      <c r="T472" s="126"/>
      <c r="U472" s="126"/>
      <c r="V472" s="126"/>
      <c r="W472" s="125" t="e">
        <f aca="false">#DIV/0!</f>
        <v>#DIV/0!</v>
      </c>
      <c r="X472" s="119" t="s">
        <v>2663</v>
      </c>
      <c r="Y472" s="146" t="s">
        <v>2664</v>
      </c>
      <c r="AA472" s="171" t="s">
        <v>2686</v>
      </c>
      <c r="AB472" s="26" t="s">
        <v>2687</v>
      </c>
    </row>
    <row r="473" customFormat="false" ht="15" hidden="false" customHeight="false" outlineLevel="0" collapsed="false">
      <c r="A473" s="94" t="n">
        <v>470</v>
      </c>
      <c r="B473" s="141" t="s">
        <v>2688</v>
      </c>
      <c r="C473" s="118" t="s">
        <v>2662</v>
      </c>
      <c r="D473" s="119" t="s">
        <v>1970</v>
      </c>
      <c r="E473" s="117" t="s">
        <v>2184</v>
      </c>
      <c r="F473" s="140" t="s">
        <v>2685</v>
      </c>
      <c r="G473" s="112"/>
      <c r="H473" s="121" t="n">
        <v>1</v>
      </c>
      <c r="I473" s="121"/>
      <c r="J473" s="121"/>
      <c r="K473" s="121"/>
      <c r="L473" s="121"/>
      <c r="M473" s="121"/>
      <c r="N473" s="121" t="n">
        <v>1</v>
      </c>
      <c r="O473" s="121"/>
      <c r="P473" s="122"/>
      <c r="Q473" s="122"/>
      <c r="R473" s="126"/>
      <c r="S473" s="126"/>
      <c r="T473" s="126"/>
      <c r="U473" s="126"/>
      <c r="V473" s="126"/>
      <c r="W473" s="125" t="e">
        <f aca="false">#DIV/0!</f>
        <v>#DIV/0!</v>
      </c>
      <c r="X473" s="119" t="s">
        <v>2663</v>
      </c>
      <c r="Y473" s="146" t="s">
        <v>2664</v>
      </c>
      <c r="AA473" s="171" t="s">
        <v>2689</v>
      </c>
      <c r="AB473" s="26" t="s">
        <v>2690</v>
      </c>
    </row>
    <row r="474" customFormat="false" ht="15" hidden="false" customHeight="false" outlineLevel="0" collapsed="false">
      <c r="A474" s="94" t="n">
        <v>471</v>
      </c>
      <c r="B474" s="141" t="s">
        <v>2691</v>
      </c>
      <c r="C474" s="118" t="s">
        <v>2662</v>
      </c>
      <c r="D474" s="119" t="s">
        <v>1970</v>
      </c>
      <c r="E474" s="117" t="s">
        <v>2184</v>
      </c>
      <c r="F474" s="140"/>
      <c r="G474" s="112"/>
      <c r="H474" s="121" t="n">
        <v>1</v>
      </c>
      <c r="I474" s="121"/>
      <c r="J474" s="121"/>
      <c r="K474" s="121"/>
      <c r="L474" s="121"/>
      <c r="M474" s="121"/>
      <c r="N474" s="121" t="n">
        <v>1</v>
      </c>
      <c r="O474" s="121"/>
      <c r="P474" s="122"/>
      <c r="Q474" s="122" t="n">
        <v>1</v>
      </c>
      <c r="R474" s="126"/>
      <c r="S474" s="126"/>
      <c r="T474" s="126"/>
      <c r="U474" s="126"/>
      <c r="V474" s="126"/>
      <c r="W474" s="125" t="e">
        <f aca="false">#DIV/0!</f>
        <v>#DIV/0!</v>
      </c>
      <c r="X474" s="119" t="s">
        <v>2663</v>
      </c>
      <c r="Y474" s="146" t="s">
        <v>2664</v>
      </c>
      <c r="AA474" s="172" t="s">
        <v>2692</v>
      </c>
      <c r="AB474" s="26" t="s">
        <v>2693</v>
      </c>
    </row>
    <row r="475" customFormat="false" ht="15" hidden="false" customHeight="false" outlineLevel="0" collapsed="false">
      <c r="A475" s="94" t="n">
        <v>472</v>
      </c>
      <c r="B475" s="153" t="s">
        <v>1038</v>
      </c>
      <c r="C475" s="160" t="s">
        <v>2662</v>
      </c>
      <c r="D475" s="168" t="s">
        <v>1970</v>
      </c>
      <c r="E475" s="131" t="s">
        <v>2215</v>
      </c>
      <c r="F475" s="139" t="s">
        <v>2694</v>
      </c>
      <c r="G475" s="112"/>
      <c r="H475" s="133"/>
      <c r="I475" s="133"/>
      <c r="J475" s="133" t="n">
        <v>1</v>
      </c>
      <c r="K475" s="133"/>
      <c r="L475" s="133"/>
      <c r="M475" s="133"/>
      <c r="N475" s="133" t="n">
        <v>1</v>
      </c>
      <c r="O475" s="133"/>
      <c r="P475" s="162" t="n">
        <v>1</v>
      </c>
      <c r="Q475" s="162"/>
      <c r="R475" s="136"/>
      <c r="S475" s="136"/>
      <c r="T475" s="136"/>
      <c r="U475" s="136"/>
      <c r="V475" s="136"/>
      <c r="W475" s="137" t="e">
        <f aca="false">#DIV/0!</f>
        <v>#DIV/0!</v>
      </c>
      <c r="X475" s="168" t="s">
        <v>662</v>
      </c>
      <c r="Y475" s="169" t="s">
        <v>2664</v>
      </c>
      <c r="AA475" s="173" t="s">
        <v>2695</v>
      </c>
      <c r="AB475" s="26" t="s">
        <v>2696</v>
      </c>
    </row>
    <row r="476" customFormat="false" ht="15" hidden="false" customHeight="false" outlineLevel="0" collapsed="false">
      <c r="A476" s="94" t="n">
        <v>473</v>
      </c>
      <c r="B476" s="153" t="s">
        <v>2649</v>
      </c>
      <c r="C476" s="160" t="s">
        <v>2662</v>
      </c>
      <c r="D476" s="168" t="s">
        <v>1970</v>
      </c>
      <c r="E476" s="131" t="s">
        <v>2215</v>
      </c>
      <c r="F476" s="139" t="s">
        <v>2252</v>
      </c>
      <c r="G476" s="112"/>
      <c r="H476" s="133"/>
      <c r="I476" s="133"/>
      <c r="J476" s="133" t="n">
        <v>1</v>
      </c>
      <c r="K476" s="133"/>
      <c r="L476" s="133"/>
      <c r="M476" s="133"/>
      <c r="N476" s="133" t="n">
        <v>1</v>
      </c>
      <c r="O476" s="133"/>
      <c r="P476" s="162" t="n">
        <v>1</v>
      </c>
      <c r="Q476" s="162"/>
      <c r="R476" s="143"/>
      <c r="S476" s="143"/>
      <c r="T476" s="143"/>
      <c r="U476" s="143"/>
      <c r="V476" s="143"/>
      <c r="W476" s="145" t="e">
        <f aca="false">#DIV/0!</f>
        <v>#DIV/0!</v>
      </c>
      <c r="X476" s="168" t="s">
        <v>662</v>
      </c>
      <c r="Y476" s="169" t="s">
        <v>2664</v>
      </c>
      <c r="AA476" s="173" t="s">
        <v>2697</v>
      </c>
      <c r="AB476" s="26" t="s">
        <v>2698</v>
      </c>
    </row>
    <row r="477" customFormat="false" ht="15" hidden="false" customHeight="false" outlineLevel="0" collapsed="false">
      <c r="A477" s="94" t="n">
        <v>474</v>
      </c>
      <c r="B477" s="153" t="s">
        <v>2654</v>
      </c>
      <c r="C477" s="160" t="s">
        <v>2662</v>
      </c>
      <c r="D477" s="168" t="s">
        <v>1970</v>
      </c>
      <c r="E477" s="131" t="s">
        <v>2215</v>
      </c>
      <c r="F477" s="139" t="s">
        <v>2699</v>
      </c>
      <c r="G477" s="112"/>
      <c r="H477" s="133"/>
      <c r="I477" s="133"/>
      <c r="J477" s="133" t="n">
        <v>1</v>
      </c>
      <c r="K477" s="133"/>
      <c r="L477" s="133"/>
      <c r="M477" s="133"/>
      <c r="N477" s="133" t="n">
        <v>1</v>
      </c>
      <c r="O477" s="133"/>
      <c r="P477" s="162"/>
      <c r="Q477" s="162"/>
      <c r="R477" s="144"/>
      <c r="S477" s="144"/>
      <c r="T477" s="144"/>
      <c r="U477" s="144"/>
      <c r="V477" s="144"/>
      <c r="W477" s="145" t="e">
        <f aca="false">#DIV/0!</f>
        <v>#DIV/0!</v>
      </c>
      <c r="X477" s="168" t="s">
        <v>662</v>
      </c>
      <c r="Y477" s="169" t="s">
        <v>2664</v>
      </c>
      <c r="AA477" s="173" t="s">
        <v>2700</v>
      </c>
      <c r="AB477" s="26" t="s">
        <v>2701</v>
      </c>
    </row>
    <row r="478" customFormat="false" ht="15" hidden="false" customHeight="false" outlineLevel="0" collapsed="false">
      <c r="A478" s="94" t="n">
        <v>475</v>
      </c>
      <c r="B478" s="153" t="s">
        <v>2702</v>
      </c>
      <c r="C478" s="160" t="s">
        <v>2662</v>
      </c>
      <c r="D478" s="168" t="s">
        <v>1970</v>
      </c>
      <c r="E478" s="131" t="s">
        <v>2215</v>
      </c>
      <c r="F478" s="139" t="s">
        <v>2326</v>
      </c>
      <c r="G478" s="152"/>
      <c r="H478" s="133"/>
      <c r="I478" s="133"/>
      <c r="J478" s="133" t="n">
        <v>1</v>
      </c>
      <c r="K478" s="133"/>
      <c r="L478" s="133"/>
      <c r="M478" s="133"/>
      <c r="N478" s="133" t="n">
        <v>1</v>
      </c>
      <c r="O478" s="133"/>
      <c r="P478" s="162" t="n">
        <v>1</v>
      </c>
      <c r="Q478" s="162"/>
      <c r="R478" s="144"/>
      <c r="S478" s="144"/>
      <c r="T478" s="144"/>
      <c r="U478" s="144"/>
      <c r="V478" s="144"/>
      <c r="W478" s="137" t="e">
        <f aca="false">#DIV/0!</f>
        <v>#DIV/0!</v>
      </c>
      <c r="X478" s="168" t="s">
        <v>662</v>
      </c>
      <c r="Y478" s="169" t="s">
        <v>2664</v>
      </c>
      <c r="AA478" s="173" t="s">
        <v>2703</v>
      </c>
      <c r="AB478" s="26" t="s">
        <v>2704</v>
      </c>
    </row>
    <row r="479" customFormat="false" ht="15" hidden="false" customHeight="false" outlineLevel="0" collapsed="false">
      <c r="A479" s="94" t="n">
        <v>476</v>
      </c>
      <c r="B479" s="153" t="s">
        <v>2655</v>
      </c>
      <c r="C479" s="160" t="s">
        <v>2662</v>
      </c>
      <c r="D479" s="168" t="s">
        <v>1970</v>
      </c>
      <c r="E479" s="131" t="s">
        <v>2215</v>
      </c>
      <c r="F479" s="139" t="s">
        <v>2269</v>
      </c>
      <c r="G479" s="112"/>
      <c r="H479" s="133"/>
      <c r="I479" s="133"/>
      <c r="J479" s="133" t="n">
        <v>1</v>
      </c>
      <c r="K479" s="133"/>
      <c r="L479" s="133"/>
      <c r="M479" s="133" t="s">
        <v>2206</v>
      </c>
      <c r="N479" s="133" t="n">
        <v>1</v>
      </c>
      <c r="O479" s="133"/>
      <c r="P479" s="162"/>
      <c r="Q479" s="162" t="n">
        <v>1</v>
      </c>
      <c r="R479" s="144"/>
      <c r="S479" s="144"/>
      <c r="T479" s="144"/>
      <c r="U479" s="144"/>
      <c r="V479" s="144"/>
      <c r="W479" s="137" t="e">
        <f aca="false">#DIV/0!</f>
        <v>#DIV/0!</v>
      </c>
      <c r="X479" s="168" t="s">
        <v>662</v>
      </c>
      <c r="Y479" s="169" t="s">
        <v>2664</v>
      </c>
      <c r="AA479" s="173" t="s">
        <v>2705</v>
      </c>
      <c r="AB479" s="26" t="s">
        <v>2706</v>
      </c>
    </row>
    <row r="480" customFormat="false" ht="15" hidden="false" customHeight="false" outlineLevel="0" collapsed="false">
      <c r="A480" s="94" t="n">
        <v>477</v>
      </c>
      <c r="B480" s="153" t="s">
        <v>2707</v>
      </c>
      <c r="C480" s="160" t="s">
        <v>2662</v>
      </c>
      <c r="D480" s="168" t="s">
        <v>1970</v>
      </c>
      <c r="E480" s="131" t="s">
        <v>2215</v>
      </c>
      <c r="F480" s="139"/>
      <c r="G480" s="112"/>
      <c r="H480" s="133"/>
      <c r="I480" s="133"/>
      <c r="J480" s="133" t="n">
        <v>1</v>
      </c>
      <c r="K480" s="133"/>
      <c r="L480" s="133"/>
      <c r="M480" s="133"/>
      <c r="N480" s="133" t="n">
        <v>1</v>
      </c>
      <c r="O480" s="133"/>
      <c r="P480" s="162"/>
      <c r="Q480" s="162" t="n">
        <v>1</v>
      </c>
      <c r="R480" s="143"/>
      <c r="S480" s="143"/>
      <c r="T480" s="143"/>
      <c r="U480" s="143"/>
      <c r="V480" s="143"/>
      <c r="W480" s="137" t="e">
        <f aca="false">#DIV/0!</f>
        <v>#DIV/0!</v>
      </c>
      <c r="X480" s="168" t="s">
        <v>662</v>
      </c>
      <c r="Y480" s="169" t="s">
        <v>2664</v>
      </c>
      <c r="AA480" s="173" t="s">
        <v>2708</v>
      </c>
      <c r="AB480" s="26" t="s">
        <v>2709</v>
      </c>
    </row>
    <row r="481" customFormat="false" ht="15" hidden="false" customHeight="false" outlineLevel="0" collapsed="false">
      <c r="A481" s="94" t="n">
        <v>478</v>
      </c>
      <c r="B481" s="153" t="s">
        <v>2657</v>
      </c>
      <c r="C481" s="160" t="s">
        <v>2662</v>
      </c>
      <c r="D481" s="168" t="s">
        <v>1970</v>
      </c>
      <c r="E481" s="131" t="s">
        <v>2215</v>
      </c>
      <c r="F481" s="139" t="s">
        <v>2326</v>
      </c>
      <c r="G481" s="112"/>
      <c r="H481" s="133"/>
      <c r="I481" s="133"/>
      <c r="J481" s="133" t="n">
        <v>1</v>
      </c>
      <c r="K481" s="133"/>
      <c r="L481" s="133"/>
      <c r="M481" s="133" t="s">
        <v>2202</v>
      </c>
      <c r="N481" s="133" t="n">
        <v>1</v>
      </c>
      <c r="O481" s="133"/>
      <c r="P481" s="162"/>
      <c r="Q481" s="162" t="n">
        <v>2</v>
      </c>
      <c r="R481" s="136"/>
      <c r="S481" s="136"/>
      <c r="T481" s="136"/>
      <c r="U481" s="136"/>
      <c r="V481" s="136"/>
      <c r="W481" s="137" t="e">
        <f aca="false">#DIV/0!</f>
        <v>#DIV/0!</v>
      </c>
      <c r="X481" s="168" t="s">
        <v>662</v>
      </c>
      <c r="Y481" s="169" t="s">
        <v>2664</v>
      </c>
      <c r="AA481" s="173" t="s">
        <v>2686</v>
      </c>
      <c r="AB481" s="26" t="s">
        <v>2710</v>
      </c>
    </row>
    <row r="482" customFormat="false" ht="15" hidden="false" customHeight="false" outlineLevel="0" collapsed="false">
      <c r="A482" s="94" t="n">
        <v>479</v>
      </c>
      <c r="B482" s="153" t="s">
        <v>1022</v>
      </c>
      <c r="C482" s="160" t="s">
        <v>2662</v>
      </c>
      <c r="D482" s="168" t="s">
        <v>1970</v>
      </c>
      <c r="E482" s="131" t="s">
        <v>2215</v>
      </c>
      <c r="F482" s="139" t="s">
        <v>2305</v>
      </c>
      <c r="G482" s="112"/>
      <c r="H482" s="133"/>
      <c r="I482" s="133"/>
      <c r="J482" s="133" t="n">
        <v>1</v>
      </c>
      <c r="K482" s="133"/>
      <c r="L482" s="133"/>
      <c r="M482" s="133"/>
      <c r="N482" s="133" t="n">
        <v>1</v>
      </c>
      <c r="O482" s="133"/>
      <c r="P482" s="162"/>
      <c r="Q482" s="162"/>
      <c r="R482" s="143"/>
      <c r="S482" s="143"/>
      <c r="T482" s="143"/>
      <c r="U482" s="143"/>
      <c r="V482" s="143"/>
      <c r="W482" s="145" t="e">
        <f aca="false">#DIV/0!</f>
        <v>#DIV/0!</v>
      </c>
      <c r="X482" s="168" t="s">
        <v>662</v>
      </c>
      <c r="Y482" s="169" t="s">
        <v>2664</v>
      </c>
      <c r="AA482" s="173" t="s">
        <v>2711</v>
      </c>
      <c r="AB482" s="26" t="s">
        <v>2712</v>
      </c>
    </row>
    <row r="483" customFormat="false" ht="15" hidden="false" customHeight="false" outlineLevel="0" collapsed="false">
      <c r="A483" s="94" t="n">
        <v>480</v>
      </c>
      <c r="B483" s="153" t="s">
        <v>2713</v>
      </c>
      <c r="C483" s="160" t="s">
        <v>2662</v>
      </c>
      <c r="D483" s="168" t="s">
        <v>1970</v>
      </c>
      <c r="E483" s="131" t="s">
        <v>2215</v>
      </c>
      <c r="F483" s="139" t="s">
        <v>2326</v>
      </c>
      <c r="G483" s="112"/>
      <c r="H483" s="133"/>
      <c r="I483" s="133"/>
      <c r="J483" s="133" t="n">
        <v>1</v>
      </c>
      <c r="K483" s="133"/>
      <c r="L483" s="133"/>
      <c r="M483" s="133"/>
      <c r="N483" s="133" t="n">
        <v>1</v>
      </c>
      <c r="O483" s="133"/>
      <c r="P483" s="162"/>
      <c r="Q483" s="162"/>
      <c r="R483" s="143"/>
      <c r="S483" s="143"/>
      <c r="T483" s="143"/>
      <c r="U483" s="143"/>
      <c r="V483" s="143"/>
      <c r="W483" s="145" t="e">
        <f aca="false">#DIV/0!</f>
        <v>#DIV/0!</v>
      </c>
      <c r="X483" s="168" t="s">
        <v>662</v>
      </c>
      <c r="Y483" s="169" t="s">
        <v>2664</v>
      </c>
      <c r="AA483" s="173" t="s">
        <v>2714</v>
      </c>
      <c r="AB483" s="26" t="s">
        <v>2715</v>
      </c>
    </row>
    <row r="484" customFormat="false" ht="15" hidden="false" customHeight="false" outlineLevel="0" collapsed="false">
      <c r="A484" s="94" t="n">
        <v>481</v>
      </c>
      <c r="B484" s="153" t="s">
        <v>2716</v>
      </c>
      <c r="C484" s="160" t="s">
        <v>2662</v>
      </c>
      <c r="D484" s="168" t="s">
        <v>1970</v>
      </c>
      <c r="E484" s="131" t="s">
        <v>2215</v>
      </c>
      <c r="F484" s="139" t="s">
        <v>2717</v>
      </c>
      <c r="G484" s="112"/>
      <c r="H484" s="133"/>
      <c r="I484" s="133"/>
      <c r="J484" s="133" t="n">
        <v>1</v>
      </c>
      <c r="K484" s="133"/>
      <c r="L484" s="133"/>
      <c r="M484" s="133"/>
      <c r="N484" s="133" t="n">
        <v>1</v>
      </c>
      <c r="O484" s="133"/>
      <c r="P484" s="162"/>
      <c r="Q484" s="162"/>
      <c r="R484" s="143"/>
      <c r="S484" s="143"/>
      <c r="T484" s="143"/>
      <c r="U484" s="143"/>
      <c r="V484" s="143"/>
      <c r="W484" s="145" t="e">
        <f aca="false">#DIV/0!</f>
        <v>#DIV/0!</v>
      </c>
      <c r="X484" s="168" t="s">
        <v>662</v>
      </c>
      <c r="Y484" s="169" t="s">
        <v>2664</v>
      </c>
      <c r="AA484" s="173" t="s">
        <v>2718</v>
      </c>
      <c r="AB484" s="26" t="s">
        <v>2719</v>
      </c>
    </row>
    <row r="485" customFormat="false" ht="15" hidden="false" customHeight="false" outlineLevel="0" collapsed="false">
      <c r="A485" s="94" t="n">
        <v>482</v>
      </c>
      <c r="B485" s="153" t="s">
        <v>1036</v>
      </c>
      <c r="C485" s="160" t="s">
        <v>2662</v>
      </c>
      <c r="D485" s="168" t="s">
        <v>1970</v>
      </c>
      <c r="E485" s="131" t="s">
        <v>2215</v>
      </c>
      <c r="F485" s="139" t="s">
        <v>2273</v>
      </c>
      <c r="G485" s="112"/>
      <c r="H485" s="133"/>
      <c r="I485" s="133"/>
      <c r="J485" s="133" t="n">
        <v>1</v>
      </c>
      <c r="K485" s="133"/>
      <c r="L485" s="133"/>
      <c r="M485" s="133"/>
      <c r="N485" s="133" t="n">
        <v>1</v>
      </c>
      <c r="O485" s="133"/>
      <c r="P485" s="162" t="n">
        <v>1</v>
      </c>
      <c r="Q485" s="162"/>
      <c r="R485" s="143"/>
      <c r="S485" s="143"/>
      <c r="T485" s="143"/>
      <c r="U485" s="143"/>
      <c r="V485" s="143"/>
      <c r="W485" s="145" t="e">
        <f aca="false">#DIV/0!</f>
        <v>#DIV/0!</v>
      </c>
      <c r="X485" s="168" t="s">
        <v>662</v>
      </c>
      <c r="Y485" s="169" t="s">
        <v>2664</v>
      </c>
      <c r="AA485" s="173" t="s">
        <v>2720</v>
      </c>
      <c r="AB485" s="26" t="s">
        <v>2721</v>
      </c>
    </row>
    <row r="486" customFormat="false" ht="15" hidden="false" customHeight="false" outlineLevel="0" collapsed="false">
      <c r="A486" s="94" t="n">
        <v>483</v>
      </c>
      <c r="B486" s="153" t="s">
        <v>2722</v>
      </c>
      <c r="C486" s="160" t="s">
        <v>2662</v>
      </c>
      <c r="D486" s="168" t="s">
        <v>1970</v>
      </c>
      <c r="E486" s="131" t="s">
        <v>2215</v>
      </c>
      <c r="F486" s="139" t="s">
        <v>2273</v>
      </c>
      <c r="G486" s="112"/>
      <c r="H486" s="133"/>
      <c r="I486" s="133"/>
      <c r="J486" s="133" t="n">
        <v>1</v>
      </c>
      <c r="K486" s="133"/>
      <c r="L486" s="133"/>
      <c r="M486" s="133"/>
      <c r="N486" s="133" t="n">
        <v>1</v>
      </c>
      <c r="O486" s="133"/>
      <c r="P486" s="162"/>
      <c r="Q486" s="162"/>
      <c r="R486" s="143"/>
      <c r="S486" s="143"/>
      <c r="T486" s="143"/>
      <c r="U486" s="143"/>
      <c r="V486" s="143"/>
      <c r="W486" s="145" t="e">
        <f aca="false">#DIV/0!</f>
        <v>#DIV/0!</v>
      </c>
      <c r="X486" s="168" t="s">
        <v>662</v>
      </c>
      <c r="Y486" s="169" t="s">
        <v>2664</v>
      </c>
      <c r="AA486" s="173" t="s">
        <v>2679</v>
      </c>
      <c r="AB486" s="26" t="s">
        <v>2723</v>
      </c>
    </row>
    <row r="487" customFormat="false" ht="15" hidden="false" customHeight="false" outlineLevel="0" collapsed="false">
      <c r="A487" s="94" t="n">
        <v>484</v>
      </c>
      <c r="B487" s="141" t="s">
        <v>2134</v>
      </c>
      <c r="C487" s="118" t="s">
        <v>2724</v>
      </c>
      <c r="D487" s="119" t="s">
        <v>1978</v>
      </c>
      <c r="E487" s="117" t="s">
        <v>2184</v>
      </c>
      <c r="F487" s="140" t="s">
        <v>2725</v>
      </c>
      <c r="G487" s="150"/>
      <c r="H487" s="121" t="n">
        <v>1</v>
      </c>
      <c r="I487" s="121"/>
      <c r="J487" s="121"/>
      <c r="K487" s="121"/>
      <c r="L487" s="121"/>
      <c r="M487" s="121"/>
      <c r="N487" s="121" t="n">
        <v>1</v>
      </c>
      <c r="O487" s="121"/>
      <c r="P487" s="122"/>
      <c r="Q487" s="122" t="n">
        <v>1</v>
      </c>
      <c r="R487" s="126"/>
      <c r="S487" s="126"/>
      <c r="T487" s="126"/>
      <c r="U487" s="126"/>
      <c r="V487" s="126"/>
      <c r="W487" s="127" t="e">
        <f aca="false">#DIV/0!</f>
        <v>#DIV/0!</v>
      </c>
      <c r="X487" s="119" t="s">
        <v>2638</v>
      </c>
      <c r="Y487" s="146" t="s">
        <v>2726</v>
      </c>
      <c r="AA487" s="174" t="s">
        <v>2727</v>
      </c>
      <c r="AB487" s="26" t="s">
        <v>2728</v>
      </c>
    </row>
    <row r="488" customFormat="false" ht="15" hidden="false" customHeight="false" outlineLevel="0" collapsed="false">
      <c r="A488" s="94" t="n">
        <v>485</v>
      </c>
      <c r="B488" s="141" t="s">
        <v>2729</v>
      </c>
      <c r="C488" s="118" t="s">
        <v>2724</v>
      </c>
      <c r="D488" s="119" t="s">
        <v>1978</v>
      </c>
      <c r="E488" s="117" t="s">
        <v>2184</v>
      </c>
      <c r="F488" s="140" t="s">
        <v>2482</v>
      </c>
      <c r="G488" s="150"/>
      <c r="H488" s="121" t="n">
        <v>1</v>
      </c>
      <c r="I488" s="121"/>
      <c r="J488" s="121"/>
      <c r="K488" s="121"/>
      <c r="L488" s="121"/>
      <c r="M488" s="121"/>
      <c r="N488" s="121" t="n">
        <v>1</v>
      </c>
      <c r="O488" s="121"/>
      <c r="P488" s="122"/>
      <c r="Q488" s="122"/>
      <c r="R488" s="126"/>
      <c r="S488" s="126"/>
      <c r="T488" s="126"/>
      <c r="U488" s="126"/>
      <c r="V488" s="126"/>
      <c r="W488" s="125" t="e">
        <f aca="false">#DIV/0!</f>
        <v>#DIV/0!</v>
      </c>
      <c r="X488" s="119" t="s">
        <v>2638</v>
      </c>
      <c r="Y488" s="146" t="s">
        <v>2726</v>
      </c>
      <c r="AA488" s="171" t="s">
        <v>2668</v>
      </c>
      <c r="AB488" s="26" t="s">
        <v>2730</v>
      </c>
    </row>
    <row r="489" customFormat="false" ht="15" hidden="false" customHeight="false" outlineLevel="0" collapsed="false">
      <c r="A489" s="94" t="n">
        <v>486</v>
      </c>
      <c r="B489" s="141" t="s">
        <v>2731</v>
      </c>
      <c r="C489" s="118" t="s">
        <v>2724</v>
      </c>
      <c r="D489" s="119" t="s">
        <v>1978</v>
      </c>
      <c r="E489" s="117" t="s">
        <v>2184</v>
      </c>
      <c r="F489" s="140" t="s">
        <v>2214</v>
      </c>
      <c r="G489" s="150"/>
      <c r="H489" s="121" t="n">
        <v>1</v>
      </c>
      <c r="I489" s="121"/>
      <c r="J489" s="121"/>
      <c r="K489" s="121"/>
      <c r="L489" s="121"/>
      <c r="M489" s="121"/>
      <c r="N489" s="121" t="n">
        <v>1</v>
      </c>
      <c r="O489" s="121"/>
      <c r="P489" s="122" t="n">
        <v>1</v>
      </c>
      <c r="Q489" s="122"/>
      <c r="R489" s="126"/>
      <c r="S489" s="126"/>
      <c r="T489" s="126"/>
      <c r="U489" s="126"/>
      <c r="V489" s="126"/>
      <c r="W489" s="125" t="e">
        <f aca="false">#DIV/0!</f>
        <v>#DIV/0!</v>
      </c>
      <c r="X489" s="119" t="s">
        <v>2638</v>
      </c>
      <c r="Y489" s="146" t="s">
        <v>2726</v>
      </c>
      <c r="AA489" s="171" t="s">
        <v>2732</v>
      </c>
      <c r="AB489" s="26" t="s">
        <v>2733</v>
      </c>
    </row>
    <row r="490" customFormat="false" ht="15" hidden="false" customHeight="false" outlineLevel="0" collapsed="false">
      <c r="A490" s="94" t="n">
        <v>487</v>
      </c>
      <c r="B490" s="141" t="s">
        <v>1002</v>
      </c>
      <c r="C490" s="118" t="s">
        <v>2724</v>
      </c>
      <c r="D490" s="119" t="s">
        <v>1978</v>
      </c>
      <c r="E490" s="117" t="s">
        <v>2184</v>
      </c>
      <c r="F490" s="140" t="s">
        <v>2209</v>
      </c>
      <c r="G490" s="150"/>
      <c r="H490" s="121" t="n">
        <v>1</v>
      </c>
      <c r="I490" s="121"/>
      <c r="J490" s="121"/>
      <c r="K490" s="121"/>
      <c r="L490" s="121"/>
      <c r="M490" s="121" t="s">
        <v>2206</v>
      </c>
      <c r="N490" s="121" t="n">
        <v>1</v>
      </c>
      <c r="O490" s="121"/>
      <c r="P490" s="122" t="n">
        <v>2</v>
      </c>
      <c r="Q490" s="122"/>
      <c r="R490" s="126"/>
      <c r="S490" s="126"/>
      <c r="T490" s="126"/>
      <c r="U490" s="126"/>
      <c r="V490" s="126"/>
      <c r="W490" s="125" t="e">
        <f aca="false">#DIV/0!</f>
        <v>#DIV/0!</v>
      </c>
      <c r="X490" s="119" t="s">
        <v>2638</v>
      </c>
      <c r="Y490" s="146" t="s">
        <v>2726</v>
      </c>
      <c r="AA490" s="171" t="s">
        <v>2734</v>
      </c>
      <c r="AB490" s="26" t="s">
        <v>2735</v>
      </c>
    </row>
    <row r="491" customFormat="false" ht="15" hidden="false" customHeight="false" outlineLevel="0" collapsed="false">
      <c r="A491" s="94" t="n">
        <v>488</v>
      </c>
      <c r="B491" s="141" t="s">
        <v>1005</v>
      </c>
      <c r="C491" s="118" t="s">
        <v>2724</v>
      </c>
      <c r="D491" s="119" t="s">
        <v>1978</v>
      </c>
      <c r="E491" s="117" t="s">
        <v>2184</v>
      </c>
      <c r="F491" s="140" t="s">
        <v>2209</v>
      </c>
      <c r="G491" s="150"/>
      <c r="H491" s="121" t="n">
        <v>1</v>
      </c>
      <c r="I491" s="121"/>
      <c r="J491" s="121"/>
      <c r="K491" s="121"/>
      <c r="L491" s="121"/>
      <c r="M491" s="121"/>
      <c r="N491" s="121" t="n">
        <v>1</v>
      </c>
      <c r="O491" s="121"/>
      <c r="P491" s="122"/>
      <c r="Q491" s="122" t="n">
        <v>2</v>
      </c>
      <c r="R491" s="126"/>
      <c r="S491" s="126"/>
      <c r="T491" s="126"/>
      <c r="U491" s="126"/>
      <c r="V491" s="126"/>
      <c r="W491" s="125" t="e">
        <f aca="false">#DIV/0!</f>
        <v>#DIV/0!</v>
      </c>
      <c r="X491" s="119" t="s">
        <v>2638</v>
      </c>
      <c r="Y491" s="146" t="s">
        <v>2726</v>
      </c>
      <c r="AA491" s="171" t="s">
        <v>2668</v>
      </c>
      <c r="AB491" s="26" t="s">
        <v>2669</v>
      </c>
    </row>
    <row r="492" customFormat="false" ht="15" hidden="false" customHeight="false" outlineLevel="0" collapsed="false">
      <c r="A492" s="94" t="n">
        <v>489</v>
      </c>
      <c r="B492" s="141" t="s">
        <v>2670</v>
      </c>
      <c r="C492" s="118" t="s">
        <v>2724</v>
      </c>
      <c r="D492" s="119" t="s">
        <v>1978</v>
      </c>
      <c r="E492" s="117" t="s">
        <v>2184</v>
      </c>
      <c r="F492" s="140" t="s">
        <v>2644</v>
      </c>
      <c r="G492" s="150"/>
      <c r="H492" s="121" t="n">
        <v>1</v>
      </c>
      <c r="I492" s="121"/>
      <c r="J492" s="121"/>
      <c r="K492" s="121"/>
      <c r="L492" s="121"/>
      <c r="M492" s="121"/>
      <c r="N492" s="121" t="n">
        <v>1</v>
      </c>
      <c r="O492" s="121"/>
      <c r="P492" s="122"/>
      <c r="Q492" s="122" t="n">
        <v>1</v>
      </c>
      <c r="R492" s="126"/>
      <c r="S492" s="126"/>
      <c r="T492" s="126"/>
      <c r="U492" s="126"/>
      <c r="V492" s="126"/>
      <c r="W492" s="127" t="e">
        <f aca="false">#DIV/0!</f>
        <v>#DIV/0!</v>
      </c>
      <c r="X492" s="119" t="s">
        <v>2638</v>
      </c>
      <c r="Y492" s="146" t="s">
        <v>2726</v>
      </c>
      <c r="AA492" s="171" t="s">
        <v>2671</v>
      </c>
      <c r="AB492" s="26" t="s">
        <v>2672</v>
      </c>
    </row>
    <row r="493" customFormat="false" ht="15" hidden="false" customHeight="false" outlineLevel="0" collapsed="false">
      <c r="A493" s="94" t="n">
        <v>490</v>
      </c>
      <c r="B493" s="141" t="s">
        <v>2736</v>
      </c>
      <c r="C493" s="118" t="s">
        <v>2724</v>
      </c>
      <c r="D493" s="119" t="s">
        <v>1978</v>
      </c>
      <c r="E493" s="117" t="s">
        <v>2184</v>
      </c>
      <c r="F493" s="140" t="s">
        <v>2209</v>
      </c>
      <c r="G493" s="150"/>
      <c r="H493" s="121" t="n">
        <v>1</v>
      </c>
      <c r="I493" s="121"/>
      <c r="J493" s="121"/>
      <c r="K493" s="121"/>
      <c r="L493" s="121"/>
      <c r="M493" s="121" t="s">
        <v>2202</v>
      </c>
      <c r="N493" s="121" t="n">
        <v>1</v>
      </c>
      <c r="O493" s="121"/>
      <c r="P493" s="122" t="n">
        <v>1</v>
      </c>
      <c r="Q493" s="122"/>
      <c r="R493" s="124"/>
      <c r="S493" s="124"/>
      <c r="T493" s="124"/>
      <c r="U493" s="124"/>
      <c r="V493" s="126"/>
      <c r="W493" s="125" t="e">
        <f aca="false">#DIV/0!</f>
        <v>#DIV/0!</v>
      </c>
      <c r="X493" s="119" t="s">
        <v>2638</v>
      </c>
      <c r="Y493" s="146" t="s">
        <v>2726</v>
      </c>
      <c r="AA493" s="171" t="s">
        <v>2708</v>
      </c>
      <c r="AB493" s="26" t="s">
        <v>2737</v>
      </c>
    </row>
    <row r="494" customFormat="false" ht="15" hidden="false" customHeight="false" outlineLevel="0" collapsed="false">
      <c r="A494" s="94" t="n">
        <v>491</v>
      </c>
      <c r="B494" s="141" t="s">
        <v>2738</v>
      </c>
      <c r="C494" s="118" t="s">
        <v>2724</v>
      </c>
      <c r="D494" s="119" t="s">
        <v>1978</v>
      </c>
      <c r="E494" s="117" t="s">
        <v>2184</v>
      </c>
      <c r="F494" s="140" t="s">
        <v>2739</v>
      </c>
      <c r="G494" s="150"/>
      <c r="H494" s="121" t="n">
        <v>1</v>
      </c>
      <c r="I494" s="121"/>
      <c r="J494" s="121"/>
      <c r="K494" s="121"/>
      <c r="L494" s="121"/>
      <c r="M494" s="121"/>
      <c r="N494" s="121" t="n">
        <v>1</v>
      </c>
      <c r="O494" s="121"/>
      <c r="P494" s="122" t="n">
        <v>1</v>
      </c>
      <c r="Q494" s="122"/>
      <c r="R494" s="126"/>
      <c r="S494" s="126"/>
      <c r="T494" s="126"/>
      <c r="U494" s="126"/>
      <c r="V494" s="126"/>
      <c r="W494" s="125" t="e">
        <f aca="false">#DIV/0!</f>
        <v>#DIV/0!</v>
      </c>
      <c r="X494" s="119" t="s">
        <v>2638</v>
      </c>
      <c r="Y494" s="146" t="s">
        <v>2726</v>
      </c>
      <c r="AA494" s="171" t="s">
        <v>2740</v>
      </c>
      <c r="AB494" s="26" t="s">
        <v>2741</v>
      </c>
    </row>
    <row r="495" customFormat="false" ht="15" hidden="false" customHeight="false" outlineLevel="0" collapsed="false">
      <c r="A495" s="94" t="n">
        <v>492</v>
      </c>
      <c r="B495" s="141" t="s">
        <v>2742</v>
      </c>
      <c r="C495" s="118" t="s">
        <v>2724</v>
      </c>
      <c r="D495" s="119" t="s">
        <v>1978</v>
      </c>
      <c r="E495" s="117" t="s">
        <v>2184</v>
      </c>
      <c r="F495" s="140" t="s">
        <v>2743</v>
      </c>
      <c r="G495" s="150"/>
      <c r="H495" s="121" t="n">
        <v>1</v>
      </c>
      <c r="I495" s="121"/>
      <c r="J495" s="121"/>
      <c r="K495" s="121"/>
      <c r="L495" s="121"/>
      <c r="M495" s="121"/>
      <c r="N495" s="121" t="n">
        <v>1</v>
      </c>
      <c r="O495" s="121"/>
      <c r="P495" s="122"/>
      <c r="Q495" s="122"/>
      <c r="R495" s="126"/>
      <c r="S495" s="126"/>
      <c r="T495" s="126"/>
      <c r="U495" s="126"/>
      <c r="V495" s="126"/>
      <c r="W495" s="127" t="e">
        <f aca="false">#DIV/0!</f>
        <v>#DIV/0!</v>
      </c>
      <c r="X495" s="119" t="s">
        <v>2638</v>
      </c>
      <c r="Y495" s="146" t="s">
        <v>2726</v>
      </c>
      <c r="AA495" s="171" t="s">
        <v>2744</v>
      </c>
      <c r="AB495" s="26" t="s">
        <v>2745</v>
      </c>
    </row>
    <row r="496" customFormat="false" ht="15" hidden="false" customHeight="false" outlineLevel="0" collapsed="false">
      <c r="A496" s="94" t="n">
        <v>493</v>
      </c>
      <c r="B496" s="141" t="s">
        <v>2746</v>
      </c>
      <c r="C496" s="118" t="s">
        <v>2724</v>
      </c>
      <c r="D496" s="119" t="s">
        <v>1978</v>
      </c>
      <c r="E496" s="117" t="s">
        <v>2184</v>
      </c>
      <c r="F496" s="140" t="s">
        <v>2479</v>
      </c>
      <c r="G496" s="150"/>
      <c r="H496" s="121" t="n">
        <v>1</v>
      </c>
      <c r="I496" s="121"/>
      <c r="J496" s="121"/>
      <c r="K496" s="121"/>
      <c r="L496" s="121"/>
      <c r="M496" s="121"/>
      <c r="N496" s="121" t="n">
        <v>1</v>
      </c>
      <c r="O496" s="121"/>
      <c r="P496" s="122" t="n">
        <v>1</v>
      </c>
      <c r="Q496" s="122" t="n">
        <v>1</v>
      </c>
      <c r="R496" s="126"/>
      <c r="S496" s="126"/>
      <c r="T496" s="126"/>
      <c r="U496" s="126"/>
      <c r="V496" s="126"/>
      <c r="W496" s="125" t="e">
        <f aca="false">#DIV/0!</f>
        <v>#DIV/0!</v>
      </c>
      <c r="X496" s="119" t="s">
        <v>2638</v>
      </c>
      <c r="Y496" s="146" t="s">
        <v>2726</v>
      </c>
      <c r="AA496" s="171" t="s">
        <v>2747</v>
      </c>
      <c r="AB496" s="26" t="s">
        <v>2748</v>
      </c>
    </row>
    <row r="497" customFormat="false" ht="15" hidden="false" customHeight="false" outlineLevel="0" collapsed="false">
      <c r="A497" s="94" t="n">
        <v>494</v>
      </c>
      <c r="B497" s="141" t="s">
        <v>1029</v>
      </c>
      <c r="C497" s="118" t="s">
        <v>2724</v>
      </c>
      <c r="D497" s="119" t="s">
        <v>1978</v>
      </c>
      <c r="E497" s="117" t="s">
        <v>2184</v>
      </c>
      <c r="F497" s="140"/>
      <c r="G497" s="152"/>
      <c r="H497" s="121" t="n">
        <v>1</v>
      </c>
      <c r="I497" s="121"/>
      <c r="J497" s="121"/>
      <c r="K497" s="121"/>
      <c r="L497" s="121"/>
      <c r="M497" s="121"/>
      <c r="N497" s="121" t="n">
        <v>1</v>
      </c>
      <c r="O497" s="121"/>
      <c r="P497" s="122"/>
      <c r="Q497" s="122" t="n">
        <v>2</v>
      </c>
      <c r="R497" s="126"/>
      <c r="S497" s="126"/>
      <c r="T497" s="126"/>
      <c r="U497" s="126"/>
      <c r="V497" s="126"/>
      <c r="W497" s="125" t="e">
        <f aca="false">#DIV/0!</f>
        <v>#DIV/0!</v>
      </c>
      <c r="X497" s="119" t="s">
        <v>2638</v>
      </c>
      <c r="Y497" s="146" t="s">
        <v>2726</v>
      </c>
      <c r="AA497" s="171" t="s">
        <v>2686</v>
      </c>
      <c r="AB497" s="26" t="s">
        <v>2749</v>
      </c>
    </row>
    <row r="498" customFormat="false" ht="15" hidden="false" customHeight="false" outlineLevel="0" collapsed="false">
      <c r="A498" s="94" t="n">
        <v>495</v>
      </c>
      <c r="B498" s="141" t="s">
        <v>2750</v>
      </c>
      <c r="C498" s="118" t="s">
        <v>2724</v>
      </c>
      <c r="D498" s="119" t="s">
        <v>1978</v>
      </c>
      <c r="E498" s="117" t="s">
        <v>2184</v>
      </c>
      <c r="F498" s="140"/>
      <c r="G498" s="150"/>
      <c r="H498" s="121" t="n">
        <v>1</v>
      </c>
      <c r="I498" s="121"/>
      <c r="J498" s="121"/>
      <c r="K498" s="121"/>
      <c r="L498" s="121"/>
      <c r="M498" s="121"/>
      <c r="N498" s="121" t="n">
        <v>1</v>
      </c>
      <c r="O498" s="121"/>
      <c r="P498" s="122"/>
      <c r="Q498" s="122"/>
      <c r="R498" s="126"/>
      <c r="S498" s="126"/>
      <c r="T498" s="126"/>
      <c r="U498" s="126"/>
      <c r="V498" s="126"/>
      <c r="W498" s="125" t="e">
        <f aca="false">#DIV/0!</f>
        <v>#DIV/0!</v>
      </c>
      <c r="X498" s="119" t="s">
        <v>2638</v>
      </c>
      <c r="Y498" s="146" t="s">
        <v>2726</v>
      </c>
      <c r="AA498" s="172" t="s">
        <v>2751</v>
      </c>
      <c r="AB498" s="26" t="s">
        <v>2752</v>
      </c>
    </row>
    <row r="499" customFormat="false" ht="15" hidden="false" customHeight="false" outlineLevel="0" collapsed="false">
      <c r="A499" s="94" t="n">
        <v>496</v>
      </c>
      <c r="B499" s="128" t="s">
        <v>1037</v>
      </c>
      <c r="C499" s="160" t="s">
        <v>2724</v>
      </c>
      <c r="D499" s="168" t="s">
        <v>1978</v>
      </c>
      <c r="E499" s="131" t="s">
        <v>2215</v>
      </c>
      <c r="F499" s="139"/>
      <c r="G499" s="112"/>
      <c r="H499" s="133"/>
      <c r="I499" s="133"/>
      <c r="J499" s="133" t="n">
        <v>1</v>
      </c>
      <c r="K499" s="133"/>
      <c r="L499" s="133"/>
      <c r="M499" s="133"/>
      <c r="N499" s="133" t="n">
        <v>1</v>
      </c>
      <c r="O499" s="133"/>
      <c r="P499" s="162"/>
      <c r="Q499" s="162" t="n">
        <v>2</v>
      </c>
      <c r="R499" s="143"/>
      <c r="S499" s="143"/>
      <c r="T499" s="143"/>
      <c r="U499" s="143"/>
      <c r="V499" s="143"/>
      <c r="W499" s="145" t="e">
        <f aca="false">#DIV/0!</f>
        <v>#DIV/0!</v>
      </c>
      <c r="X499" s="168" t="s">
        <v>625</v>
      </c>
      <c r="Y499" s="169" t="s">
        <v>2726</v>
      </c>
      <c r="AA499" s="175" t="s">
        <v>2753</v>
      </c>
      <c r="AB499" s="26" t="s">
        <v>2754</v>
      </c>
    </row>
    <row r="500" customFormat="false" ht="15" hidden="false" customHeight="false" outlineLevel="0" collapsed="false">
      <c r="A500" s="94" t="n">
        <v>497</v>
      </c>
      <c r="B500" s="128" t="s">
        <v>2755</v>
      </c>
      <c r="C500" s="160" t="s">
        <v>2724</v>
      </c>
      <c r="D500" s="168" t="s">
        <v>1978</v>
      </c>
      <c r="E500" s="131" t="s">
        <v>2215</v>
      </c>
      <c r="F500" s="139"/>
      <c r="G500" s="150"/>
      <c r="H500" s="133"/>
      <c r="I500" s="133"/>
      <c r="J500" s="133" t="n">
        <v>1</v>
      </c>
      <c r="K500" s="133"/>
      <c r="L500" s="133"/>
      <c r="M500" s="133"/>
      <c r="N500" s="133" t="n">
        <v>1</v>
      </c>
      <c r="O500" s="133"/>
      <c r="P500" s="162"/>
      <c r="Q500" s="162"/>
      <c r="R500" s="143"/>
      <c r="S500" s="143"/>
      <c r="T500" s="143"/>
      <c r="U500" s="143"/>
      <c r="V500" s="143"/>
      <c r="W500" s="145" t="e">
        <f aca="false">#DIV/0!</f>
        <v>#DIV/0!</v>
      </c>
      <c r="X500" s="168" t="s">
        <v>625</v>
      </c>
      <c r="Y500" s="169" t="s">
        <v>2726</v>
      </c>
      <c r="AA500" s="175" t="s">
        <v>2677</v>
      </c>
      <c r="AB500" s="26" t="s">
        <v>2756</v>
      </c>
    </row>
    <row r="501" customFormat="false" ht="15" hidden="false" customHeight="false" outlineLevel="0" collapsed="false">
      <c r="A501" s="94" t="n">
        <v>498</v>
      </c>
      <c r="B501" s="153" t="s">
        <v>1038</v>
      </c>
      <c r="C501" s="160" t="s">
        <v>2724</v>
      </c>
      <c r="D501" s="168" t="s">
        <v>1978</v>
      </c>
      <c r="E501" s="131" t="s">
        <v>2215</v>
      </c>
      <c r="F501" s="139" t="s">
        <v>2694</v>
      </c>
      <c r="G501" s="112"/>
      <c r="H501" s="133"/>
      <c r="I501" s="133"/>
      <c r="J501" s="133" t="n">
        <v>1</v>
      </c>
      <c r="K501" s="133"/>
      <c r="L501" s="133"/>
      <c r="M501" s="133" t="s">
        <v>2206</v>
      </c>
      <c r="N501" s="133" t="n">
        <v>1</v>
      </c>
      <c r="O501" s="133"/>
      <c r="P501" s="162" t="n">
        <v>1</v>
      </c>
      <c r="Q501" s="162" t="n">
        <v>1</v>
      </c>
      <c r="R501" s="136"/>
      <c r="S501" s="136"/>
      <c r="T501" s="136"/>
      <c r="U501" s="136"/>
      <c r="V501" s="136"/>
      <c r="W501" s="137" t="e">
        <f aca="false">#DIV/0!</f>
        <v>#DIV/0!</v>
      </c>
      <c r="X501" s="168" t="s">
        <v>625</v>
      </c>
      <c r="Y501" s="169" t="s">
        <v>2726</v>
      </c>
      <c r="AA501" s="173" t="s">
        <v>2695</v>
      </c>
      <c r="AB501" s="26" t="s">
        <v>2696</v>
      </c>
    </row>
    <row r="502" customFormat="false" ht="15" hidden="false" customHeight="false" outlineLevel="0" collapsed="false">
      <c r="A502" s="94" t="n">
        <v>499</v>
      </c>
      <c r="B502" s="153" t="s">
        <v>2757</v>
      </c>
      <c r="C502" s="160" t="s">
        <v>2724</v>
      </c>
      <c r="D502" s="168" t="s">
        <v>1978</v>
      </c>
      <c r="E502" s="131" t="s">
        <v>2215</v>
      </c>
      <c r="F502" s="139" t="s">
        <v>2305</v>
      </c>
      <c r="G502" s="112"/>
      <c r="H502" s="133"/>
      <c r="I502" s="133"/>
      <c r="J502" s="133" t="n">
        <v>1</v>
      </c>
      <c r="K502" s="133"/>
      <c r="L502" s="133"/>
      <c r="M502" s="133" t="s">
        <v>2202</v>
      </c>
      <c r="N502" s="133" t="n">
        <v>1</v>
      </c>
      <c r="O502" s="133"/>
      <c r="P502" s="162" t="n">
        <v>1</v>
      </c>
      <c r="Q502" s="162"/>
      <c r="R502" s="144"/>
      <c r="S502" s="144"/>
      <c r="T502" s="144"/>
      <c r="U502" s="144"/>
      <c r="V502" s="144"/>
      <c r="W502" s="145" t="e">
        <f aca="false">#DIV/0!</f>
        <v>#DIV/0!</v>
      </c>
      <c r="X502" s="168" t="s">
        <v>625</v>
      </c>
      <c r="Y502" s="169" t="s">
        <v>2726</v>
      </c>
      <c r="AA502" s="173" t="s">
        <v>2758</v>
      </c>
      <c r="AB502" s="26" t="s">
        <v>2759</v>
      </c>
    </row>
    <row r="503" customFormat="false" ht="15" hidden="false" customHeight="false" outlineLevel="0" collapsed="false">
      <c r="A503" s="94" t="n">
        <v>500</v>
      </c>
      <c r="B503" s="153" t="s">
        <v>2760</v>
      </c>
      <c r="C503" s="160" t="s">
        <v>2724</v>
      </c>
      <c r="D503" s="168" t="s">
        <v>1978</v>
      </c>
      <c r="E503" s="131" t="s">
        <v>2215</v>
      </c>
      <c r="F503" s="139" t="s">
        <v>2249</v>
      </c>
      <c r="G503" s="112"/>
      <c r="H503" s="133"/>
      <c r="I503" s="133"/>
      <c r="J503" s="133" t="n">
        <v>1</v>
      </c>
      <c r="K503" s="133"/>
      <c r="L503" s="133"/>
      <c r="M503" s="133"/>
      <c r="N503" s="133" t="n">
        <v>1</v>
      </c>
      <c r="O503" s="133"/>
      <c r="P503" s="162"/>
      <c r="Q503" s="162" t="n">
        <v>1</v>
      </c>
      <c r="R503" s="144"/>
      <c r="S503" s="144"/>
      <c r="T503" s="144"/>
      <c r="U503" s="144"/>
      <c r="V503" s="144"/>
      <c r="W503" s="137" t="e">
        <f aca="false">#DIV/0!</f>
        <v>#DIV/0!</v>
      </c>
      <c r="X503" s="168" t="s">
        <v>625</v>
      </c>
      <c r="Y503" s="169" t="s">
        <v>2726</v>
      </c>
      <c r="AA503" s="173" t="s">
        <v>2761</v>
      </c>
      <c r="AB503" s="26" t="s">
        <v>2762</v>
      </c>
    </row>
    <row r="504" customFormat="false" ht="15" hidden="false" customHeight="false" outlineLevel="0" collapsed="false">
      <c r="A504" s="94" t="n">
        <v>501</v>
      </c>
      <c r="B504" s="153" t="s">
        <v>2707</v>
      </c>
      <c r="C504" s="160" t="s">
        <v>2724</v>
      </c>
      <c r="D504" s="168" t="s">
        <v>1978</v>
      </c>
      <c r="E504" s="131" t="s">
        <v>2215</v>
      </c>
      <c r="F504" s="139"/>
      <c r="G504" s="112"/>
      <c r="H504" s="133"/>
      <c r="I504" s="133"/>
      <c r="J504" s="133" t="n">
        <v>1</v>
      </c>
      <c r="K504" s="133"/>
      <c r="L504" s="133"/>
      <c r="M504" s="133"/>
      <c r="N504" s="133" t="n">
        <v>1</v>
      </c>
      <c r="O504" s="133"/>
      <c r="P504" s="162" t="n">
        <v>1</v>
      </c>
      <c r="Q504" s="162" t="n">
        <v>2</v>
      </c>
      <c r="R504" s="136"/>
      <c r="S504" s="136"/>
      <c r="T504" s="136"/>
      <c r="U504" s="136"/>
      <c r="V504" s="136"/>
      <c r="W504" s="137" t="e">
        <f aca="false">#DIV/0!</f>
        <v>#DIV/0!</v>
      </c>
      <c r="X504" s="168" t="s">
        <v>625</v>
      </c>
      <c r="Y504" s="169" t="s">
        <v>2726</v>
      </c>
      <c r="AA504" s="173" t="s">
        <v>2708</v>
      </c>
      <c r="AB504" s="26" t="s">
        <v>2709</v>
      </c>
    </row>
    <row r="505" customFormat="false" ht="15" hidden="false" customHeight="false" outlineLevel="0" collapsed="false">
      <c r="A505" s="94" t="n">
        <v>502</v>
      </c>
      <c r="B505" s="153" t="s">
        <v>2763</v>
      </c>
      <c r="C505" s="160" t="s">
        <v>2724</v>
      </c>
      <c r="D505" s="168" t="s">
        <v>1978</v>
      </c>
      <c r="E505" s="131" t="s">
        <v>2215</v>
      </c>
      <c r="F505" s="139"/>
      <c r="G505" s="112"/>
      <c r="H505" s="133"/>
      <c r="I505" s="133"/>
      <c r="J505" s="133" t="n">
        <v>1</v>
      </c>
      <c r="K505" s="133"/>
      <c r="L505" s="133"/>
      <c r="M505" s="133"/>
      <c r="N505" s="133" t="n">
        <v>1</v>
      </c>
      <c r="O505" s="133"/>
      <c r="P505" s="162" t="n">
        <v>2</v>
      </c>
      <c r="Q505" s="162"/>
      <c r="R505" s="136"/>
      <c r="S505" s="136"/>
      <c r="T505" s="136"/>
      <c r="U505" s="136"/>
      <c r="V505" s="136"/>
      <c r="W505" s="137" t="e">
        <f aca="false">#DIV/0!</f>
        <v>#DIV/0!</v>
      </c>
      <c r="X505" s="168" t="s">
        <v>625</v>
      </c>
      <c r="Y505" s="169" t="s">
        <v>2726</v>
      </c>
      <c r="AA505" s="173" t="s">
        <v>2692</v>
      </c>
      <c r="AB505" s="26" t="s">
        <v>2764</v>
      </c>
    </row>
    <row r="506" customFormat="false" ht="15" hidden="false" customHeight="false" outlineLevel="0" collapsed="false">
      <c r="A506" s="94" t="n">
        <v>503</v>
      </c>
      <c r="B506" s="153" t="s">
        <v>1036</v>
      </c>
      <c r="C506" s="160" t="s">
        <v>2724</v>
      </c>
      <c r="D506" s="168" t="s">
        <v>1978</v>
      </c>
      <c r="E506" s="131" t="s">
        <v>2215</v>
      </c>
      <c r="F506" s="139" t="s">
        <v>2273</v>
      </c>
      <c r="G506" s="112"/>
      <c r="H506" s="133"/>
      <c r="I506" s="133"/>
      <c r="J506" s="133" t="n">
        <v>1</v>
      </c>
      <c r="K506" s="133"/>
      <c r="L506" s="133"/>
      <c r="M506" s="133" t="s">
        <v>2424</v>
      </c>
      <c r="N506" s="133" t="n">
        <v>1</v>
      </c>
      <c r="O506" s="133"/>
      <c r="P506" s="162" t="n">
        <v>1</v>
      </c>
      <c r="Q506" s="162" t="n">
        <v>1</v>
      </c>
      <c r="R506" s="144"/>
      <c r="S506" s="144"/>
      <c r="T506" s="144"/>
      <c r="U506" s="144"/>
      <c r="V506" s="144"/>
      <c r="W506" s="145" t="e">
        <f aca="false">#DIV/0!</f>
        <v>#DIV/0!</v>
      </c>
      <c r="X506" s="168" t="s">
        <v>625</v>
      </c>
      <c r="Y506" s="169" t="s">
        <v>2726</v>
      </c>
      <c r="AA506" s="173" t="s">
        <v>2720</v>
      </c>
      <c r="AB506" s="26" t="s">
        <v>2721</v>
      </c>
    </row>
    <row r="507" customFormat="false" ht="15" hidden="false" customHeight="false" outlineLevel="0" collapsed="false">
      <c r="A507" s="94" t="n">
        <v>504</v>
      </c>
      <c r="B507" s="153" t="s">
        <v>2765</v>
      </c>
      <c r="C507" s="160" t="s">
        <v>2724</v>
      </c>
      <c r="D507" s="168" t="s">
        <v>1978</v>
      </c>
      <c r="E507" s="131" t="s">
        <v>2215</v>
      </c>
      <c r="F507" s="139" t="s">
        <v>2305</v>
      </c>
      <c r="G507" s="112"/>
      <c r="H507" s="133"/>
      <c r="I507" s="133"/>
      <c r="J507" s="133" t="n">
        <v>1</v>
      </c>
      <c r="K507" s="133"/>
      <c r="L507" s="133"/>
      <c r="M507" s="133"/>
      <c r="N507" s="133" t="n">
        <v>1</v>
      </c>
      <c r="O507" s="133"/>
      <c r="P507" s="162"/>
      <c r="Q507" s="162" t="n">
        <v>1</v>
      </c>
      <c r="R507" s="144"/>
      <c r="S507" s="144"/>
      <c r="T507" s="144"/>
      <c r="U507" s="144"/>
      <c r="V507" s="144"/>
      <c r="W507" s="145" t="e">
        <f aca="false">#DIV/0!</f>
        <v>#DIV/0!</v>
      </c>
      <c r="X507" s="168" t="s">
        <v>625</v>
      </c>
      <c r="Y507" s="169" t="s">
        <v>2726</v>
      </c>
      <c r="AA507" s="173" t="s">
        <v>2766</v>
      </c>
      <c r="AB507" s="26" t="s">
        <v>2767</v>
      </c>
    </row>
    <row r="508" customFormat="false" ht="15" hidden="false" customHeight="false" outlineLevel="0" collapsed="false">
      <c r="A508" s="94" t="n">
        <v>505</v>
      </c>
      <c r="B508" s="153" t="s">
        <v>2768</v>
      </c>
      <c r="C508" s="160" t="s">
        <v>2724</v>
      </c>
      <c r="D508" s="168" t="s">
        <v>1978</v>
      </c>
      <c r="E508" s="131" t="s">
        <v>2215</v>
      </c>
      <c r="F508" s="139"/>
      <c r="G508" s="112"/>
      <c r="H508" s="133"/>
      <c r="I508" s="133"/>
      <c r="J508" s="133" t="n">
        <v>1</v>
      </c>
      <c r="K508" s="133"/>
      <c r="L508" s="133"/>
      <c r="M508" s="133"/>
      <c r="N508" s="133" t="n">
        <v>1</v>
      </c>
      <c r="O508" s="133"/>
      <c r="P508" s="162"/>
      <c r="Q508" s="162"/>
      <c r="R508" s="143"/>
      <c r="S508" s="143"/>
      <c r="T508" s="143"/>
      <c r="U508" s="143"/>
      <c r="V508" s="143"/>
      <c r="W508" s="145" t="e">
        <f aca="false">#DIV/0!</f>
        <v>#DIV/0!</v>
      </c>
      <c r="X508" s="168" t="s">
        <v>625</v>
      </c>
      <c r="Y508" s="169" t="s">
        <v>2726</v>
      </c>
      <c r="AA508" s="173" t="s">
        <v>2747</v>
      </c>
      <c r="AB508" s="26" t="s">
        <v>2769</v>
      </c>
    </row>
    <row r="509" customFormat="false" ht="15" hidden="false" customHeight="false" outlineLevel="0" collapsed="false">
      <c r="A509" s="94" t="n">
        <v>506</v>
      </c>
      <c r="B509" s="153" t="s">
        <v>1045</v>
      </c>
      <c r="C509" s="160" t="s">
        <v>2724</v>
      </c>
      <c r="D509" s="168" t="s">
        <v>1978</v>
      </c>
      <c r="E509" s="131" t="s">
        <v>2215</v>
      </c>
      <c r="F509" s="139" t="s">
        <v>2218</v>
      </c>
      <c r="G509" s="112"/>
      <c r="H509" s="133"/>
      <c r="I509" s="133"/>
      <c r="J509" s="133" t="n">
        <v>1</v>
      </c>
      <c r="K509" s="133"/>
      <c r="L509" s="133"/>
      <c r="M509" s="133"/>
      <c r="N509" s="133" t="n">
        <v>1</v>
      </c>
      <c r="O509" s="133"/>
      <c r="P509" s="162" t="n">
        <v>2</v>
      </c>
      <c r="Q509" s="162" t="n">
        <v>1</v>
      </c>
      <c r="R509" s="143"/>
      <c r="S509" s="143"/>
      <c r="T509" s="143"/>
      <c r="U509" s="143"/>
      <c r="V509" s="143"/>
      <c r="W509" s="145" t="e">
        <f aca="false">#DIV/0!</f>
        <v>#DIV/0!</v>
      </c>
      <c r="X509" s="168" t="s">
        <v>625</v>
      </c>
      <c r="Y509" s="169" t="s">
        <v>2726</v>
      </c>
      <c r="AA509" s="173" t="s">
        <v>2770</v>
      </c>
      <c r="AB509" s="26" t="s">
        <v>2771</v>
      </c>
    </row>
    <row r="510" customFormat="false" ht="15" hidden="false" customHeight="false" outlineLevel="0" collapsed="false">
      <c r="A510" s="94" t="n">
        <v>507</v>
      </c>
      <c r="B510" s="153" t="s">
        <v>2772</v>
      </c>
      <c r="C510" s="160" t="s">
        <v>2724</v>
      </c>
      <c r="D510" s="168" t="s">
        <v>1978</v>
      </c>
      <c r="E510" s="131" t="s">
        <v>2215</v>
      </c>
      <c r="F510" s="139" t="s">
        <v>2699</v>
      </c>
      <c r="G510" s="112"/>
      <c r="H510" s="133"/>
      <c r="I510" s="133"/>
      <c r="J510" s="133" t="n">
        <v>1</v>
      </c>
      <c r="K510" s="133"/>
      <c r="L510" s="133"/>
      <c r="M510" s="133"/>
      <c r="N510" s="133" t="n">
        <v>1</v>
      </c>
      <c r="O510" s="133"/>
      <c r="P510" s="162" t="n">
        <v>2</v>
      </c>
      <c r="Q510" s="162" t="n">
        <v>1</v>
      </c>
      <c r="R510" s="144"/>
      <c r="S510" s="144"/>
      <c r="T510" s="144"/>
      <c r="U510" s="144"/>
      <c r="V510" s="144"/>
      <c r="W510" s="145" t="e">
        <f aca="false">#DIV/0!</f>
        <v>#DIV/0!</v>
      </c>
      <c r="X510" s="168" t="s">
        <v>625</v>
      </c>
      <c r="Y510" s="169" t="s">
        <v>2726</v>
      </c>
      <c r="AA510" s="173" t="s">
        <v>2665</v>
      </c>
      <c r="AB510" s="26" t="s">
        <v>2773</v>
      </c>
    </row>
    <row r="511" customFormat="false" ht="15" hidden="false" customHeight="false" outlineLevel="0" collapsed="false">
      <c r="A511" s="94" t="n">
        <v>508</v>
      </c>
      <c r="B511" s="117" t="s">
        <v>2774</v>
      </c>
      <c r="C511" s="118" t="s">
        <v>2775</v>
      </c>
      <c r="D511" s="119" t="s">
        <v>1985</v>
      </c>
      <c r="E511" s="117" t="s">
        <v>2184</v>
      </c>
      <c r="F511" s="140" t="s">
        <v>2235</v>
      </c>
      <c r="G511" s="150"/>
      <c r="H511" s="121" t="n">
        <v>1</v>
      </c>
      <c r="I511" s="121"/>
      <c r="J511" s="121"/>
      <c r="K511" s="121"/>
      <c r="L511" s="121"/>
      <c r="M511" s="121"/>
      <c r="N511" s="121" t="n">
        <v>1</v>
      </c>
      <c r="O511" s="121"/>
      <c r="P511" s="122"/>
      <c r="Q511" s="122" t="n">
        <v>2</v>
      </c>
      <c r="R511" s="126"/>
      <c r="S511" s="126"/>
      <c r="T511" s="126"/>
      <c r="U511" s="126"/>
      <c r="V511" s="126"/>
      <c r="W511" s="125" t="e">
        <f aca="false">#DIV/0!</f>
        <v>#DIV/0!</v>
      </c>
      <c r="X511" s="119" t="s">
        <v>2776</v>
      </c>
      <c r="Y511" s="146" t="s">
        <v>2777</v>
      </c>
      <c r="AA511" s="170" t="s">
        <v>2695</v>
      </c>
      <c r="AB511" s="26" t="s">
        <v>2778</v>
      </c>
    </row>
    <row r="512" customFormat="false" ht="15" hidden="false" customHeight="false" outlineLevel="0" collapsed="false">
      <c r="A512" s="94" t="n">
        <v>509</v>
      </c>
      <c r="B512" s="141" t="s">
        <v>1025</v>
      </c>
      <c r="C512" s="118" t="s">
        <v>2775</v>
      </c>
      <c r="D512" s="119" t="s">
        <v>1985</v>
      </c>
      <c r="E512" s="117" t="s">
        <v>2184</v>
      </c>
      <c r="F512" s="140"/>
      <c r="G512" s="150"/>
      <c r="H512" s="121" t="n">
        <v>1</v>
      </c>
      <c r="I512" s="121"/>
      <c r="J512" s="121"/>
      <c r="K512" s="121"/>
      <c r="L512" s="121"/>
      <c r="M512" s="121"/>
      <c r="N512" s="121" t="n">
        <v>1</v>
      </c>
      <c r="O512" s="121"/>
      <c r="P512" s="122"/>
      <c r="Q512" s="122" t="n">
        <v>1</v>
      </c>
      <c r="R512" s="124"/>
      <c r="S512" s="124"/>
      <c r="T512" s="124"/>
      <c r="U512" s="124"/>
      <c r="V512" s="124"/>
      <c r="W512" s="125" t="e">
        <f aca="false">#DIV/0!</f>
        <v>#DIV/0!</v>
      </c>
      <c r="X512" s="119" t="s">
        <v>2776</v>
      </c>
      <c r="Y512" s="146" t="s">
        <v>2777</v>
      </c>
      <c r="AA512" s="171" t="s">
        <v>2679</v>
      </c>
      <c r="AB512" s="26" t="s">
        <v>2779</v>
      </c>
    </row>
    <row r="513" customFormat="false" ht="15" hidden="false" customHeight="false" outlineLevel="0" collapsed="false">
      <c r="A513" s="94" t="n">
        <v>510</v>
      </c>
      <c r="B513" s="141" t="s">
        <v>2134</v>
      </c>
      <c r="C513" s="118" t="s">
        <v>2775</v>
      </c>
      <c r="D513" s="119" t="s">
        <v>1985</v>
      </c>
      <c r="E513" s="117" t="s">
        <v>2184</v>
      </c>
      <c r="F513" s="140" t="s">
        <v>2725</v>
      </c>
      <c r="G513" s="150"/>
      <c r="H513" s="121" t="n">
        <v>1</v>
      </c>
      <c r="I513" s="121"/>
      <c r="J513" s="121"/>
      <c r="K513" s="121"/>
      <c r="L513" s="121"/>
      <c r="M513" s="121"/>
      <c r="N513" s="121" t="n">
        <v>1</v>
      </c>
      <c r="O513" s="121"/>
      <c r="P513" s="122" t="n">
        <v>2</v>
      </c>
      <c r="Q513" s="122" t="n">
        <v>1</v>
      </c>
      <c r="R513" s="124"/>
      <c r="S513" s="124"/>
      <c r="T513" s="124"/>
      <c r="U513" s="124"/>
      <c r="V513" s="124"/>
      <c r="W513" s="125" t="e">
        <f aca="false">#DIV/0!</f>
        <v>#DIV/0!</v>
      </c>
      <c r="X513" s="119" t="s">
        <v>2776</v>
      </c>
      <c r="Y513" s="146" t="s">
        <v>2777</v>
      </c>
      <c r="AA513" s="171" t="s">
        <v>2727</v>
      </c>
      <c r="AB513" s="26" t="s">
        <v>2728</v>
      </c>
    </row>
    <row r="514" customFormat="false" ht="15" hidden="false" customHeight="false" outlineLevel="0" collapsed="false">
      <c r="A514" s="94" t="n">
        <v>511</v>
      </c>
      <c r="B514" s="141" t="s">
        <v>2729</v>
      </c>
      <c r="C514" s="118" t="s">
        <v>2775</v>
      </c>
      <c r="D514" s="119" t="s">
        <v>1985</v>
      </c>
      <c r="E514" s="117" t="s">
        <v>2184</v>
      </c>
      <c r="F514" s="140" t="s">
        <v>2482</v>
      </c>
      <c r="G514" s="150"/>
      <c r="H514" s="121" t="n">
        <v>1</v>
      </c>
      <c r="I514" s="121"/>
      <c r="J514" s="121"/>
      <c r="K514" s="121"/>
      <c r="L514" s="121"/>
      <c r="M514" s="121" t="s">
        <v>2202</v>
      </c>
      <c r="N514" s="121" t="n">
        <v>1</v>
      </c>
      <c r="O514" s="121" t="n">
        <v>1</v>
      </c>
      <c r="P514" s="122" t="n">
        <v>2</v>
      </c>
      <c r="Q514" s="122" t="n">
        <v>2</v>
      </c>
      <c r="R514" s="126"/>
      <c r="S514" s="126"/>
      <c r="T514" s="126"/>
      <c r="U514" s="126"/>
      <c r="V514" s="126"/>
      <c r="W514" s="125" t="e">
        <f aca="false">#DIV/0!</f>
        <v>#DIV/0!</v>
      </c>
      <c r="X514" s="119" t="s">
        <v>2776</v>
      </c>
      <c r="Y514" s="146" t="s">
        <v>2777</v>
      </c>
      <c r="AA514" s="171" t="s">
        <v>2668</v>
      </c>
      <c r="AB514" s="26" t="s">
        <v>2730</v>
      </c>
    </row>
    <row r="515" customFormat="false" ht="15" hidden="false" customHeight="false" outlineLevel="0" collapsed="false">
      <c r="A515" s="94" t="n">
        <v>512</v>
      </c>
      <c r="B515" s="141" t="s">
        <v>1019</v>
      </c>
      <c r="C515" s="118" t="s">
        <v>2775</v>
      </c>
      <c r="D515" s="119" t="s">
        <v>1985</v>
      </c>
      <c r="E515" s="117" t="s">
        <v>2184</v>
      </c>
      <c r="F515" s="140" t="s">
        <v>2209</v>
      </c>
      <c r="G515" s="150"/>
      <c r="H515" s="121" t="n">
        <v>1</v>
      </c>
      <c r="I515" s="121"/>
      <c r="J515" s="121"/>
      <c r="K515" s="121"/>
      <c r="L515" s="121"/>
      <c r="M515" s="121" t="s">
        <v>2206</v>
      </c>
      <c r="N515" s="121" t="n">
        <v>1</v>
      </c>
      <c r="O515" s="121"/>
      <c r="P515" s="122" t="n">
        <v>2</v>
      </c>
      <c r="Q515" s="122" t="n">
        <v>1</v>
      </c>
      <c r="R515" s="126"/>
      <c r="S515" s="126"/>
      <c r="T515" s="126"/>
      <c r="U515" s="126"/>
      <c r="V515" s="126"/>
      <c r="W515" s="127" t="e">
        <f aca="false">#DIV/0!</f>
        <v>#DIV/0!</v>
      </c>
      <c r="X515" s="119" t="s">
        <v>2776</v>
      </c>
      <c r="Y515" s="146" t="s">
        <v>2777</v>
      </c>
      <c r="AA515" s="171" t="s">
        <v>2780</v>
      </c>
      <c r="AB515" s="26" t="s">
        <v>2781</v>
      </c>
    </row>
    <row r="516" customFormat="false" ht="15" hidden="false" customHeight="false" outlineLevel="0" collapsed="false">
      <c r="A516" s="94" t="n">
        <v>513</v>
      </c>
      <c r="B516" s="141" t="s">
        <v>2782</v>
      </c>
      <c r="C516" s="118" t="s">
        <v>2775</v>
      </c>
      <c r="D516" s="119" t="s">
        <v>1985</v>
      </c>
      <c r="E516" s="117" t="s">
        <v>2184</v>
      </c>
      <c r="F516" s="140" t="s">
        <v>2641</v>
      </c>
      <c r="G516" s="150"/>
      <c r="H516" s="121" t="n">
        <v>1</v>
      </c>
      <c r="I516" s="121"/>
      <c r="J516" s="121"/>
      <c r="K516" s="121"/>
      <c r="L516" s="121"/>
      <c r="M516" s="121"/>
      <c r="N516" s="121" t="n">
        <v>1</v>
      </c>
      <c r="O516" s="121"/>
      <c r="P516" s="122"/>
      <c r="Q516" s="122" t="n">
        <v>1</v>
      </c>
      <c r="R516" s="126"/>
      <c r="S516" s="126"/>
      <c r="T516" s="126"/>
      <c r="U516" s="126"/>
      <c r="V516" s="126"/>
      <c r="W516" s="127" t="e">
        <f aca="false">#DIV/0!</f>
        <v>#DIV/0!</v>
      </c>
      <c r="X516" s="119" t="s">
        <v>2776</v>
      </c>
      <c r="Y516" s="146" t="s">
        <v>2777</v>
      </c>
      <c r="AA516" s="171" t="s">
        <v>2695</v>
      </c>
      <c r="AB516" s="26" t="s">
        <v>2783</v>
      </c>
    </row>
    <row r="517" customFormat="false" ht="15" hidden="false" customHeight="false" outlineLevel="0" collapsed="false">
      <c r="A517" s="94" t="n">
        <v>514</v>
      </c>
      <c r="B517" s="141" t="s">
        <v>2784</v>
      </c>
      <c r="C517" s="118" t="s">
        <v>2775</v>
      </c>
      <c r="D517" s="119" t="s">
        <v>1985</v>
      </c>
      <c r="E517" s="117" t="s">
        <v>2184</v>
      </c>
      <c r="F517" s="140" t="s">
        <v>2189</v>
      </c>
      <c r="G517" s="150"/>
      <c r="H517" s="121" t="n">
        <v>1</v>
      </c>
      <c r="I517" s="121"/>
      <c r="J517" s="121"/>
      <c r="K517" s="121"/>
      <c r="L517" s="121"/>
      <c r="M517" s="121"/>
      <c r="N517" s="121" t="n">
        <v>1</v>
      </c>
      <c r="O517" s="121"/>
      <c r="P517" s="122"/>
      <c r="Q517" s="122" t="n">
        <v>1</v>
      </c>
      <c r="R517" s="126"/>
      <c r="S517" s="126"/>
      <c r="T517" s="126"/>
      <c r="U517" s="126"/>
      <c r="V517" s="126"/>
      <c r="W517" s="125" t="e">
        <f aca="false">#DIV/0!</f>
        <v>#DIV/0!</v>
      </c>
      <c r="X517" s="119" t="s">
        <v>2776</v>
      </c>
      <c r="Y517" s="146" t="s">
        <v>2777</v>
      </c>
      <c r="AA517" s="171" t="s">
        <v>2665</v>
      </c>
      <c r="AB517" s="26" t="s">
        <v>2785</v>
      </c>
    </row>
    <row r="518" customFormat="false" ht="15" hidden="false" customHeight="false" outlineLevel="0" collapsed="false">
      <c r="A518" s="94" t="n">
        <v>515</v>
      </c>
      <c r="B518" s="141" t="s">
        <v>2746</v>
      </c>
      <c r="C518" s="118" t="s">
        <v>2775</v>
      </c>
      <c r="D518" s="119" t="s">
        <v>1985</v>
      </c>
      <c r="E518" s="117" t="s">
        <v>2184</v>
      </c>
      <c r="F518" s="140" t="s">
        <v>2479</v>
      </c>
      <c r="G518" s="150"/>
      <c r="H518" s="121" t="n">
        <v>1</v>
      </c>
      <c r="I518" s="121"/>
      <c r="J518" s="121"/>
      <c r="K518" s="121"/>
      <c r="L518" s="121"/>
      <c r="M518" s="121"/>
      <c r="N518" s="121" t="n">
        <v>1</v>
      </c>
      <c r="O518" s="121"/>
      <c r="P518" s="122"/>
      <c r="Q518" s="122" t="n">
        <v>1</v>
      </c>
      <c r="R518" s="126"/>
      <c r="S518" s="126"/>
      <c r="T518" s="126"/>
      <c r="U518" s="126"/>
      <c r="V518" s="126"/>
      <c r="W518" s="125" t="e">
        <f aca="false">#DIV/0!</f>
        <v>#DIV/0!</v>
      </c>
      <c r="X518" s="119" t="s">
        <v>2776</v>
      </c>
      <c r="Y518" s="146" t="s">
        <v>2777</v>
      </c>
      <c r="AA518" s="171" t="s">
        <v>2747</v>
      </c>
      <c r="AB518" s="26" t="s">
        <v>2748</v>
      </c>
    </row>
    <row r="519" customFormat="false" ht="15" hidden="false" customHeight="false" outlineLevel="0" collapsed="false">
      <c r="A519" s="94" t="n">
        <v>516</v>
      </c>
      <c r="B519" s="141" t="s">
        <v>2786</v>
      </c>
      <c r="C519" s="118" t="s">
        <v>2775</v>
      </c>
      <c r="D519" s="119" t="s">
        <v>1985</v>
      </c>
      <c r="E519" s="117" t="s">
        <v>2184</v>
      </c>
      <c r="F519" s="140" t="s">
        <v>2288</v>
      </c>
      <c r="G519" s="150"/>
      <c r="H519" s="121" t="n">
        <v>1</v>
      </c>
      <c r="I519" s="121"/>
      <c r="J519" s="121"/>
      <c r="K519" s="121"/>
      <c r="L519" s="121"/>
      <c r="M519" s="121"/>
      <c r="N519" s="121" t="n">
        <v>1</v>
      </c>
      <c r="O519" s="121"/>
      <c r="P519" s="122" t="n">
        <v>2</v>
      </c>
      <c r="Q519" s="122" t="n">
        <v>1</v>
      </c>
      <c r="R519" s="126"/>
      <c r="S519" s="126"/>
      <c r="T519" s="126"/>
      <c r="U519" s="126"/>
      <c r="V519" s="126"/>
      <c r="W519" s="125" t="e">
        <f aca="false">#DIV/0!</f>
        <v>#DIV/0!</v>
      </c>
      <c r="X519" s="119" t="s">
        <v>2776</v>
      </c>
      <c r="Y519" s="146" t="s">
        <v>2777</v>
      </c>
      <c r="AA519" s="171" t="s">
        <v>2787</v>
      </c>
      <c r="AB519" s="26" t="s">
        <v>2788</v>
      </c>
    </row>
    <row r="520" customFormat="false" ht="15" hidden="false" customHeight="false" outlineLevel="0" collapsed="false">
      <c r="A520" s="94" t="n">
        <v>517</v>
      </c>
      <c r="B520" s="141" t="s">
        <v>2789</v>
      </c>
      <c r="C520" s="118" t="s">
        <v>2775</v>
      </c>
      <c r="D520" s="119" t="s">
        <v>1985</v>
      </c>
      <c r="E520" s="117" t="s">
        <v>2184</v>
      </c>
      <c r="F520" s="140" t="s">
        <v>2725</v>
      </c>
      <c r="G520" s="150"/>
      <c r="H520" s="121" t="n">
        <v>1</v>
      </c>
      <c r="I520" s="121"/>
      <c r="J520" s="121"/>
      <c r="K520" s="121"/>
      <c r="L520" s="121"/>
      <c r="M520" s="121"/>
      <c r="N520" s="121" t="n">
        <v>1</v>
      </c>
      <c r="O520" s="121"/>
      <c r="P520" s="122"/>
      <c r="Q520" s="122" t="n">
        <v>2</v>
      </c>
      <c r="R520" s="126"/>
      <c r="S520" s="126"/>
      <c r="T520" s="126"/>
      <c r="U520" s="126"/>
      <c r="V520" s="126"/>
      <c r="W520" s="125" t="e">
        <f aca="false">#DIV/0!</f>
        <v>#DIV/0!</v>
      </c>
      <c r="X520" s="119" t="s">
        <v>2776</v>
      </c>
      <c r="Y520" s="146" t="s">
        <v>2777</v>
      </c>
      <c r="AA520" s="171" t="s">
        <v>2790</v>
      </c>
      <c r="AB520" s="26" t="s">
        <v>2791</v>
      </c>
    </row>
    <row r="521" customFormat="false" ht="15" hidden="false" customHeight="false" outlineLevel="0" collapsed="false">
      <c r="A521" s="94" t="n">
        <v>518</v>
      </c>
      <c r="B521" s="141" t="s">
        <v>2792</v>
      </c>
      <c r="C521" s="118" t="s">
        <v>2775</v>
      </c>
      <c r="D521" s="119" t="s">
        <v>1985</v>
      </c>
      <c r="E521" s="117" t="s">
        <v>2184</v>
      </c>
      <c r="F521" s="140" t="s">
        <v>2199</v>
      </c>
      <c r="G521" s="150"/>
      <c r="H521" s="121" t="n">
        <v>1</v>
      </c>
      <c r="I521" s="121"/>
      <c r="J521" s="121"/>
      <c r="K521" s="121"/>
      <c r="L521" s="121"/>
      <c r="M521" s="121"/>
      <c r="N521" s="121" t="n">
        <v>1</v>
      </c>
      <c r="O521" s="121"/>
      <c r="P521" s="122" t="n">
        <v>1</v>
      </c>
      <c r="Q521" s="122"/>
      <c r="R521" s="124"/>
      <c r="S521" s="124"/>
      <c r="T521" s="124"/>
      <c r="U521" s="124"/>
      <c r="V521" s="124"/>
      <c r="W521" s="125" t="e">
        <f aca="false">#DIV/0!</f>
        <v>#DIV/0!</v>
      </c>
      <c r="X521" s="119" t="s">
        <v>2776</v>
      </c>
      <c r="Y521" s="146" t="s">
        <v>2777</v>
      </c>
      <c r="AA521" s="171" t="s">
        <v>2708</v>
      </c>
      <c r="AB521" s="26" t="s">
        <v>2793</v>
      </c>
    </row>
    <row r="522" customFormat="false" ht="15" hidden="false" customHeight="false" outlineLevel="0" collapsed="false">
      <c r="A522" s="94" t="n">
        <v>519</v>
      </c>
      <c r="B522" s="117" t="s">
        <v>2794</v>
      </c>
      <c r="C522" s="118" t="s">
        <v>2775</v>
      </c>
      <c r="D522" s="119" t="s">
        <v>1985</v>
      </c>
      <c r="E522" s="117" t="s">
        <v>2184</v>
      </c>
      <c r="F522" s="140" t="s">
        <v>2479</v>
      </c>
      <c r="G522" s="152"/>
      <c r="H522" s="121" t="n">
        <v>1</v>
      </c>
      <c r="I522" s="121"/>
      <c r="J522" s="121"/>
      <c r="K522" s="121"/>
      <c r="L522" s="121"/>
      <c r="M522" s="121"/>
      <c r="N522" s="121" t="n">
        <v>1</v>
      </c>
      <c r="O522" s="121" t="n">
        <v>1</v>
      </c>
      <c r="P522" s="122" t="n">
        <v>2</v>
      </c>
      <c r="Q522" s="122" t="n">
        <v>2</v>
      </c>
      <c r="R522" s="146"/>
      <c r="S522" s="146"/>
      <c r="T522" s="146"/>
      <c r="U522" s="146"/>
      <c r="V522" s="146"/>
      <c r="W522" s="125" t="e">
        <f aca="false">#DIV/0!</f>
        <v>#DIV/0!</v>
      </c>
      <c r="X522" s="119" t="s">
        <v>2776</v>
      </c>
      <c r="Y522" s="146" t="s">
        <v>2777</v>
      </c>
      <c r="AA522" s="176" t="s">
        <v>2740</v>
      </c>
      <c r="AB522" s="26" t="s">
        <v>2795</v>
      </c>
    </row>
    <row r="523" customFormat="false" ht="15" hidden="false" customHeight="false" outlineLevel="0" collapsed="false">
      <c r="A523" s="94" t="n">
        <v>520</v>
      </c>
      <c r="B523" s="153" t="s">
        <v>1071</v>
      </c>
      <c r="C523" s="160" t="s">
        <v>2775</v>
      </c>
      <c r="D523" s="168" t="s">
        <v>1985</v>
      </c>
      <c r="E523" s="166" t="s">
        <v>2215</v>
      </c>
      <c r="F523" s="177"/>
      <c r="G523" s="112"/>
      <c r="H523" s="161"/>
      <c r="I523" s="161"/>
      <c r="J523" s="161" t="n">
        <v>1</v>
      </c>
      <c r="K523" s="161"/>
      <c r="L523" s="161"/>
      <c r="M523" s="161"/>
      <c r="N523" s="161" t="n">
        <v>1</v>
      </c>
      <c r="O523" s="161"/>
      <c r="P523" s="162"/>
      <c r="Q523" s="162"/>
      <c r="R523" s="143"/>
      <c r="S523" s="143"/>
      <c r="T523" s="143"/>
      <c r="U523" s="143"/>
      <c r="V523" s="143"/>
      <c r="W523" s="145" t="e">
        <f aca="false">#DIV/0!</f>
        <v>#DIV/0!</v>
      </c>
      <c r="X523" s="168" t="s">
        <v>2796</v>
      </c>
      <c r="Y523" s="169" t="s">
        <v>2777</v>
      </c>
      <c r="AA523" s="173" t="s">
        <v>2695</v>
      </c>
      <c r="AB523" s="26" t="s">
        <v>2797</v>
      </c>
    </row>
    <row r="524" customFormat="false" ht="15" hidden="false" customHeight="false" outlineLevel="0" collapsed="false">
      <c r="A524" s="94" t="n">
        <v>521</v>
      </c>
      <c r="B524" s="153" t="s">
        <v>2798</v>
      </c>
      <c r="C524" s="160" t="s">
        <v>2775</v>
      </c>
      <c r="D524" s="168" t="s">
        <v>1985</v>
      </c>
      <c r="E524" s="131" t="s">
        <v>2215</v>
      </c>
      <c r="F524" s="139" t="s">
        <v>2249</v>
      </c>
      <c r="G524" s="112"/>
      <c r="H524" s="133"/>
      <c r="I524" s="133"/>
      <c r="J524" s="133" t="n">
        <v>1</v>
      </c>
      <c r="K524" s="133"/>
      <c r="L524" s="133"/>
      <c r="M524" s="133" t="s">
        <v>2424</v>
      </c>
      <c r="N524" s="133" t="n">
        <v>1</v>
      </c>
      <c r="O524" s="133"/>
      <c r="P524" s="162" t="n">
        <v>2</v>
      </c>
      <c r="Q524" s="162" t="n">
        <v>1</v>
      </c>
      <c r="R524" s="144"/>
      <c r="S524" s="144"/>
      <c r="T524" s="144"/>
      <c r="U524" s="144"/>
      <c r="V524" s="144"/>
      <c r="W524" s="145" t="e">
        <f aca="false">#DIV/0!</f>
        <v>#DIV/0!</v>
      </c>
      <c r="X524" s="168" t="s">
        <v>2796</v>
      </c>
      <c r="Y524" s="169" t="s">
        <v>2777</v>
      </c>
      <c r="AA524" s="173" t="s">
        <v>2799</v>
      </c>
      <c r="AB524" s="26" t="s">
        <v>2800</v>
      </c>
    </row>
    <row r="525" customFormat="false" ht="15" hidden="false" customHeight="false" outlineLevel="0" collapsed="false">
      <c r="A525" s="94" t="n">
        <v>522</v>
      </c>
      <c r="B525" s="153" t="s">
        <v>2801</v>
      </c>
      <c r="C525" s="160" t="s">
        <v>2775</v>
      </c>
      <c r="D525" s="168" t="s">
        <v>1985</v>
      </c>
      <c r="E525" s="131" t="s">
        <v>2215</v>
      </c>
      <c r="F525" s="139"/>
      <c r="G525" s="112"/>
      <c r="H525" s="133"/>
      <c r="I525" s="133"/>
      <c r="J525" s="133" t="n">
        <v>1</v>
      </c>
      <c r="K525" s="133"/>
      <c r="L525" s="133"/>
      <c r="M525" s="133" t="s">
        <v>2202</v>
      </c>
      <c r="N525" s="133" t="n">
        <v>1</v>
      </c>
      <c r="O525" s="133"/>
      <c r="P525" s="162"/>
      <c r="Q525" s="162" t="n">
        <v>1</v>
      </c>
      <c r="R525" s="136"/>
      <c r="S525" s="136"/>
      <c r="T525" s="136"/>
      <c r="U525" s="136"/>
      <c r="V525" s="136"/>
      <c r="W525" s="137" t="e">
        <f aca="false">#DIV/0!</f>
        <v>#DIV/0!</v>
      </c>
      <c r="X525" s="168" t="s">
        <v>2796</v>
      </c>
      <c r="Y525" s="169" t="s">
        <v>2777</v>
      </c>
      <c r="AA525" s="173" t="s">
        <v>2802</v>
      </c>
      <c r="AB525" s="26" t="s">
        <v>2803</v>
      </c>
    </row>
    <row r="526" customFormat="false" ht="15" hidden="false" customHeight="false" outlineLevel="0" collapsed="false">
      <c r="A526" s="94" t="n">
        <v>523</v>
      </c>
      <c r="B526" s="153" t="s">
        <v>2804</v>
      </c>
      <c r="C526" s="160" t="s">
        <v>2775</v>
      </c>
      <c r="D526" s="168" t="s">
        <v>1985</v>
      </c>
      <c r="E526" s="131" t="s">
        <v>2215</v>
      </c>
      <c r="F526" s="139" t="s">
        <v>2365</v>
      </c>
      <c r="G526" s="112"/>
      <c r="H526" s="133"/>
      <c r="I526" s="133"/>
      <c r="J526" s="133" t="n">
        <v>1</v>
      </c>
      <c r="K526" s="133"/>
      <c r="L526" s="133"/>
      <c r="M526" s="133"/>
      <c r="N526" s="133" t="n">
        <v>1</v>
      </c>
      <c r="O526" s="133"/>
      <c r="P526" s="162"/>
      <c r="Q526" s="162"/>
      <c r="R526" s="144"/>
      <c r="S526" s="144"/>
      <c r="T526" s="144"/>
      <c r="U526" s="144"/>
      <c r="V526" s="144"/>
      <c r="W526" s="145" t="e">
        <f aca="false">#DIV/0!</f>
        <v>#DIV/0!</v>
      </c>
      <c r="X526" s="168" t="s">
        <v>2796</v>
      </c>
      <c r="Y526" s="169" t="s">
        <v>2777</v>
      </c>
      <c r="AA526" s="173" t="s">
        <v>2761</v>
      </c>
      <c r="AB526" s="26" t="s">
        <v>2793</v>
      </c>
    </row>
    <row r="527" customFormat="false" ht="15" hidden="false" customHeight="false" outlineLevel="0" collapsed="false">
      <c r="A527" s="94" t="n">
        <v>524</v>
      </c>
      <c r="B527" s="153" t="s">
        <v>2805</v>
      </c>
      <c r="C527" s="160" t="s">
        <v>2775</v>
      </c>
      <c r="D527" s="168" t="s">
        <v>1985</v>
      </c>
      <c r="E527" s="131" t="s">
        <v>2215</v>
      </c>
      <c r="F527" s="139" t="s">
        <v>2326</v>
      </c>
      <c r="G527" s="112"/>
      <c r="H527" s="133"/>
      <c r="I527" s="133"/>
      <c r="J527" s="133" t="n">
        <v>1</v>
      </c>
      <c r="K527" s="133"/>
      <c r="L527" s="133"/>
      <c r="M527" s="133"/>
      <c r="N527" s="133" t="n">
        <v>1</v>
      </c>
      <c r="O527" s="133"/>
      <c r="P527" s="162"/>
      <c r="Q527" s="162" t="n">
        <v>1</v>
      </c>
      <c r="R527" s="144"/>
      <c r="S527" s="144"/>
      <c r="T527" s="144"/>
      <c r="U527" s="144"/>
      <c r="V527" s="144"/>
      <c r="W527" s="145" t="e">
        <f aca="false">#DIV/0!</f>
        <v>#DIV/0!</v>
      </c>
      <c r="X527" s="168" t="s">
        <v>2796</v>
      </c>
      <c r="Y527" s="169" t="s">
        <v>2777</v>
      </c>
      <c r="AA527" s="173" t="s">
        <v>2806</v>
      </c>
      <c r="AB527" s="26" t="s">
        <v>2807</v>
      </c>
    </row>
    <row r="528" customFormat="false" ht="15" hidden="false" customHeight="false" outlineLevel="0" collapsed="false">
      <c r="A528" s="94" t="n">
        <v>525</v>
      </c>
      <c r="B528" s="153" t="s">
        <v>2808</v>
      </c>
      <c r="C528" s="160" t="s">
        <v>2775</v>
      </c>
      <c r="D528" s="168" t="s">
        <v>1985</v>
      </c>
      <c r="E528" s="131" t="s">
        <v>2215</v>
      </c>
      <c r="F528" s="139" t="s">
        <v>2277</v>
      </c>
      <c r="G528" s="152"/>
      <c r="H528" s="133"/>
      <c r="I528" s="133"/>
      <c r="J528" s="133" t="n">
        <v>1</v>
      </c>
      <c r="K528" s="133"/>
      <c r="L528" s="133"/>
      <c r="M528" s="133"/>
      <c r="N528" s="133" t="n">
        <v>1</v>
      </c>
      <c r="O528" s="133"/>
      <c r="P528" s="162"/>
      <c r="Q528" s="162"/>
      <c r="R528" s="143"/>
      <c r="S528" s="143"/>
      <c r="T528" s="143"/>
      <c r="U528" s="143"/>
      <c r="V528" s="143"/>
      <c r="W528" s="145" t="e">
        <f aca="false">#DIV/0!</f>
        <v>#DIV/0!</v>
      </c>
      <c r="X528" s="168" t="s">
        <v>2796</v>
      </c>
      <c r="Y528" s="169" t="s">
        <v>2777</v>
      </c>
      <c r="AA528" s="173" t="s">
        <v>2809</v>
      </c>
      <c r="AB528" s="26" t="s">
        <v>2810</v>
      </c>
    </row>
    <row r="529" customFormat="false" ht="15" hidden="false" customHeight="false" outlineLevel="0" collapsed="false">
      <c r="A529" s="94" t="n">
        <v>526</v>
      </c>
      <c r="B529" s="153" t="s">
        <v>2811</v>
      </c>
      <c r="C529" s="160" t="s">
        <v>2775</v>
      </c>
      <c r="D529" s="168" t="s">
        <v>1985</v>
      </c>
      <c r="E529" s="131" t="s">
        <v>2215</v>
      </c>
      <c r="F529" s="139"/>
      <c r="G529" s="112"/>
      <c r="H529" s="133"/>
      <c r="I529" s="133"/>
      <c r="J529" s="133" t="n">
        <v>1</v>
      </c>
      <c r="K529" s="133"/>
      <c r="L529" s="133"/>
      <c r="M529" s="133"/>
      <c r="N529" s="133" t="n">
        <v>1</v>
      </c>
      <c r="O529" s="133"/>
      <c r="P529" s="162"/>
      <c r="Q529" s="162" t="n">
        <v>1</v>
      </c>
      <c r="R529" s="143"/>
      <c r="S529" s="143"/>
      <c r="T529" s="143"/>
      <c r="U529" s="143"/>
      <c r="V529" s="143"/>
      <c r="W529" s="145" t="e">
        <f aca="false">#DIV/0!</f>
        <v>#DIV/0!</v>
      </c>
      <c r="X529" s="168" t="s">
        <v>2796</v>
      </c>
      <c r="Y529" s="169" t="s">
        <v>2777</v>
      </c>
      <c r="AA529" s="173" t="s">
        <v>2747</v>
      </c>
      <c r="AB529" s="26" t="s">
        <v>2712</v>
      </c>
    </row>
    <row r="530" customFormat="false" ht="15" hidden="false" customHeight="false" outlineLevel="0" collapsed="false">
      <c r="A530" s="94" t="n">
        <v>527</v>
      </c>
      <c r="B530" s="153" t="s">
        <v>2812</v>
      </c>
      <c r="C530" s="160" t="s">
        <v>2775</v>
      </c>
      <c r="D530" s="168" t="s">
        <v>1985</v>
      </c>
      <c r="E530" s="131" t="s">
        <v>2215</v>
      </c>
      <c r="F530" s="139"/>
      <c r="G530" s="112"/>
      <c r="H530" s="133"/>
      <c r="I530" s="133"/>
      <c r="J530" s="133" t="n">
        <v>1</v>
      </c>
      <c r="K530" s="133"/>
      <c r="L530" s="133"/>
      <c r="M530" s="133" t="s">
        <v>2206</v>
      </c>
      <c r="N530" s="133" t="n">
        <v>1</v>
      </c>
      <c r="O530" s="133"/>
      <c r="P530" s="162"/>
      <c r="Q530" s="162" t="n">
        <v>1</v>
      </c>
      <c r="R530" s="144"/>
      <c r="S530" s="144"/>
      <c r="T530" s="144"/>
      <c r="U530" s="144"/>
      <c r="V530" s="144"/>
      <c r="W530" s="145" t="e">
        <f aca="false">#DIV/0!</f>
        <v>#DIV/0!</v>
      </c>
      <c r="X530" s="168" t="s">
        <v>2796</v>
      </c>
      <c r="Y530" s="169" t="s">
        <v>2777</v>
      </c>
      <c r="AA530" s="173" t="s">
        <v>2813</v>
      </c>
      <c r="AB530" s="26" t="s">
        <v>2814</v>
      </c>
    </row>
    <row r="531" customFormat="false" ht="15" hidden="false" customHeight="false" outlineLevel="0" collapsed="false">
      <c r="A531" s="94" t="n">
        <v>528</v>
      </c>
      <c r="B531" s="153" t="s">
        <v>2815</v>
      </c>
      <c r="C531" s="160" t="s">
        <v>2775</v>
      </c>
      <c r="D531" s="168" t="s">
        <v>1985</v>
      </c>
      <c r="E531" s="131" t="s">
        <v>2215</v>
      </c>
      <c r="F531" s="139" t="s">
        <v>2277</v>
      </c>
      <c r="G531" s="112"/>
      <c r="H531" s="133"/>
      <c r="I531" s="133"/>
      <c r="J531" s="133" t="n">
        <v>1</v>
      </c>
      <c r="K531" s="133"/>
      <c r="L531" s="133"/>
      <c r="M531" s="133"/>
      <c r="N531" s="133" t="n">
        <v>1</v>
      </c>
      <c r="O531" s="133"/>
      <c r="P531" s="162"/>
      <c r="Q531" s="162" t="n">
        <v>1</v>
      </c>
      <c r="R531" s="143"/>
      <c r="S531" s="143"/>
      <c r="T531" s="143"/>
      <c r="U531" s="143"/>
      <c r="V531" s="143"/>
      <c r="W531" s="145" t="e">
        <f aca="false">#DIV/0!</f>
        <v>#DIV/0!</v>
      </c>
      <c r="X531" s="168" t="s">
        <v>2796</v>
      </c>
      <c r="Y531" s="169" t="s">
        <v>2777</v>
      </c>
      <c r="AA531" s="173" t="s">
        <v>2816</v>
      </c>
      <c r="AB531" s="26" t="s">
        <v>2719</v>
      </c>
    </row>
    <row r="532" customFormat="false" ht="15" hidden="false" customHeight="false" outlineLevel="0" collapsed="false">
      <c r="A532" s="94" t="n">
        <v>529</v>
      </c>
      <c r="B532" s="153" t="s">
        <v>2765</v>
      </c>
      <c r="C532" s="160" t="s">
        <v>2775</v>
      </c>
      <c r="D532" s="168" t="s">
        <v>1985</v>
      </c>
      <c r="E532" s="131" t="s">
        <v>2215</v>
      </c>
      <c r="F532" s="139" t="s">
        <v>2305</v>
      </c>
      <c r="G532" s="112"/>
      <c r="H532" s="133"/>
      <c r="I532" s="133"/>
      <c r="J532" s="133" t="n">
        <v>1</v>
      </c>
      <c r="K532" s="133"/>
      <c r="L532" s="133"/>
      <c r="M532" s="133"/>
      <c r="N532" s="133" t="n">
        <v>1</v>
      </c>
      <c r="O532" s="133"/>
      <c r="P532" s="162"/>
      <c r="Q532" s="162" t="n">
        <v>1</v>
      </c>
      <c r="R532" s="143"/>
      <c r="S532" s="143"/>
      <c r="T532" s="143"/>
      <c r="U532" s="143"/>
      <c r="V532" s="143"/>
      <c r="W532" s="145" t="e">
        <f aca="false">#DIV/0!</f>
        <v>#DIV/0!</v>
      </c>
      <c r="X532" s="168" t="s">
        <v>2796</v>
      </c>
      <c r="Y532" s="169" t="s">
        <v>2777</v>
      </c>
      <c r="AA532" s="173" t="s">
        <v>2766</v>
      </c>
      <c r="AB532" s="26" t="s">
        <v>2767</v>
      </c>
    </row>
    <row r="533" customFormat="false" ht="15" hidden="false" customHeight="false" outlineLevel="0" collapsed="false">
      <c r="A533" s="94" t="n">
        <v>530</v>
      </c>
      <c r="B533" s="153" t="s">
        <v>2817</v>
      </c>
      <c r="C533" s="160" t="s">
        <v>2775</v>
      </c>
      <c r="D533" s="168" t="s">
        <v>1985</v>
      </c>
      <c r="E533" s="131" t="s">
        <v>2215</v>
      </c>
      <c r="F533" s="139" t="s">
        <v>2271</v>
      </c>
      <c r="G533" s="112"/>
      <c r="H533" s="133"/>
      <c r="I533" s="133"/>
      <c r="J533" s="133" t="n">
        <v>1</v>
      </c>
      <c r="K533" s="133"/>
      <c r="L533" s="133"/>
      <c r="M533" s="133"/>
      <c r="N533" s="133" t="n">
        <v>1</v>
      </c>
      <c r="O533" s="133"/>
      <c r="P533" s="162"/>
      <c r="Q533" s="162" t="n">
        <v>1</v>
      </c>
      <c r="R533" s="143"/>
      <c r="S533" s="143"/>
      <c r="T533" s="143"/>
      <c r="U533" s="143"/>
      <c r="V533" s="143"/>
      <c r="W533" s="145" t="e">
        <f aca="false">#DIV/0!</f>
        <v>#DIV/0!</v>
      </c>
      <c r="X533" s="168" t="s">
        <v>2796</v>
      </c>
      <c r="Y533" s="169" t="s">
        <v>2777</v>
      </c>
      <c r="AA533" s="173" t="s">
        <v>2679</v>
      </c>
      <c r="AB533" s="26" t="s">
        <v>2818</v>
      </c>
    </row>
    <row r="534" customFormat="false" ht="15" hidden="false" customHeight="false" outlineLevel="0" collapsed="false">
      <c r="A534" s="94" t="n">
        <v>531</v>
      </c>
      <c r="B534" s="153" t="s">
        <v>2819</v>
      </c>
      <c r="C534" s="160" t="s">
        <v>2775</v>
      </c>
      <c r="D534" s="168" t="s">
        <v>1985</v>
      </c>
      <c r="E534" s="131" t="s">
        <v>2215</v>
      </c>
      <c r="F534" s="139"/>
      <c r="G534" s="112"/>
      <c r="H534" s="133"/>
      <c r="I534" s="133"/>
      <c r="J534" s="133" t="n">
        <v>1</v>
      </c>
      <c r="K534" s="133"/>
      <c r="L534" s="133"/>
      <c r="M534" s="133"/>
      <c r="N534" s="133" t="n">
        <v>1</v>
      </c>
      <c r="O534" s="133"/>
      <c r="P534" s="162" t="n">
        <v>1</v>
      </c>
      <c r="Q534" s="162"/>
      <c r="R534" s="143"/>
      <c r="S534" s="143"/>
      <c r="T534" s="143"/>
      <c r="U534" s="143"/>
      <c r="V534" s="143"/>
      <c r="W534" s="145" t="e">
        <f aca="false">#DIV/0!</f>
        <v>#DIV/0!</v>
      </c>
      <c r="X534" s="168" t="s">
        <v>2796</v>
      </c>
      <c r="Y534" s="169" t="s">
        <v>2777</v>
      </c>
      <c r="AA534" s="173" t="s">
        <v>2820</v>
      </c>
      <c r="AB534" s="26" t="s">
        <v>2821</v>
      </c>
    </row>
    <row r="535" customFormat="false" ht="15" hidden="false" customHeight="false" outlineLevel="0" collapsed="false">
      <c r="A535" s="94" t="n">
        <v>532</v>
      </c>
      <c r="B535" s="141" t="s">
        <v>2822</v>
      </c>
      <c r="C535" s="154" t="s">
        <v>2823</v>
      </c>
      <c r="D535" s="155" t="s">
        <v>2824</v>
      </c>
      <c r="E535" s="117" t="s">
        <v>2184</v>
      </c>
      <c r="F535" s="140" t="s">
        <v>2429</v>
      </c>
      <c r="G535" s="112"/>
      <c r="H535" s="121" t="n">
        <v>1</v>
      </c>
      <c r="I535" s="121"/>
      <c r="J535" s="121"/>
      <c r="K535" s="121"/>
      <c r="L535" s="121"/>
      <c r="M535" s="121" t="s">
        <v>2206</v>
      </c>
      <c r="N535" s="121" t="n">
        <v>1</v>
      </c>
      <c r="O535" s="121"/>
      <c r="P535" s="157" t="n">
        <v>1</v>
      </c>
      <c r="Q535" s="157" t="n">
        <v>1</v>
      </c>
      <c r="R535" s="124"/>
      <c r="S535" s="124"/>
      <c r="T535" s="124"/>
      <c r="U535" s="124"/>
      <c r="V535" s="124"/>
      <c r="W535" s="125" t="e">
        <f aca="false">#DIV/0!</f>
        <v>#DIV/0!</v>
      </c>
      <c r="X535" s="155" t="s">
        <v>2825</v>
      </c>
      <c r="Y535" s="159" t="s">
        <v>2826</v>
      </c>
      <c r="AA535" s="174" t="s">
        <v>2827</v>
      </c>
      <c r="AB535" s="26" t="s">
        <v>2828</v>
      </c>
    </row>
    <row r="536" customFormat="false" ht="15" hidden="false" customHeight="false" outlineLevel="0" collapsed="false">
      <c r="A536" s="94" t="n">
        <v>533</v>
      </c>
      <c r="B536" s="141" t="s">
        <v>2829</v>
      </c>
      <c r="C536" s="154" t="s">
        <v>2823</v>
      </c>
      <c r="D536" s="155" t="s">
        <v>2824</v>
      </c>
      <c r="E536" s="117" t="s">
        <v>2184</v>
      </c>
      <c r="F536" s="140"/>
      <c r="G536" s="112"/>
      <c r="H536" s="121" t="n">
        <v>1</v>
      </c>
      <c r="I536" s="121"/>
      <c r="J536" s="121"/>
      <c r="K536" s="121"/>
      <c r="L536" s="121"/>
      <c r="M536" s="121"/>
      <c r="N536" s="121" t="n">
        <v>1</v>
      </c>
      <c r="O536" s="121"/>
      <c r="P536" s="157"/>
      <c r="Q536" s="157"/>
      <c r="R536" s="126"/>
      <c r="S536" s="126"/>
      <c r="T536" s="126"/>
      <c r="U536" s="126"/>
      <c r="V536" s="126"/>
      <c r="W536" s="127" t="e">
        <f aca="false">#DIV/0!</f>
        <v>#DIV/0!</v>
      </c>
      <c r="X536" s="155" t="s">
        <v>2825</v>
      </c>
      <c r="Y536" s="159" t="s">
        <v>2826</v>
      </c>
      <c r="AA536" s="171" t="s">
        <v>2830</v>
      </c>
      <c r="AB536" s="26" t="s">
        <v>2831</v>
      </c>
    </row>
    <row r="537" customFormat="false" ht="15" hidden="false" customHeight="false" outlineLevel="0" collapsed="false">
      <c r="A537" s="94" t="n">
        <v>534</v>
      </c>
      <c r="B537" s="141" t="s">
        <v>1056</v>
      </c>
      <c r="C537" s="154" t="s">
        <v>2823</v>
      </c>
      <c r="D537" s="155" t="s">
        <v>2824</v>
      </c>
      <c r="E537" s="117" t="s">
        <v>2184</v>
      </c>
      <c r="F537" s="140" t="s">
        <v>2209</v>
      </c>
      <c r="G537" s="112"/>
      <c r="H537" s="121" t="n">
        <v>1</v>
      </c>
      <c r="I537" s="121"/>
      <c r="J537" s="121"/>
      <c r="K537" s="121"/>
      <c r="L537" s="121"/>
      <c r="M537" s="121"/>
      <c r="N537" s="121" t="n">
        <v>1</v>
      </c>
      <c r="O537" s="121"/>
      <c r="P537" s="157"/>
      <c r="Q537" s="157" t="n">
        <v>2</v>
      </c>
      <c r="R537" s="126"/>
      <c r="S537" s="126"/>
      <c r="T537" s="126"/>
      <c r="U537" s="126"/>
      <c r="V537" s="126"/>
      <c r="W537" s="127" t="e">
        <f aca="false">#DIV/0!</f>
        <v>#DIV/0!</v>
      </c>
      <c r="X537" s="155" t="s">
        <v>2825</v>
      </c>
      <c r="Y537" s="159" t="s">
        <v>2826</v>
      </c>
      <c r="AA537" s="171" t="s">
        <v>2734</v>
      </c>
      <c r="AB537" s="26" t="s">
        <v>2832</v>
      </c>
    </row>
    <row r="538" customFormat="false" ht="15" hidden="false" customHeight="false" outlineLevel="0" collapsed="false">
      <c r="A538" s="94" t="n">
        <v>535</v>
      </c>
      <c r="B538" s="141" t="s">
        <v>2833</v>
      </c>
      <c r="C538" s="154" t="s">
        <v>2823</v>
      </c>
      <c r="D538" s="155" t="s">
        <v>2824</v>
      </c>
      <c r="E538" s="117" t="s">
        <v>2184</v>
      </c>
      <c r="F538" s="140" t="s">
        <v>2479</v>
      </c>
      <c r="G538" s="112"/>
      <c r="H538" s="121" t="n">
        <v>1</v>
      </c>
      <c r="I538" s="121"/>
      <c r="J538" s="121"/>
      <c r="K538" s="121"/>
      <c r="L538" s="121"/>
      <c r="M538" s="121"/>
      <c r="N538" s="121" t="n">
        <v>1</v>
      </c>
      <c r="O538" s="121"/>
      <c r="P538" s="157"/>
      <c r="Q538" s="157" t="n">
        <v>2</v>
      </c>
      <c r="R538" s="126"/>
      <c r="S538" s="126"/>
      <c r="T538" s="126"/>
      <c r="U538" s="126"/>
      <c r="V538" s="126"/>
      <c r="W538" s="127" t="e">
        <f aca="false">#DIV/0!</f>
        <v>#DIV/0!</v>
      </c>
      <c r="X538" s="155" t="s">
        <v>2825</v>
      </c>
      <c r="Y538" s="159" t="s">
        <v>2826</v>
      </c>
      <c r="AA538" s="171" t="s">
        <v>2834</v>
      </c>
      <c r="AB538" s="26" t="s">
        <v>2835</v>
      </c>
    </row>
    <row r="539" customFormat="false" ht="15" hidden="false" customHeight="false" outlineLevel="0" collapsed="false">
      <c r="A539" s="94" t="n">
        <v>536</v>
      </c>
      <c r="B539" s="141" t="s">
        <v>2836</v>
      </c>
      <c r="C539" s="154" t="s">
        <v>2823</v>
      </c>
      <c r="D539" s="155" t="s">
        <v>2824</v>
      </c>
      <c r="E539" s="117" t="s">
        <v>2184</v>
      </c>
      <c r="F539" s="140" t="s">
        <v>2479</v>
      </c>
      <c r="G539" s="112"/>
      <c r="H539" s="121" t="n">
        <v>1</v>
      </c>
      <c r="I539" s="121"/>
      <c r="J539" s="121"/>
      <c r="K539" s="121"/>
      <c r="L539" s="121"/>
      <c r="M539" s="121"/>
      <c r="N539" s="121" t="n">
        <v>1</v>
      </c>
      <c r="O539" s="121"/>
      <c r="P539" s="157" t="n">
        <v>1</v>
      </c>
      <c r="Q539" s="157" t="n">
        <v>2</v>
      </c>
      <c r="R539" s="126"/>
      <c r="S539" s="126"/>
      <c r="T539" s="126"/>
      <c r="U539" s="126"/>
      <c r="V539" s="126"/>
      <c r="W539" s="127" t="e">
        <f aca="false">#DIV/0!</f>
        <v>#DIV/0!</v>
      </c>
      <c r="X539" s="155" t="s">
        <v>2825</v>
      </c>
      <c r="Y539" s="159" t="s">
        <v>2826</v>
      </c>
      <c r="AA539" s="171" t="s">
        <v>2837</v>
      </c>
      <c r="AB539" s="26" t="s">
        <v>2838</v>
      </c>
    </row>
    <row r="540" customFormat="false" ht="15" hidden="false" customHeight="false" outlineLevel="0" collapsed="false">
      <c r="A540" s="94" t="n">
        <v>537</v>
      </c>
      <c r="B540" s="141" t="s">
        <v>2839</v>
      </c>
      <c r="C540" s="154" t="s">
        <v>2823</v>
      </c>
      <c r="D540" s="155" t="s">
        <v>2824</v>
      </c>
      <c r="E540" s="117" t="s">
        <v>2184</v>
      </c>
      <c r="F540" s="140" t="s">
        <v>2641</v>
      </c>
      <c r="G540" s="112"/>
      <c r="H540" s="121" t="n">
        <v>1</v>
      </c>
      <c r="I540" s="121"/>
      <c r="J540" s="121"/>
      <c r="K540" s="121"/>
      <c r="L540" s="121"/>
      <c r="M540" s="121"/>
      <c r="N540" s="121" t="n">
        <v>1</v>
      </c>
      <c r="O540" s="121"/>
      <c r="P540" s="157" t="n">
        <v>1</v>
      </c>
      <c r="Q540" s="157"/>
      <c r="R540" s="124"/>
      <c r="S540" s="124"/>
      <c r="T540" s="124"/>
      <c r="U540" s="124"/>
      <c r="V540" s="124"/>
      <c r="W540" s="125" t="e">
        <f aca="false">#DIV/0!</f>
        <v>#DIV/0!</v>
      </c>
      <c r="X540" s="155" t="s">
        <v>2825</v>
      </c>
      <c r="Y540" s="159" t="s">
        <v>2826</v>
      </c>
      <c r="AA540" s="171" t="s">
        <v>2840</v>
      </c>
      <c r="AB540" s="26" t="s">
        <v>2841</v>
      </c>
    </row>
    <row r="541" customFormat="false" ht="15" hidden="false" customHeight="false" outlineLevel="0" collapsed="false">
      <c r="A541" s="94" t="n">
        <v>538</v>
      </c>
      <c r="B541" s="141" t="s">
        <v>2842</v>
      </c>
      <c r="C541" s="154" t="s">
        <v>2823</v>
      </c>
      <c r="D541" s="155" t="s">
        <v>2824</v>
      </c>
      <c r="E541" s="117" t="s">
        <v>2184</v>
      </c>
      <c r="F541" s="140" t="s">
        <v>2189</v>
      </c>
      <c r="G541" s="112"/>
      <c r="H541" s="121" t="n">
        <v>1</v>
      </c>
      <c r="I541" s="121"/>
      <c r="J541" s="121"/>
      <c r="K541" s="121"/>
      <c r="L541" s="121"/>
      <c r="M541" s="121"/>
      <c r="N541" s="121" t="n">
        <v>1</v>
      </c>
      <c r="O541" s="121"/>
      <c r="P541" s="157" t="n">
        <v>1</v>
      </c>
      <c r="Q541" s="157"/>
      <c r="R541" s="126"/>
      <c r="S541" s="126"/>
      <c r="T541" s="126"/>
      <c r="U541" s="124"/>
      <c r="V541" s="126"/>
      <c r="W541" s="127" t="e">
        <f aca="false">#DIV/0!</f>
        <v>#DIV/0!</v>
      </c>
      <c r="X541" s="155" t="s">
        <v>2825</v>
      </c>
      <c r="Y541" s="159" t="s">
        <v>2826</v>
      </c>
      <c r="AA541" s="171" t="s">
        <v>2790</v>
      </c>
      <c r="AB541" s="26" t="s">
        <v>2843</v>
      </c>
    </row>
    <row r="542" customFormat="false" ht="15" hidden="false" customHeight="false" outlineLevel="0" collapsed="false">
      <c r="A542" s="94" t="n">
        <v>539</v>
      </c>
      <c r="B542" s="141" t="s">
        <v>2844</v>
      </c>
      <c r="C542" s="154" t="s">
        <v>2823</v>
      </c>
      <c r="D542" s="155" t="s">
        <v>2824</v>
      </c>
      <c r="E542" s="117" t="s">
        <v>2184</v>
      </c>
      <c r="F542" s="140" t="s">
        <v>2235</v>
      </c>
      <c r="G542" s="112"/>
      <c r="H542" s="121" t="n">
        <v>1</v>
      </c>
      <c r="I542" s="121"/>
      <c r="J542" s="121"/>
      <c r="K542" s="121"/>
      <c r="L542" s="121"/>
      <c r="M542" s="121"/>
      <c r="N542" s="121" t="n">
        <v>1</v>
      </c>
      <c r="O542" s="121"/>
      <c r="P542" s="157" t="n">
        <v>1</v>
      </c>
      <c r="Q542" s="157" t="n">
        <v>1</v>
      </c>
      <c r="R542" s="126"/>
      <c r="S542" s="126"/>
      <c r="T542" s="126"/>
      <c r="U542" s="126"/>
      <c r="V542" s="126"/>
      <c r="W542" s="127" t="e">
        <f aca="false">#DIV/0!</f>
        <v>#DIV/0!</v>
      </c>
      <c r="X542" s="155" t="s">
        <v>2825</v>
      </c>
      <c r="Y542" s="159" t="s">
        <v>2826</v>
      </c>
      <c r="AA542" s="171" t="s">
        <v>2665</v>
      </c>
      <c r="AB542" s="26" t="s">
        <v>2845</v>
      </c>
    </row>
    <row r="543" customFormat="false" ht="15" hidden="false" customHeight="false" outlineLevel="0" collapsed="false">
      <c r="A543" s="94" t="n">
        <v>540</v>
      </c>
      <c r="B543" s="141" t="s">
        <v>2817</v>
      </c>
      <c r="C543" s="154" t="s">
        <v>2823</v>
      </c>
      <c r="D543" s="155" t="s">
        <v>2824</v>
      </c>
      <c r="E543" s="117" t="s">
        <v>2184</v>
      </c>
      <c r="F543" s="140" t="s">
        <v>2271</v>
      </c>
      <c r="G543" s="112"/>
      <c r="H543" s="121" t="n">
        <v>1</v>
      </c>
      <c r="I543" s="121"/>
      <c r="J543" s="121"/>
      <c r="K543" s="121"/>
      <c r="L543" s="121"/>
      <c r="M543" s="121" t="s">
        <v>2846</v>
      </c>
      <c r="N543" s="121" t="n">
        <v>1</v>
      </c>
      <c r="O543" s="121"/>
      <c r="P543" s="157"/>
      <c r="Q543" s="157" t="n">
        <v>1</v>
      </c>
      <c r="R543" s="126"/>
      <c r="S543" s="126"/>
      <c r="T543" s="126"/>
      <c r="U543" s="126"/>
      <c r="V543" s="126"/>
      <c r="W543" s="127" t="e">
        <f aca="false">#DIV/0!</f>
        <v>#DIV/0!</v>
      </c>
      <c r="X543" s="155" t="s">
        <v>2825</v>
      </c>
      <c r="Y543" s="159" t="s">
        <v>2826</v>
      </c>
      <c r="AA543" s="171" t="s">
        <v>2679</v>
      </c>
      <c r="AB543" s="26" t="s">
        <v>2818</v>
      </c>
    </row>
    <row r="544" customFormat="false" ht="15" hidden="false" customHeight="false" outlineLevel="0" collapsed="false">
      <c r="A544" s="94" t="n">
        <v>541</v>
      </c>
      <c r="B544" s="141" t="s">
        <v>2847</v>
      </c>
      <c r="C544" s="154" t="s">
        <v>2823</v>
      </c>
      <c r="D544" s="155" t="s">
        <v>2824</v>
      </c>
      <c r="E544" s="117" t="s">
        <v>2184</v>
      </c>
      <c r="F544" s="140" t="s">
        <v>2479</v>
      </c>
      <c r="G544" s="112"/>
      <c r="H544" s="121" t="n">
        <v>1</v>
      </c>
      <c r="I544" s="121"/>
      <c r="J544" s="121"/>
      <c r="K544" s="121"/>
      <c r="L544" s="121"/>
      <c r="M544" s="121"/>
      <c r="N544" s="121" t="n">
        <v>1</v>
      </c>
      <c r="O544" s="121"/>
      <c r="P544" s="157" t="n">
        <v>1</v>
      </c>
      <c r="Q544" s="157" t="n">
        <v>2</v>
      </c>
      <c r="R544" s="126"/>
      <c r="S544" s="126"/>
      <c r="T544" s="126"/>
      <c r="U544" s="126"/>
      <c r="V544" s="126"/>
      <c r="W544" s="127" t="e">
        <f aca="false">#DIV/0!</f>
        <v>#DIV/0!</v>
      </c>
      <c r="X544" s="155" t="s">
        <v>2825</v>
      </c>
      <c r="Y544" s="159" t="s">
        <v>2826</v>
      </c>
      <c r="AA544" s="171" t="s">
        <v>2734</v>
      </c>
      <c r="AB544" s="26" t="s">
        <v>2848</v>
      </c>
    </row>
    <row r="545" customFormat="false" ht="15" hidden="false" customHeight="false" outlineLevel="0" collapsed="false">
      <c r="A545" s="94" t="n">
        <v>542</v>
      </c>
      <c r="B545" s="141" t="s">
        <v>2849</v>
      </c>
      <c r="C545" s="154" t="s">
        <v>2823</v>
      </c>
      <c r="D545" s="155" t="s">
        <v>2824</v>
      </c>
      <c r="E545" s="117" t="s">
        <v>2184</v>
      </c>
      <c r="F545" s="140" t="s">
        <v>2850</v>
      </c>
      <c r="G545" s="112"/>
      <c r="H545" s="121" t="n">
        <v>1</v>
      </c>
      <c r="I545" s="121"/>
      <c r="J545" s="121"/>
      <c r="K545" s="121"/>
      <c r="L545" s="121"/>
      <c r="M545" s="121" t="s">
        <v>2202</v>
      </c>
      <c r="N545" s="121" t="n">
        <v>1</v>
      </c>
      <c r="O545" s="121"/>
      <c r="P545" s="157"/>
      <c r="Q545" s="157"/>
      <c r="R545" s="126"/>
      <c r="S545" s="126"/>
      <c r="T545" s="126"/>
      <c r="U545" s="126"/>
      <c r="V545" s="126"/>
      <c r="W545" s="127" t="e">
        <f aca="false">#DIV/0!</f>
        <v>#DIV/0!</v>
      </c>
      <c r="X545" s="155" t="s">
        <v>2825</v>
      </c>
      <c r="Y545" s="159" t="s">
        <v>2826</v>
      </c>
      <c r="AA545" s="171" t="s">
        <v>2851</v>
      </c>
      <c r="AB545" s="26" t="s">
        <v>2852</v>
      </c>
    </row>
    <row r="546" customFormat="false" ht="15" hidden="false" customHeight="false" outlineLevel="0" collapsed="false">
      <c r="A546" s="94" t="n">
        <v>543</v>
      </c>
      <c r="B546" s="141" t="s">
        <v>2853</v>
      </c>
      <c r="C546" s="154" t="s">
        <v>2823</v>
      </c>
      <c r="D546" s="155" t="s">
        <v>2824</v>
      </c>
      <c r="E546" s="117" t="s">
        <v>2184</v>
      </c>
      <c r="F546" s="140" t="s">
        <v>2199</v>
      </c>
      <c r="G546" s="112"/>
      <c r="H546" s="121" t="n">
        <v>1</v>
      </c>
      <c r="I546" s="121"/>
      <c r="J546" s="121"/>
      <c r="K546" s="121"/>
      <c r="L546" s="121"/>
      <c r="M546" s="121"/>
      <c r="N546" s="121" t="n">
        <v>1</v>
      </c>
      <c r="O546" s="121"/>
      <c r="P546" s="157"/>
      <c r="Q546" s="157"/>
      <c r="R546" s="126"/>
      <c r="S546" s="126"/>
      <c r="T546" s="126"/>
      <c r="U546" s="126"/>
      <c r="V546" s="126"/>
      <c r="W546" s="127" t="e">
        <f aca="false">#DIV/0!</f>
        <v>#DIV/0!</v>
      </c>
      <c r="X546" s="155" t="s">
        <v>2825</v>
      </c>
      <c r="Y546" s="159" t="s">
        <v>2826</v>
      </c>
      <c r="AA546" s="172" t="s">
        <v>2753</v>
      </c>
      <c r="AB546" s="26" t="s">
        <v>2854</v>
      </c>
    </row>
    <row r="547" customFormat="false" ht="15" hidden="false" customHeight="false" outlineLevel="0" collapsed="false">
      <c r="A547" s="94" t="n">
        <v>544</v>
      </c>
      <c r="B547" s="153" t="s">
        <v>2855</v>
      </c>
      <c r="C547" s="160" t="s">
        <v>2823</v>
      </c>
      <c r="D547" s="168" t="s">
        <v>2824</v>
      </c>
      <c r="E547" s="131" t="s">
        <v>2215</v>
      </c>
      <c r="F547" s="139" t="s">
        <v>2305</v>
      </c>
      <c r="G547" s="112"/>
      <c r="H547" s="133"/>
      <c r="I547" s="133"/>
      <c r="J547" s="133" t="n">
        <v>1</v>
      </c>
      <c r="K547" s="133"/>
      <c r="L547" s="133"/>
      <c r="M547" s="133" t="s">
        <v>2202</v>
      </c>
      <c r="N547" s="133" t="n">
        <v>1</v>
      </c>
      <c r="O547" s="133"/>
      <c r="P547" s="162"/>
      <c r="Q547" s="162"/>
      <c r="R547" s="136"/>
      <c r="S547" s="136"/>
      <c r="T547" s="136"/>
      <c r="U547" s="136"/>
      <c r="V547" s="136"/>
      <c r="W547" s="137" t="e">
        <f aca="false">#DIV/0!</f>
        <v>#DIV/0!</v>
      </c>
      <c r="X547" s="168" t="s">
        <v>2856</v>
      </c>
      <c r="Y547" s="169" t="s">
        <v>2826</v>
      </c>
      <c r="AA547" s="173" t="s">
        <v>2857</v>
      </c>
      <c r="AB547" s="26" t="s">
        <v>2858</v>
      </c>
    </row>
    <row r="548" customFormat="false" ht="15" hidden="false" customHeight="false" outlineLevel="0" collapsed="false">
      <c r="A548" s="94" t="n">
        <v>545</v>
      </c>
      <c r="B548" s="153" t="s">
        <v>1069</v>
      </c>
      <c r="C548" s="160" t="s">
        <v>2823</v>
      </c>
      <c r="D548" s="168" t="s">
        <v>2824</v>
      </c>
      <c r="E548" s="131" t="s">
        <v>2215</v>
      </c>
      <c r="F548" s="139" t="s">
        <v>2269</v>
      </c>
      <c r="G548" s="112"/>
      <c r="H548" s="133"/>
      <c r="I548" s="133"/>
      <c r="J548" s="133" t="n">
        <v>1</v>
      </c>
      <c r="K548" s="133"/>
      <c r="L548" s="133"/>
      <c r="M548" s="133"/>
      <c r="N548" s="133" t="n">
        <v>1</v>
      </c>
      <c r="O548" s="133"/>
      <c r="P548" s="162"/>
      <c r="Q548" s="162" t="n">
        <v>1</v>
      </c>
      <c r="R548" s="144"/>
      <c r="S548" s="144"/>
      <c r="T548" s="144"/>
      <c r="U548" s="144"/>
      <c r="V548" s="144"/>
      <c r="W548" s="145" t="e">
        <f aca="false">#DIV/0!</f>
        <v>#DIV/0!</v>
      </c>
      <c r="X548" s="168" t="s">
        <v>2856</v>
      </c>
      <c r="Y548" s="169" t="s">
        <v>2826</v>
      </c>
      <c r="AA548" s="173" t="s">
        <v>2665</v>
      </c>
      <c r="AB548" s="26" t="s">
        <v>2859</v>
      </c>
    </row>
    <row r="549" customFormat="false" ht="15" hidden="false" customHeight="false" outlineLevel="0" collapsed="false">
      <c r="A549" s="94" t="n">
        <v>546</v>
      </c>
      <c r="B549" s="153" t="s">
        <v>2860</v>
      </c>
      <c r="C549" s="160" t="s">
        <v>2823</v>
      </c>
      <c r="D549" s="168" t="s">
        <v>2824</v>
      </c>
      <c r="E549" s="131" t="s">
        <v>2215</v>
      </c>
      <c r="F549" s="139"/>
      <c r="G549" s="112"/>
      <c r="H549" s="133"/>
      <c r="I549" s="133"/>
      <c r="J549" s="133" t="n">
        <v>1</v>
      </c>
      <c r="K549" s="133"/>
      <c r="L549" s="133"/>
      <c r="M549" s="133"/>
      <c r="N549" s="133" t="n">
        <v>1</v>
      </c>
      <c r="O549" s="133"/>
      <c r="P549" s="162"/>
      <c r="Q549" s="162"/>
      <c r="R549" s="136"/>
      <c r="S549" s="136"/>
      <c r="T549" s="136"/>
      <c r="U549" s="136"/>
      <c r="V549" s="136"/>
      <c r="W549" s="137" t="e">
        <f aca="false">#DIV/0!</f>
        <v>#DIV/0!</v>
      </c>
      <c r="X549" s="168" t="s">
        <v>2856</v>
      </c>
      <c r="Y549" s="169" t="s">
        <v>2826</v>
      </c>
      <c r="AA549" s="173" t="s">
        <v>2747</v>
      </c>
      <c r="AB549" s="26" t="s">
        <v>2861</v>
      </c>
    </row>
    <row r="550" customFormat="false" ht="15" hidden="false" customHeight="false" outlineLevel="0" collapsed="false">
      <c r="A550" s="94" t="n">
        <v>547</v>
      </c>
      <c r="B550" s="153" t="s">
        <v>2862</v>
      </c>
      <c r="C550" s="160" t="s">
        <v>2823</v>
      </c>
      <c r="D550" s="168" t="s">
        <v>2824</v>
      </c>
      <c r="E550" s="131" t="s">
        <v>2215</v>
      </c>
      <c r="F550" s="139" t="s">
        <v>2275</v>
      </c>
      <c r="G550" s="112"/>
      <c r="H550" s="133"/>
      <c r="I550" s="133"/>
      <c r="J550" s="133" t="n">
        <v>1</v>
      </c>
      <c r="K550" s="133"/>
      <c r="L550" s="133"/>
      <c r="M550" s="133" t="s">
        <v>2206</v>
      </c>
      <c r="N550" s="133" t="n">
        <v>1</v>
      </c>
      <c r="O550" s="133"/>
      <c r="P550" s="162" t="n">
        <v>1</v>
      </c>
      <c r="Q550" s="162" t="n">
        <v>1</v>
      </c>
      <c r="R550" s="143"/>
      <c r="S550" s="143"/>
      <c r="T550" s="143"/>
      <c r="U550" s="143"/>
      <c r="V550" s="143"/>
      <c r="W550" s="145" t="e">
        <f aca="false">#DIV/0!</f>
        <v>#DIV/0!</v>
      </c>
      <c r="X550" s="168" t="s">
        <v>2856</v>
      </c>
      <c r="Y550" s="169" t="s">
        <v>2826</v>
      </c>
      <c r="AA550" s="173" t="s">
        <v>2682</v>
      </c>
      <c r="AB550" s="26" t="s">
        <v>2863</v>
      </c>
    </row>
    <row r="551" customFormat="false" ht="15" hidden="false" customHeight="false" outlineLevel="0" collapsed="false">
      <c r="A551" s="94" t="n">
        <v>548</v>
      </c>
      <c r="B551" s="153" t="s">
        <v>2864</v>
      </c>
      <c r="C551" s="160" t="s">
        <v>2823</v>
      </c>
      <c r="D551" s="168" t="s">
        <v>2824</v>
      </c>
      <c r="E551" s="131" t="s">
        <v>2215</v>
      </c>
      <c r="F551" s="139" t="s">
        <v>2249</v>
      </c>
      <c r="G551" s="112"/>
      <c r="H551" s="133"/>
      <c r="I551" s="133"/>
      <c r="J551" s="133" t="n">
        <v>1</v>
      </c>
      <c r="K551" s="133"/>
      <c r="L551" s="133"/>
      <c r="M551" s="133"/>
      <c r="N551" s="133" t="n">
        <v>1</v>
      </c>
      <c r="O551" s="133"/>
      <c r="P551" s="162" t="n">
        <v>1</v>
      </c>
      <c r="Q551" s="162"/>
      <c r="R551" s="143"/>
      <c r="S551" s="143"/>
      <c r="T551" s="143"/>
      <c r="U551" s="143"/>
      <c r="V551" s="143"/>
      <c r="W551" s="145" t="e">
        <f aca="false">#DIV/0!</f>
        <v>#DIV/0!</v>
      </c>
      <c r="X551" s="168" t="s">
        <v>2856</v>
      </c>
      <c r="Y551" s="169" t="s">
        <v>2826</v>
      </c>
      <c r="AA551" s="173" t="s">
        <v>2770</v>
      </c>
      <c r="AB551" s="26" t="s">
        <v>2865</v>
      </c>
    </row>
    <row r="552" customFormat="false" ht="15" hidden="false" customHeight="false" outlineLevel="0" collapsed="false">
      <c r="A552" s="94" t="n">
        <v>549</v>
      </c>
      <c r="B552" s="153" t="s">
        <v>2866</v>
      </c>
      <c r="C552" s="160" t="s">
        <v>2823</v>
      </c>
      <c r="D552" s="168" t="s">
        <v>2824</v>
      </c>
      <c r="E552" s="131" t="s">
        <v>2215</v>
      </c>
      <c r="F552" s="139" t="s">
        <v>2216</v>
      </c>
      <c r="G552" s="112"/>
      <c r="H552" s="133"/>
      <c r="I552" s="133"/>
      <c r="J552" s="133" t="n">
        <v>1</v>
      </c>
      <c r="K552" s="133"/>
      <c r="L552" s="133"/>
      <c r="M552" s="133"/>
      <c r="N552" s="133" t="n">
        <v>1</v>
      </c>
      <c r="O552" s="133"/>
      <c r="P552" s="162"/>
      <c r="Q552" s="162"/>
      <c r="R552" s="143"/>
      <c r="S552" s="143"/>
      <c r="T552" s="143"/>
      <c r="U552" s="143"/>
      <c r="V552" s="143"/>
      <c r="W552" s="145" t="e">
        <f aca="false">#DIV/0!</f>
        <v>#DIV/0!</v>
      </c>
      <c r="X552" s="168" t="s">
        <v>2856</v>
      </c>
      <c r="Y552" s="169" t="s">
        <v>2826</v>
      </c>
      <c r="AA552" s="173" t="s">
        <v>2867</v>
      </c>
      <c r="AB552" s="26" t="s">
        <v>2868</v>
      </c>
    </row>
    <row r="553" customFormat="false" ht="15" hidden="false" customHeight="false" outlineLevel="0" collapsed="false">
      <c r="A553" s="94" t="n">
        <v>550</v>
      </c>
      <c r="B553" s="153" t="s">
        <v>1087</v>
      </c>
      <c r="C553" s="160" t="s">
        <v>2823</v>
      </c>
      <c r="D553" s="168" t="s">
        <v>2824</v>
      </c>
      <c r="E553" s="131" t="s">
        <v>2215</v>
      </c>
      <c r="F553" s="139" t="s">
        <v>2326</v>
      </c>
      <c r="G553" s="112"/>
      <c r="H553" s="133"/>
      <c r="I553" s="133"/>
      <c r="J553" s="133" t="n">
        <v>1</v>
      </c>
      <c r="K553" s="133"/>
      <c r="L553" s="133"/>
      <c r="M553" s="133"/>
      <c r="N553" s="133" t="n">
        <v>1</v>
      </c>
      <c r="O553" s="133"/>
      <c r="P553" s="162"/>
      <c r="Q553" s="162"/>
      <c r="R553" s="143"/>
      <c r="S553" s="143"/>
      <c r="T553" s="143"/>
      <c r="U553" s="143"/>
      <c r="V553" s="143"/>
      <c r="W553" s="145" t="e">
        <f aca="false">#DIV/0!</f>
        <v>#DIV/0!</v>
      </c>
      <c r="X553" s="168" t="s">
        <v>2856</v>
      </c>
      <c r="Y553" s="169" t="s">
        <v>2826</v>
      </c>
      <c r="AA553" s="173" t="s">
        <v>2869</v>
      </c>
      <c r="AB553" s="26" t="s">
        <v>2870</v>
      </c>
    </row>
    <row r="554" customFormat="false" ht="15" hidden="false" customHeight="false" outlineLevel="0" collapsed="false">
      <c r="A554" s="94" t="n">
        <v>551</v>
      </c>
      <c r="B554" s="153" t="s">
        <v>2871</v>
      </c>
      <c r="C554" s="160" t="s">
        <v>2823</v>
      </c>
      <c r="D554" s="168" t="s">
        <v>2824</v>
      </c>
      <c r="E554" s="131" t="s">
        <v>2215</v>
      </c>
      <c r="F554" s="139" t="s">
        <v>2429</v>
      </c>
      <c r="G554" s="112"/>
      <c r="H554" s="133"/>
      <c r="I554" s="133"/>
      <c r="J554" s="133" t="n">
        <v>1</v>
      </c>
      <c r="K554" s="133"/>
      <c r="L554" s="133"/>
      <c r="M554" s="133"/>
      <c r="N554" s="133" t="n">
        <v>1</v>
      </c>
      <c r="O554" s="133"/>
      <c r="P554" s="162"/>
      <c r="Q554" s="162" t="n">
        <v>1</v>
      </c>
      <c r="R554" s="143"/>
      <c r="S554" s="143"/>
      <c r="T554" s="143"/>
      <c r="U554" s="143"/>
      <c r="V554" s="143"/>
      <c r="W554" s="145" t="e">
        <f aca="false">#DIV/0!</f>
        <v>#DIV/0!</v>
      </c>
      <c r="X554" s="168" t="s">
        <v>2856</v>
      </c>
      <c r="Y554" s="169" t="s">
        <v>2826</v>
      </c>
      <c r="AA554" s="173" t="s">
        <v>2677</v>
      </c>
      <c r="AB554" s="26" t="s">
        <v>2872</v>
      </c>
    </row>
    <row r="555" customFormat="false" ht="15" hidden="false" customHeight="false" outlineLevel="0" collapsed="false">
      <c r="A555" s="94" t="n">
        <v>552</v>
      </c>
      <c r="B555" s="153" t="s">
        <v>2873</v>
      </c>
      <c r="C555" s="160" t="s">
        <v>2823</v>
      </c>
      <c r="D555" s="168" t="s">
        <v>2824</v>
      </c>
      <c r="E555" s="131" t="s">
        <v>2215</v>
      </c>
      <c r="F555" s="139" t="s">
        <v>2216</v>
      </c>
      <c r="G555" s="112"/>
      <c r="H555" s="133"/>
      <c r="I555" s="133"/>
      <c r="J555" s="133" t="n">
        <v>1</v>
      </c>
      <c r="K555" s="133"/>
      <c r="L555" s="133"/>
      <c r="M555" s="133"/>
      <c r="N555" s="133" t="n">
        <v>1</v>
      </c>
      <c r="O555" s="133"/>
      <c r="P555" s="162"/>
      <c r="Q555" s="162"/>
      <c r="R555" s="144"/>
      <c r="S555" s="144"/>
      <c r="T555" s="144"/>
      <c r="U555" s="144"/>
      <c r="V555" s="144"/>
      <c r="W555" s="145" t="e">
        <f aca="false">#DIV/0!</f>
        <v>#DIV/0!</v>
      </c>
      <c r="X555" s="168" t="s">
        <v>2856</v>
      </c>
      <c r="Y555" s="169" t="s">
        <v>2826</v>
      </c>
      <c r="AA555" s="173" t="s">
        <v>2695</v>
      </c>
      <c r="AB555" s="26" t="s">
        <v>2874</v>
      </c>
    </row>
    <row r="556" customFormat="false" ht="15" hidden="false" customHeight="false" outlineLevel="0" collapsed="false">
      <c r="A556" s="94" t="n">
        <v>553</v>
      </c>
      <c r="B556" s="153" t="s">
        <v>2875</v>
      </c>
      <c r="C556" s="160" t="s">
        <v>2823</v>
      </c>
      <c r="D556" s="168" t="s">
        <v>2824</v>
      </c>
      <c r="E556" s="131" t="s">
        <v>2215</v>
      </c>
      <c r="F556" s="139" t="s">
        <v>2277</v>
      </c>
      <c r="G556" s="112"/>
      <c r="H556" s="133"/>
      <c r="I556" s="133"/>
      <c r="J556" s="133" t="n">
        <v>1</v>
      </c>
      <c r="K556" s="133"/>
      <c r="L556" s="133"/>
      <c r="M556" s="133"/>
      <c r="N556" s="133" t="n">
        <v>1</v>
      </c>
      <c r="O556" s="133"/>
      <c r="P556" s="162"/>
      <c r="Q556" s="162" t="n">
        <v>1</v>
      </c>
      <c r="R556" s="144"/>
      <c r="S556" s="144"/>
      <c r="T556" s="144"/>
      <c r="U556" s="144"/>
      <c r="V556" s="144"/>
      <c r="W556" s="145" t="e">
        <f aca="false">#DIV/0!</f>
        <v>#DIV/0!</v>
      </c>
      <c r="X556" s="168" t="s">
        <v>2856</v>
      </c>
      <c r="Y556" s="169" t="s">
        <v>2826</v>
      </c>
      <c r="AA556" s="173" t="s">
        <v>2876</v>
      </c>
      <c r="AB556" s="26" t="s">
        <v>2877</v>
      </c>
    </row>
    <row r="557" customFormat="false" ht="15" hidden="false" customHeight="false" outlineLevel="0" collapsed="false">
      <c r="A557" s="94" t="n">
        <v>554</v>
      </c>
      <c r="B557" s="153" t="s">
        <v>2878</v>
      </c>
      <c r="C557" s="160" t="s">
        <v>2823</v>
      </c>
      <c r="D557" s="168" t="s">
        <v>2824</v>
      </c>
      <c r="E557" s="131" t="s">
        <v>2215</v>
      </c>
      <c r="F557" s="139" t="s">
        <v>2275</v>
      </c>
      <c r="G557" s="112"/>
      <c r="H557" s="133"/>
      <c r="I557" s="133"/>
      <c r="J557" s="133" t="n">
        <v>1</v>
      </c>
      <c r="K557" s="133"/>
      <c r="L557" s="133"/>
      <c r="M557" s="133"/>
      <c r="N557" s="133" t="n">
        <v>1</v>
      </c>
      <c r="O557" s="133"/>
      <c r="P557" s="162"/>
      <c r="Q557" s="162"/>
      <c r="R557" s="144"/>
      <c r="S557" s="144"/>
      <c r="T557" s="144"/>
      <c r="U557" s="144"/>
      <c r="V557" s="144"/>
      <c r="W557" s="145" t="e">
        <f aca="false">#DIV/0!</f>
        <v>#DIV/0!</v>
      </c>
      <c r="X557" s="168" t="s">
        <v>2856</v>
      </c>
      <c r="Y557" s="169" t="s">
        <v>2826</v>
      </c>
      <c r="AA557" s="173" t="s">
        <v>2692</v>
      </c>
      <c r="AB557" s="26" t="s">
        <v>2879</v>
      </c>
    </row>
    <row r="558" customFormat="false" ht="15" hidden="false" customHeight="false" outlineLevel="0" collapsed="false">
      <c r="A558" s="94" t="n">
        <v>555</v>
      </c>
      <c r="B558" s="153" t="s">
        <v>2880</v>
      </c>
      <c r="C558" s="160" t="s">
        <v>2823</v>
      </c>
      <c r="D558" s="168" t="s">
        <v>2824</v>
      </c>
      <c r="E558" s="131" t="s">
        <v>2215</v>
      </c>
      <c r="F558" s="139" t="s">
        <v>2619</v>
      </c>
      <c r="G558" s="112"/>
      <c r="H558" s="133"/>
      <c r="I558" s="133"/>
      <c r="J558" s="133" t="n">
        <v>1</v>
      </c>
      <c r="K558" s="133"/>
      <c r="L558" s="133"/>
      <c r="M558" s="133"/>
      <c r="N558" s="133" t="n">
        <v>1</v>
      </c>
      <c r="O558" s="133"/>
      <c r="P558" s="162"/>
      <c r="Q558" s="162"/>
      <c r="R558" s="143"/>
      <c r="S558" s="143"/>
      <c r="T558" s="143"/>
      <c r="U558" s="143"/>
      <c r="V558" s="143"/>
      <c r="W558" s="145" t="e">
        <f aca="false">#DIV/0!</f>
        <v>#DIV/0!</v>
      </c>
      <c r="X558" s="168" t="s">
        <v>2856</v>
      </c>
      <c r="Y558" s="169" t="s">
        <v>2826</v>
      </c>
      <c r="AA558" s="173" t="s">
        <v>2857</v>
      </c>
      <c r="AB558" s="26" t="s">
        <v>2881</v>
      </c>
    </row>
    <row r="559" customFormat="false" ht="15" hidden="false" customHeight="false" outlineLevel="0" collapsed="false">
      <c r="A559" s="94" t="n">
        <v>556</v>
      </c>
      <c r="B559" s="141" t="s">
        <v>2882</v>
      </c>
      <c r="C559" s="154" t="s">
        <v>2883</v>
      </c>
      <c r="D559" s="155" t="s">
        <v>1999</v>
      </c>
      <c r="E559" s="117" t="s">
        <v>2184</v>
      </c>
      <c r="F559" s="140" t="s">
        <v>2209</v>
      </c>
      <c r="G559" s="152"/>
      <c r="H559" s="121"/>
      <c r="I559" s="121"/>
      <c r="J559" s="121" t="n">
        <v>1</v>
      </c>
      <c r="K559" s="121" t="s">
        <v>2208</v>
      </c>
      <c r="L559" s="121" t="n">
        <v>1</v>
      </c>
      <c r="M559" s="121" t="s">
        <v>2202</v>
      </c>
      <c r="N559" s="121" t="n">
        <v>1</v>
      </c>
      <c r="O559" s="121"/>
      <c r="P559" s="157"/>
      <c r="Q559" s="157" t="n">
        <v>2</v>
      </c>
      <c r="R559" s="126" t="s">
        <v>2363</v>
      </c>
      <c r="S559" s="126" t="s">
        <v>2362</v>
      </c>
      <c r="T559" s="126" t="s">
        <v>2339</v>
      </c>
      <c r="U559" s="126"/>
      <c r="V559" s="126"/>
      <c r="W559" s="127" t="n">
        <v>0.429</v>
      </c>
      <c r="X559" s="155" t="s">
        <v>2884</v>
      </c>
      <c r="Y559" s="159" t="s">
        <v>2885</v>
      </c>
      <c r="AA559" s="174" t="s">
        <v>2682</v>
      </c>
      <c r="AB559" s="26" t="s">
        <v>2886</v>
      </c>
    </row>
    <row r="560" customFormat="false" ht="15" hidden="false" customHeight="false" outlineLevel="0" collapsed="false">
      <c r="A560" s="94" t="n">
        <v>557</v>
      </c>
      <c r="B560" s="141" t="s">
        <v>2887</v>
      </c>
      <c r="C560" s="154" t="s">
        <v>2883</v>
      </c>
      <c r="D560" s="155" t="s">
        <v>1999</v>
      </c>
      <c r="E560" s="117" t="s">
        <v>2184</v>
      </c>
      <c r="F560" s="140" t="s">
        <v>2888</v>
      </c>
      <c r="G560" s="152"/>
      <c r="H560" s="121"/>
      <c r="I560" s="121"/>
      <c r="J560" s="121" t="n">
        <v>1</v>
      </c>
      <c r="K560" s="121" t="s">
        <v>2193</v>
      </c>
      <c r="L560" s="121" t="n">
        <v>2</v>
      </c>
      <c r="M560" s="121"/>
      <c r="N560" s="121" t="n">
        <v>1</v>
      </c>
      <c r="O560" s="121"/>
      <c r="P560" s="157"/>
      <c r="Q560" s="157" t="n">
        <v>1</v>
      </c>
      <c r="R560" s="126" t="s">
        <v>2421</v>
      </c>
      <c r="S560" s="126" t="s">
        <v>2344</v>
      </c>
      <c r="T560" s="126" t="s">
        <v>2344</v>
      </c>
      <c r="U560" s="126" t="s">
        <v>2337</v>
      </c>
      <c r="V560" s="126"/>
      <c r="W560" s="127" t="n">
        <v>0.462</v>
      </c>
      <c r="X560" s="155" t="s">
        <v>2884</v>
      </c>
      <c r="Y560" s="159" t="s">
        <v>2885</v>
      </c>
      <c r="AA560" s="171" t="s">
        <v>2889</v>
      </c>
      <c r="AB560" s="26" t="s">
        <v>2759</v>
      </c>
    </row>
    <row r="561" customFormat="false" ht="15" hidden="false" customHeight="false" outlineLevel="0" collapsed="false">
      <c r="A561" s="94" t="n">
        <v>558</v>
      </c>
      <c r="B561" s="141" t="s">
        <v>2890</v>
      </c>
      <c r="C561" s="154" t="s">
        <v>2883</v>
      </c>
      <c r="D561" s="155" t="s">
        <v>1999</v>
      </c>
      <c r="E561" s="117" t="s">
        <v>2184</v>
      </c>
      <c r="F561" s="140" t="s">
        <v>2189</v>
      </c>
      <c r="G561" s="152"/>
      <c r="H561" s="121"/>
      <c r="I561" s="121"/>
      <c r="J561" s="121" t="n">
        <v>1</v>
      </c>
      <c r="K561" s="121" t="s">
        <v>2190</v>
      </c>
      <c r="L561" s="121" t="n">
        <v>3</v>
      </c>
      <c r="M561" s="121"/>
      <c r="N561" s="121" t="n">
        <v>1</v>
      </c>
      <c r="O561" s="121"/>
      <c r="P561" s="157"/>
      <c r="Q561" s="157"/>
      <c r="R561" s="126" t="s">
        <v>2336</v>
      </c>
      <c r="S561" s="126" t="s">
        <v>2332</v>
      </c>
      <c r="T561" s="126" t="s">
        <v>2339</v>
      </c>
      <c r="U561" s="126" t="s">
        <v>2345</v>
      </c>
      <c r="V561" s="126"/>
      <c r="W561" s="127" t="n">
        <v>0.5</v>
      </c>
      <c r="X561" s="155" t="s">
        <v>2884</v>
      </c>
      <c r="Y561" s="159" t="s">
        <v>2885</v>
      </c>
      <c r="AA561" s="171" t="s">
        <v>2891</v>
      </c>
      <c r="AB561" s="26" t="s">
        <v>2892</v>
      </c>
    </row>
    <row r="562" customFormat="false" ht="15" hidden="false" customHeight="false" outlineLevel="0" collapsed="false">
      <c r="A562" s="94" t="n">
        <v>559</v>
      </c>
      <c r="B562" s="141" t="s">
        <v>2893</v>
      </c>
      <c r="C562" s="154" t="s">
        <v>2883</v>
      </c>
      <c r="D562" s="155" t="s">
        <v>1999</v>
      </c>
      <c r="E562" s="117" t="s">
        <v>2184</v>
      </c>
      <c r="F562" s="140" t="s">
        <v>2209</v>
      </c>
      <c r="G562" s="152"/>
      <c r="H562" s="121"/>
      <c r="I562" s="121"/>
      <c r="J562" s="121" t="n">
        <v>1</v>
      </c>
      <c r="K562" s="121" t="s">
        <v>2205</v>
      </c>
      <c r="L562" s="121" t="n">
        <v>4</v>
      </c>
      <c r="M562" s="121"/>
      <c r="N562" s="121" t="n">
        <v>1</v>
      </c>
      <c r="O562" s="121"/>
      <c r="P562" s="157" t="n">
        <v>1</v>
      </c>
      <c r="Q562" s="157"/>
      <c r="R562" s="126" t="s">
        <v>2399</v>
      </c>
      <c r="S562" s="126" t="s">
        <v>2330</v>
      </c>
      <c r="T562" s="126" t="s">
        <v>2339</v>
      </c>
      <c r="U562" s="126" t="s">
        <v>2333</v>
      </c>
      <c r="V562" s="126" t="s">
        <v>2333</v>
      </c>
      <c r="W562" s="127" t="n">
        <v>0.667</v>
      </c>
      <c r="X562" s="155" t="s">
        <v>2884</v>
      </c>
      <c r="Y562" s="159" t="s">
        <v>2885</v>
      </c>
      <c r="AA562" s="171" t="s">
        <v>2665</v>
      </c>
      <c r="AB562" s="26" t="s">
        <v>2759</v>
      </c>
    </row>
    <row r="563" customFormat="false" ht="15" hidden="false" customHeight="false" outlineLevel="0" collapsed="false">
      <c r="A563" s="94" t="n">
        <v>560</v>
      </c>
      <c r="B563" s="141" t="s">
        <v>2894</v>
      </c>
      <c r="C563" s="154" t="s">
        <v>2883</v>
      </c>
      <c r="D563" s="155" t="s">
        <v>1999</v>
      </c>
      <c r="E563" s="117" t="s">
        <v>2184</v>
      </c>
      <c r="F563" s="140" t="s">
        <v>2185</v>
      </c>
      <c r="G563" s="152"/>
      <c r="H563" s="121"/>
      <c r="I563" s="121"/>
      <c r="J563" s="121" t="n">
        <v>1</v>
      </c>
      <c r="K563" s="121" t="s">
        <v>2197</v>
      </c>
      <c r="L563" s="121" t="n">
        <v>5</v>
      </c>
      <c r="M563" s="121" t="s">
        <v>2206</v>
      </c>
      <c r="N563" s="121" t="n">
        <v>1</v>
      </c>
      <c r="O563" s="121"/>
      <c r="P563" s="157" t="n">
        <v>2</v>
      </c>
      <c r="Q563" s="157"/>
      <c r="R563" s="124" t="s">
        <v>2336</v>
      </c>
      <c r="S563" s="124" t="s">
        <v>2337</v>
      </c>
      <c r="T563" s="124" t="s">
        <v>2373</v>
      </c>
      <c r="U563" s="124" t="s">
        <v>2338</v>
      </c>
      <c r="V563" s="124" t="s">
        <v>2338</v>
      </c>
      <c r="W563" s="125" t="n">
        <v>0.5</v>
      </c>
      <c r="X563" s="155" t="s">
        <v>2884</v>
      </c>
      <c r="Y563" s="159" t="s">
        <v>2885</v>
      </c>
      <c r="AA563" s="171" t="s">
        <v>2895</v>
      </c>
      <c r="AB563" s="26" t="s">
        <v>2896</v>
      </c>
    </row>
    <row r="564" customFormat="false" ht="15" hidden="false" customHeight="false" outlineLevel="0" collapsed="false">
      <c r="A564" s="94" t="n">
        <v>561</v>
      </c>
      <c r="B564" s="141" t="s">
        <v>2839</v>
      </c>
      <c r="C564" s="154" t="s">
        <v>2883</v>
      </c>
      <c r="D564" s="155" t="s">
        <v>1999</v>
      </c>
      <c r="E564" s="117" t="s">
        <v>2184</v>
      </c>
      <c r="F564" s="140" t="s">
        <v>2641</v>
      </c>
      <c r="G564" s="152"/>
      <c r="H564" s="121"/>
      <c r="I564" s="121"/>
      <c r="J564" s="121" t="n">
        <v>1</v>
      </c>
      <c r="K564" s="121" t="s">
        <v>2200</v>
      </c>
      <c r="L564" s="121" t="n">
        <v>6</v>
      </c>
      <c r="M564" s="121"/>
      <c r="N564" s="121" t="n">
        <v>1</v>
      </c>
      <c r="O564" s="121"/>
      <c r="P564" s="157"/>
      <c r="Q564" s="157"/>
      <c r="R564" s="126" t="s">
        <v>2349</v>
      </c>
      <c r="S564" s="126" t="s">
        <v>2331</v>
      </c>
      <c r="T564" s="126" t="s">
        <v>2337</v>
      </c>
      <c r="U564" s="126" t="s">
        <v>2337</v>
      </c>
      <c r="V564" s="126"/>
      <c r="W564" s="127" t="n">
        <v>0.25</v>
      </c>
      <c r="X564" s="155" t="s">
        <v>2884</v>
      </c>
      <c r="Y564" s="159" t="s">
        <v>2885</v>
      </c>
      <c r="AA564" s="171" t="s">
        <v>2840</v>
      </c>
      <c r="AB564" s="26" t="s">
        <v>2841</v>
      </c>
    </row>
    <row r="565" customFormat="false" ht="15" hidden="false" customHeight="false" outlineLevel="0" collapsed="false">
      <c r="A565" s="94" t="n">
        <v>562</v>
      </c>
      <c r="B565" s="141" t="s">
        <v>2897</v>
      </c>
      <c r="C565" s="154" t="s">
        <v>2883</v>
      </c>
      <c r="D565" s="155" t="s">
        <v>1999</v>
      </c>
      <c r="E565" s="117" t="s">
        <v>2184</v>
      </c>
      <c r="F565" s="140" t="s">
        <v>2199</v>
      </c>
      <c r="G565" s="152"/>
      <c r="H565" s="121"/>
      <c r="I565" s="121"/>
      <c r="J565" s="121" t="n">
        <v>1</v>
      </c>
      <c r="K565" s="121" t="s">
        <v>2195</v>
      </c>
      <c r="L565" s="121" t="n">
        <v>7</v>
      </c>
      <c r="M565" s="121"/>
      <c r="N565" s="121" t="n">
        <v>1</v>
      </c>
      <c r="O565" s="121"/>
      <c r="P565" s="157"/>
      <c r="Q565" s="157" t="n">
        <v>2</v>
      </c>
      <c r="R565" s="126" t="s">
        <v>2363</v>
      </c>
      <c r="S565" s="126"/>
      <c r="T565" s="126" t="s">
        <v>2898</v>
      </c>
      <c r="U565" s="126" t="s">
        <v>2338</v>
      </c>
      <c r="V565" s="126"/>
      <c r="W565" s="127" t="n">
        <v>0.429</v>
      </c>
      <c r="X565" s="155" t="s">
        <v>2884</v>
      </c>
      <c r="Y565" s="159" t="s">
        <v>2885</v>
      </c>
      <c r="AA565" s="171" t="s">
        <v>2744</v>
      </c>
      <c r="AB565" s="26" t="s">
        <v>2899</v>
      </c>
    </row>
    <row r="566" customFormat="false" ht="15" hidden="false" customHeight="false" outlineLevel="0" collapsed="false">
      <c r="A566" s="94" t="n">
        <v>563</v>
      </c>
      <c r="B566" s="141" t="s">
        <v>2900</v>
      </c>
      <c r="C566" s="154" t="s">
        <v>2883</v>
      </c>
      <c r="D566" s="155" t="s">
        <v>1999</v>
      </c>
      <c r="E566" s="117" t="s">
        <v>2184</v>
      </c>
      <c r="F566" s="140" t="s">
        <v>2685</v>
      </c>
      <c r="G566" s="152"/>
      <c r="H566" s="121"/>
      <c r="I566" s="121"/>
      <c r="J566" s="121" t="n">
        <v>1</v>
      </c>
      <c r="K566" s="121" t="s">
        <v>2175</v>
      </c>
      <c r="L566" s="121" t="n">
        <v>8</v>
      </c>
      <c r="M566" s="121"/>
      <c r="N566" s="121" t="n">
        <v>1</v>
      </c>
      <c r="O566" s="121"/>
      <c r="P566" s="157"/>
      <c r="Q566" s="157"/>
      <c r="R566" s="126" t="s">
        <v>2357</v>
      </c>
      <c r="S566" s="126" t="s">
        <v>2337</v>
      </c>
      <c r="T566" s="126" t="s">
        <v>2335</v>
      </c>
      <c r="U566" s="126"/>
      <c r="V566" s="126" t="s">
        <v>2337</v>
      </c>
      <c r="W566" s="127" t="n">
        <v>0.4</v>
      </c>
      <c r="X566" s="155" t="s">
        <v>2884</v>
      </c>
      <c r="Y566" s="159" t="s">
        <v>2885</v>
      </c>
      <c r="AA566" s="171" t="s">
        <v>2679</v>
      </c>
      <c r="AB566" s="26" t="s">
        <v>2759</v>
      </c>
    </row>
    <row r="567" customFormat="false" ht="15" hidden="false" customHeight="false" outlineLevel="0" collapsed="false">
      <c r="A567" s="94" t="n">
        <v>564</v>
      </c>
      <c r="B567" s="141" t="s">
        <v>2901</v>
      </c>
      <c r="C567" s="154" t="s">
        <v>2883</v>
      </c>
      <c r="D567" s="155" t="s">
        <v>1999</v>
      </c>
      <c r="E567" s="117" t="s">
        <v>2184</v>
      </c>
      <c r="F567" s="140" t="s">
        <v>2685</v>
      </c>
      <c r="G567" s="152"/>
      <c r="H567" s="121"/>
      <c r="I567" s="121"/>
      <c r="J567" s="121" t="n">
        <v>1</v>
      </c>
      <c r="K567" s="121" t="s">
        <v>2186</v>
      </c>
      <c r="L567" s="121" t="n">
        <v>9</v>
      </c>
      <c r="M567" s="121"/>
      <c r="N567" s="121" t="n">
        <v>1</v>
      </c>
      <c r="O567" s="121"/>
      <c r="P567" s="157" t="n">
        <v>1</v>
      </c>
      <c r="Q567" s="157"/>
      <c r="R567" s="126" t="s">
        <v>2351</v>
      </c>
      <c r="S567" s="126" t="s">
        <v>2335</v>
      </c>
      <c r="T567" s="126" t="s">
        <v>2333</v>
      </c>
      <c r="U567" s="126" t="s">
        <v>2339</v>
      </c>
      <c r="V567" s="126" t="s">
        <v>2333</v>
      </c>
      <c r="W567" s="127" t="n">
        <v>0.625</v>
      </c>
      <c r="X567" s="155" t="s">
        <v>2884</v>
      </c>
      <c r="Y567" s="159" t="s">
        <v>2885</v>
      </c>
      <c r="AA567" s="171" t="s">
        <v>2689</v>
      </c>
      <c r="AB567" s="26" t="s">
        <v>2902</v>
      </c>
    </row>
    <row r="568" customFormat="false" ht="15" hidden="false" customHeight="false" outlineLevel="0" collapsed="false">
      <c r="A568" s="94" t="n">
        <v>565</v>
      </c>
      <c r="B568" s="117" t="s">
        <v>2903</v>
      </c>
      <c r="C568" s="154" t="s">
        <v>2883</v>
      </c>
      <c r="D568" s="155" t="s">
        <v>1999</v>
      </c>
      <c r="E568" s="117" t="s">
        <v>2184</v>
      </c>
      <c r="F568" s="140" t="s">
        <v>2214</v>
      </c>
      <c r="G568" s="152"/>
      <c r="H568" s="121"/>
      <c r="I568" s="121"/>
      <c r="J568" s="121" t="n">
        <v>1</v>
      </c>
      <c r="K568" s="121"/>
      <c r="L568" s="121" t="s">
        <v>2904</v>
      </c>
      <c r="M568" s="121"/>
      <c r="N568" s="121" t="n">
        <v>1</v>
      </c>
      <c r="O568" s="121"/>
      <c r="P568" s="157"/>
      <c r="Q568" s="157"/>
      <c r="R568" s="126" t="s">
        <v>2898</v>
      </c>
      <c r="S568" s="126" t="s">
        <v>2333</v>
      </c>
      <c r="T568" s="126" t="s">
        <v>2345</v>
      </c>
      <c r="U568" s="126" t="s">
        <v>2337</v>
      </c>
      <c r="V568" s="126" t="s">
        <v>2337</v>
      </c>
      <c r="W568" s="127" t="n">
        <v>0.2</v>
      </c>
      <c r="X568" s="155" t="s">
        <v>2884</v>
      </c>
      <c r="Y568" s="159" t="s">
        <v>2885</v>
      </c>
      <c r="AA568" s="178" t="s">
        <v>2851</v>
      </c>
      <c r="AB568" s="26" t="s">
        <v>2905</v>
      </c>
    </row>
    <row r="569" customFormat="false" ht="15" hidden="false" customHeight="false" outlineLevel="0" collapsed="false">
      <c r="A569" s="94" t="n">
        <v>566</v>
      </c>
      <c r="B569" s="141" t="s">
        <v>2906</v>
      </c>
      <c r="C569" s="154" t="s">
        <v>2883</v>
      </c>
      <c r="D569" s="155" t="s">
        <v>1999</v>
      </c>
      <c r="E569" s="117" t="s">
        <v>2184</v>
      </c>
      <c r="F569" s="140"/>
      <c r="G569" s="152"/>
      <c r="H569" s="121"/>
      <c r="I569" s="121"/>
      <c r="J569" s="121" t="n">
        <v>1</v>
      </c>
      <c r="K569" s="121"/>
      <c r="L569" s="121" t="s">
        <v>2904</v>
      </c>
      <c r="M569" s="121"/>
      <c r="N569" s="121" t="n">
        <v>1</v>
      </c>
      <c r="O569" s="121"/>
      <c r="P569" s="157"/>
      <c r="Q569" s="157"/>
      <c r="R569" s="126" t="s">
        <v>2349</v>
      </c>
      <c r="S569" s="126" t="s">
        <v>2331</v>
      </c>
      <c r="T569" s="126" t="s">
        <v>2337</v>
      </c>
      <c r="U569" s="126" t="s">
        <v>2337</v>
      </c>
      <c r="V569" s="126"/>
      <c r="W569" s="127" t="n">
        <v>0.25</v>
      </c>
      <c r="X569" s="155" t="s">
        <v>2884</v>
      </c>
      <c r="Y569" s="159" t="s">
        <v>2885</v>
      </c>
      <c r="AA569" s="171" t="s">
        <v>2665</v>
      </c>
      <c r="AB569" s="26" t="s">
        <v>2907</v>
      </c>
    </row>
    <row r="570" customFormat="false" ht="15" hidden="false" customHeight="false" outlineLevel="0" collapsed="false">
      <c r="A570" s="94" t="n">
        <v>567</v>
      </c>
      <c r="B570" s="141" t="s">
        <v>2908</v>
      </c>
      <c r="C570" s="154" t="s">
        <v>2883</v>
      </c>
      <c r="D570" s="155" t="s">
        <v>1999</v>
      </c>
      <c r="E570" s="117" t="s">
        <v>2184</v>
      </c>
      <c r="F570" s="140" t="s">
        <v>2235</v>
      </c>
      <c r="G570" s="152"/>
      <c r="H570" s="121"/>
      <c r="I570" s="121"/>
      <c r="J570" s="121" t="n">
        <v>1</v>
      </c>
      <c r="K570" s="121"/>
      <c r="L570" s="121" t="s">
        <v>2904</v>
      </c>
      <c r="M570" s="121"/>
      <c r="N570" s="121" t="n">
        <v>1</v>
      </c>
      <c r="O570" s="121"/>
      <c r="P570" s="157"/>
      <c r="Q570" s="157"/>
      <c r="R570" s="126" t="s">
        <v>2373</v>
      </c>
      <c r="S570" s="126"/>
      <c r="T570" s="126"/>
      <c r="U570" s="126" t="s">
        <v>2337</v>
      </c>
      <c r="V570" s="126" t="s">
        <v>2345</v>
      </c>
      <c r="W570" s="127" t="n">
        <v>0</v>
      </c>
      <c r="X570" s="155" t="s">
        <v>2884</v>
      </c>
      <c r="Y570" s="159" t="s">
        <v>2885</v>
      </c>
      <c r="AA570" s="172" t="s">
        <v>2747</v>
      </c>
      <c r="AB570" s="26" t="s">
        <v>2909</v>
      </c>
    </row>
    <row r="571" customFormat="false" ht="15" hidden="false" customHeight="false" outlineLevel="0" collapsed="false">
      <c r="A571" s="94" t="n">
        <v>568</v>
      </c>
      <c r="B571" s="153" t="s">
        <v>1076</v>
      </c>
      <c r="C571" s="160" t="s">
        <v>2883</v>
      </c>
      <c r="D571" s="168" t="s">
        <v>1999</v>
      </c>
      <c r="E571" s="131" t="s">
        <v>2215</v>
      </c>
      <c r="F571" s="139" t="s">
        <v>2269</v>
      </c>
      <c r="G571" s="112"/>
      <c r="H571" s="133" t="n">
        <v>1</v>
      </c>
      <c r="I571" s="133"/>
      <c r="J571" s="133"/>
      <c r="K571" s="133" t="s">
        <v>2200</v>
      </c>
      <c r="L571" s="133" t="n">
        <v>1</v>
      </c>
      <c r="M571" s="133" t="s">
        <v>2202</v>
      </c>
      <c r="N571" s="133" t="n">
        <v>1</v>
      </c>
      <c r="O571" s="133"/>
      <c r="P571" s="162"/>
      <c r="Q571" s="162" t="n">
        <v>2</v>
      </c>
      <c r="R571" s="144" t="s">
        <v>2910</v>
      </c>
      <c r="S571" s="144" t="s">
        <v>2388</v>
      </c>
      <c r="T571" s="144" t="s">
        <v>2333</v>
      </c>
      <c r="U571" s="144" t="s">
        <v>2338</v>
      </c>
      <c r="V571" s="144"/>
      <c r="W571" s="145" t="n">
        <v>0.875</v>
      </c>
      <c r="X571" s="168" t="s">
        <v>2911</v>
      </c>
      <c r="Y571" s="169" t="s">
        <v>2885</v>
      </c>
      <c r="AA571" s="173" t="s">
        <v>2912</v>
      </c>
      <c r="AB571" s="26" t="s">
        <v>2913</v>
      </c>
    </row>
    <row r="572" customFormat="false" ht="15" hidden="false" customHeight="false" outlineLevel="0" collapsed="false">
      <c r="A572" s="94" t="n">
        <v>569</v>
      </c>
      <c r="B572" s="153" t="s">
        <v>1092</v>
      </c>
      <c r="C572" s="160" t="s">
        <v>2883</v>
      </c>
      <c r="D572" s="168" t="s">
        <v>1999</v>
      </c>
      <c r="E572" s="131" t="s">
        <v>2215</v>
      </c>
      <c r="F572" s="139" t="s">
        <v>2326</v>
      </c>
      <c r="G572" s="112"/>
      <c r="H572" s="133" t="n">
        <v>1</v>
      </c>
      <c r="I572" s="133"/>
      <c r="J572" s="133"/>
      <c r="K572" s="133" t="s">
        <v>2186</v>
      </c>
      <c r="L572" s="133" t="n">
        <v>2</v>
      </c>
      <c r="M572" s="133"/>
      <c r="N572" s="133" t="n">
        <v>1</v>
      </c>
      <c r="O572" s="133"/>
      <c r="P572" s="162"/>
      <c r="Q572" s="162" t="n">
        <v>2</v>
      </c>
      <c r="R572" s="144" t="s">
        <v>2914</v>
      </c>
      <c r="S572" s="144"/>
      <c r="T572" s="144" t="s">
        <v>2334</v>
      </c>
      <c r="U572" s="144" t="s">
        <v>2333</v>
      </c>
      <c r="V572" s="144" t="s">
        <v>2345</v>
      </c>
      <c r="W572" s="145" t="n">
        <v>0.6</v>
      </c>
      <c r="X572" s="168" t="s">
        <v>2911</v>
      </c>
      <c r="Y572" s="169" t="s">
        <v>2885</v>
      </c>
      <c r="AA572" s="173" t="s">
        <v>2744</v>
      </c>
      <c r="AB572" s="26" t="s">
        <v>2915</v>
      </c>
    </row>
    <row r="573" customFormat="false" ht="15" hidden="false" customHeight="false" outlineLevel="0" collapsed="false">
      <c r="A573" s="94" t="n">
        <v>570</v>
      </c>
      <c r="B573" s="153" t="s">
        <v>1065</v>
      </c>
      <c r="C573" s="160" t="s">
        <v>2883</v>
      </c>
      <c r="D573" s="168" t="s">
        <v>1999</v>
      </c>
      <c r="E573" s="131" t="s">
        <v>2215</v>
      </c>
      <c r="F573" s="139" t="s">
        <v>2269</v>
      </c>
      <c r="G573" s="112"/>
      <c r="H573" s="133" t="n">
        <v>1</v>
      </c>
      <c r="I573" s="133"/>
      <c r="J573" s="133"/>
      <c r="K573" s="133" t="s">
        <v>2208</v>
      </c>
      <c r="L573" s="133" t="n">
        <v>3</v>
      </c>
      <c r="M573" s="133"/>
      <c r="N573" s="133" t="n">
        <v>1</v>
      </c>
      <c r="O573" s="133"/>
      <c r="P573" s="162"/>
      <c r="Q573" s="162"/>
      <c r="R573" s="144" t="s">
        <v>2916</v>
      </c>
      <c r="S573" s="144"/>
      <c r="T573" s="144" t="s">
        <v>2339</v>
      </c>
      <c r="U573" s="144" t="s">
        <v>2346</v>
      </c>
      <c r="V573" s="144" t="s">
        <v>2337</v>
      </c>
      <c r="W573" s="145" t="n">
        <v>0.5</v>
      </c>
      <c r="X573" s="168" t="s">
        <v>2911</v>
      </c>
      <c r="Y573" s="169" t="s">
        <v>2885</v>
      </c>
      <c r="AA573" s="173" t="s">
        <v>2761</v>
      </c>
      <c r="AB573" s="26" t="s">
        <v>2917</v>
      </c>
    </row>
    <row r="574" customFormat="false" ht="15" hidden="false" customHeight="false" outlineLevel="0" collapsed="false">
      <c r="A574" s="94" t="n">
        <v>571</v>
      </c>
      <c r="B574" s="153" t="s">
        <v>2918</v>
      </c>
      <c r="C574" s="160" t="s">
        <v>2883</v>
      </c>
      <c r="D574" s="168" t="s">
        <v>1999</v>
      </c>
      <c r="E574" s="131" t="s">
        <v>2215</v>
      </c>
      <c r="F574" s="139" t="s">
        <v>2457</v>
      </c>
      <c r="G574" s="112"/>
      <c r="H574" s="133" t="n">
        <v>1</v>
      </c>
      <c r="I574" s="133"/>
      <c r="J574" s="133"/>
      <c r="K574" s="133" t="s">
        <v>2205</v>
      </c>
      <c r="L574" s="133" t="n">
        <v>4</v>
      </c>
      <c r="M574" s="133" t="s">
        <v>2206</v>
      </c>
      <c r="N574" s="133" t="n">
        <v>1</v>
      </c>
      <c r="O574" s="133"/>
      <c r="P574" s="162" t="n">
        <v>2</v>
      </c>
      <c r="Q574" s="162" t="n">
        <v>1</v>
      </c>
      <c r="R574" s="144" t="s">
        <v>2334</v>
      </c>
      <c r="S574" s="144"/>
      <c r="T574" s="144" t="s">
        <v>2335</v>
      </c>
      <c r="U574" s="144" t="s">
        <v>2333</v>
      </c>
      <c r="V574" s="144" t="s">
        <v>2335</v>
      </c>
      <c r="W574" s="145" t="n">
        <v>0.714</v>
      </c>
      <c r="X574" s="168" t="s">
        <v>2911</v>
      </c>
      <c r="Y574" s="169" t="s">
        <v>2885</v>
      </c>
      <c r="AA574" s="173" t="s">
        <v>2919</v>
      </c>
      <c r="AB574" s="26" t="s">
        <v>2920</v>
      </c>
    </row>
    <row r="575" customFormat="false" ht="15" hidden="false" customHeight="false" outlineLevel="0" collapsed="false">
      <c r="A575" s="94" t="n">
        <v>572</v>
      </c>
      <c r="B575" s="153" t="s">
        <v>1085</v>
      </c>
      <c r="C575" s="160" t="s">
        <v>2883</v>
      </c>
      <c r="D575" s="168" t="s">
        <v>1999</v>
      </c>
      <c r="E575" s="131" t="s">
        <v>2215</v>
      </c>
      <c r="F575" s="139" t="s">
        <v>2326</v>
      </c>
      <c r="G575" s="112"/>
      <c r="H575" s="133" t="n">
        <v>1</v>
      </c>
      <c r="I575" s="133"/>
      <c r="J575" s="133"/>
      <c r="K575" s="133" t="s">
        <v>2195</v>
      </c>
      <c r="L575" s="133" t="n">
        <v>5</v>
      </c>
      <c r="M575" s="133"/>
      <c r="N575" s="133" t="n">
        <v>1</v>
      </c>
      <c r="O575" s="133"/>
      <c r="P575" s="162" t="n">
        <v>2</v>
      </c>
      <c r="Q575" s="162"/>
      <c r="R575" s="144" t="s">
        <v>2380</v>
      </c>
      <c r="S575" s="144"/>
      <c r="T575" s="144" t="s">
        <v>2373</v>
      </c>
      <c r="U575" s="144" t="s">
        <v>2331</v>
      </c>
      <c r="V575" s="144" t="s">
        <v>2362</v>
      </c>
      <c r="W575" s="145" t="n">
        <v>0.333</v>
      </c>
      <c r="X575" s="168" t="s">
        <v>2911</v>
      </c>
      <c r="Y575" s="169" t="s">
        <v>2885</v>
      </c>
      <c r="AA575" s="173" t="s">
        <v>2682</v>
      </c>
      <c r="AB575" s="26" t="s">
        <v>2921</v>
      </c>
    </row>
    <row r="576" customFormat="false" ht="15" hidden="false" customHeight="false" outlineLevel="0" collapsed="false">
      <c r="A576" s="94" t="n">
        <v>573</v>
      </c>
      <c r="B576" s="153" t="s">
        <v>2922</v>
      </c>
      <c r="C576" s="160" t="s">
        <v>2883</v>
      </c>
      <c r="D576" s="168" t="s">
        <v>1999</v>
      </c>
      <c r="E576" s="131" t="s">
        <v>2215</v>
      </c>
      <c r="F576" s="139"/>
      <c r="G576" s="112"/>
      <c r="H576" s="133" t="n">
        <v>1</v>
      </c>
      <c r="I576" s="133"/>
      <c r="J576" s="133"/>
      <c r="K576" s="133" t="s">
        <v>2193</v>
      </c>
      <c r="L576" s="133" t="n">
        <v>6</v>
      </c>
      <c r="M576" s="133"/>
      <c r="N576" s="133" t="n">
        <v>1</v>
      </c>
      <c r="O576" s="133"/>
      <c r="P576" s="162" t="n">
        <v>1</v>
      </c>
      <c r="Q576" s="162" t="n">
        <v>2</v>
      </c>
      <c r="R576" s="144" t="s">
        <v>2344</v>
      </c>
      <c r="S576" s="144" t="s">
        <v>2338</v>
      </c>
      <c r="T576" s="144"/>
      <c r="U576" s="144" t="s">
        <v>2345</v>
      </c>
      <c r="V576" s="144" t="s">
        <v>2331</v>
      </c>
      <c r="W576" s="145" t="n">
        <v>0.5</v>
      </c>
      <c r="X576" s="168" t="s">
        <v>2911</v>
      </c>
      <c r="Y576" s="169" t="s">
        <v>2885</v>
      </c>
      <c r="AA576" s="173" t="s">
        <v>2695</v>
      </c>
      <c r="AB576" s="26" t="s">
        <v>2703</v>
      </c>
    </row>
    <row r="577" customFormat="false" ht="15" hidden="false" customHeight="false" outlineLevel="0" collapsed="false">
      <c r="A577" s="94" t="n">
        <v>574</v>
      </c>
      <c r="B577" s="153" t="s">
        <v>2923</v>
      </c>
      <c r="C577" s="160" t="s">
        <v>2883</v>
      </c>
      <c r="D577" s="168" t="s">
        <v>1999</v>
      </c>
      <c r="E577" s="131" t="s">
        <v>2215</v>
      </c>
      <c r="F577" s="139" t="s">
        <v>2924</v>
      </c>
      <c r="G577" s="112"/>
      <c r="H577" s="133" t="n">
        <v>1</v>
      </c>
      <c r="I577" s="133"/>
      <c r="J577" s="133"/>
      <c r="K577" s="133" t="s">
        <v>2175</v>
      </c>
      <c r="L577" s="133" t="n">
        <v>7</v>
      </c>
      <c r="M577" s="133" t="s">
        <v>2846</v>
      </c>
      <c r="N577" s="133" t="n">
        <v>1</v>
      </c>
      <c r="O577" s="133"/>
      <c r="P577" s="162"/>
      <c r="Q577" s="162"/>
      <c r="R577" s="136" t="s">
        <v>2336</v>
      </c>
      <c r="S577" s="136"/>
      <c r="T577" s="136" t="s">
        <v>2346</v>
      </c>
      <c r="U577" s="136" t="s">
        <v>2337</v>
      </c>
      <c r="V577" s="136" t="s">
        <v>2337</v>
      </c>
      <c r="W577" s="137" t="n">
        <v>0.5</v>
      </c>
      <c r="X577" s="168" t="s">
        <v>2911</v>
      </c>
      <c r="Y577" s="169" t="s">
        <v>2885</v>
      </c>
      <c r="AA577" s="173" t="s">
        <v>2925</v>
      </c>
      <c r="AB577" s="26" t="s">
        <v>2779</v>
      </c>
    </row>
    <row r="578" customFormat="false" ht="15" hidden="false" customHeight="false" outlineLevel="0" collapsed="false">
      <c r="A578" s="94" t="n">
        <v>575</v>
      </c>
      <c r="B578" s="128" t="s">
        <v>2926</v>
      </c>
      <c r="C578" s="160" t="s">
        <v>2883</v>
      </c>
      <c r="D578" s="168" t="s">
        <v>1999</v>
      </c>
      <c r="E578" s="131" t="s">
        <v>2215</v>
      </c>
      <c r="F578" s="139" t="s">
        <v>2277</v>
      </c>
      <c r="G578" s="112"/>
      <c r="H578" s="133" t="n">
        <v>1</v>
      </c>
      <c r="I578" s="133"/>
      <c r="J578" s="133"/>
      <c r="K578" s="133" t="s">
        <v>2197</v>
      </c>
      <c r="L578" s="133" t="n">
        <v>8</v>
      </c>
      <c r="M578" s="133"/>
      <c r="N578" s="133" t="n">
        <v>1</v>
      </c>
      <c r="O578" s="133"/>
      <c r="P578" s="162"/>
      <c r="Q578" s="162"/>
      <c r="R578" s="144" t="s">
        <v>2927</v>
      </c>
      <c r="S578" s="144" t="s">
        <v>2337</v>
      </c>
      <c r="T578" s="144" t="s">
        <v>2331</v>
      </c>
      <c r="U578" s="144" t="s">
        <v>2342</v>
      </c>
      <c r="V578" s="144" t="s">
        <v>2345</v>
      </c>
      <c r="W578" s="137" t="n">
        <v>0.4</v>
      </c>
      <c r="X578" s="168" t="s">
        <v>2911</v>
      </c>
      <c r="Y578" s="169" t="s">
        <v>2885</v>
      </c>
      <c r="AA578" s="175" t="s">
        <v>2734</v>
      </c>
      <c r="AB578" s="26" t="s">
        <v>2928</v>
      </c>
    </row>
    <row r="579" customFormat="false" ht="15" hidden="false" customHeight="false" outlineLevel="0" collapsed="false">
      <c r="A579" s="94" t="n">
        <v>576</v>
      </c>
      <c r="B579" s="153" t="s">
        <v>2929</v>
      </c>
      <c r="C579" s="160" t="s">
        <v>2883</v>
      </c>
      <c r="D579" s="168" t="s">
        <v>1999</v>
      </c>
      <c r="E579" s="131" t="s">
        <v>2215</v>
      </c>
      <c r="F579" s="139" t="s">
        <v>2216</v>
      </c>
      <c r="G579" s="112"/>
      <c r="H579" s="133" t="n">
        <v>1</v>
      </c>
      <c r="I579" s="133"/>
      <c r="J579" s="133"/>
      <c r="K579" s="133" t="s">
        <v>2190</v>
      </c>
      <c r="L579" s="133" t="n">
        <v>9</v>
      </c>
      <c r="M579" s="133"/>
      <c r="N579" s="133" t="n">
        <v>1</v>
      </c>
      <c r="O579" s="133"/>
      <c r="P579" s="162" t="n">
        <v>1</v>
      </c>
      <c r="Q579" s="162"/>
      <c r="R579" s="144" t="s">
        <v>2339</v>
      </c>
      <c r="S579" s="144"/>
      <c r="T579" s="144" t="s">
        <v>2337</v>
      </c>
      <c r="U579" s="144"/>
      <c r="V579" s="144" t="s">
        <v>2331</v>
      </c>
      <c r="W579" s="145" t="n">
        <v>0.333</v>
      </c>
      <c r="X579" s="168" t="s">
        <v>2911</v>
      </c>
      <c r="Y579" s="169" t="s">
        <v>2885</v>
      </c>
      <c r="AA579" s="173" t="s">
        <v>2700</v>
      </c>
      <c r="AB579" s="26" t="s">
        <v>2930</v>
      </c>
    </row>
    <row r="580" customFormat="false" ht="15" hidden="false" customHeight="false" outlineLevel="0" collapsed="false">
      <c r="A580" s="94" t="n">
        <v>577</v>
      </c>
      <c r="B580" s="153" t="s">
        <v>2931</v>
      </c>
      <c r="C580" s="160" t="s">
        <v>2883</v>
      </c>
      <c r="D580" s="168" t="s">
        <v>1999</v>
      </c>
      <c r="E580" s="131" t="s">
        <v>2215</v>
      </c>
      <c r="F580" s="139"/>
      <c r="G580" s="112"/>
      <c r="H580" s="133" t="n">
        <v>1</v>
      </c>
      <c r="I580" s="133"/>
      <c r="J580" s="133"/>
      <c r="K580" s="133"/>
      <c r="L580" s="133" t="s">
        <v>2904</v>
      </c>
      <c r="M580" s="133"/>
      <c r="N580" s="133" t="n">
        <v>1</v>
      </c>
      <c r="O580" s="133"/>
      <c r="P580" s="162"/>
      <c r="Q580" s="162"/>
      <c r="R580" s="144" t="s">
        <v>2342</v>
      </c>
      <c r="S580" s="144" t="s">
        <v>2335</v>
      </c>
      <c r="T580" s="144" t="s">
        <v>2333</v>
      </c>
      <c r="U580" s="144"/>
      <c r="V580" s="144" t="s">
        <v>2337</v>
      </c>
      <c r="W580" s="145" t="n">
        <v>0.6</v>
      </c>
      <c r="X580" s="168" t="s">
        <v>2911</v>
      </c>
      <c r="Y580" s="169" t="s">
        <v>2885</v>
      </c>
      <c r="AA580" s="173" t="s">
        <v>2761</v>
      </c>
      <c r="AB580" s="26" t="s">
        <v>2852</v>
      </c>
    </row>
    <row r="581" customFormat="false" ht="15" hidden="false" customHeight="false" outlineLevel="0" collapsed="false">
      <c r="A581" s="94" t="n">
        <v>578</v>
      </c>
      <c r="B581" s="153" t="s">
        <v>2866</v>
      </c>
      <c r="C581" s="160" t="s">
        <v>2883</v>
      </c>
      <c r="D581" s="168" t="s">
        <v>1999</v>
      </c>
      <c r="E581" s="131" t="s">
        <v>2215</v>
      </c>
      <c r="F581" s="139" t="s">
        <v>2216</v>
      </c>
      <c r="G581" s="112"/>
      <c r="H581" s="133" t="n">
        <v>1</v>
      </c>
      <c r="I581" s="133"/>
      <c r="J581" s="133"/>
      <c r="K581" s="133"/>
      <c r="L581" s="133" t="s">
        <v>2904</v>
      </c>
      <c r="M581" s="133"/>
      <c r="N581" s="133" t="n">
        <v>1</v>
      </c>
      <c r="O581" s="133"/>
      <c r="P581" s="162"/>
      <c r="Q581" s="162"/>
      <c r="R581" s="144" t="s">
        <v>2342</v>
      </c>
      <c r="S581" s="144" t="s">
        <v>2338</v>
      </c>
      <c r="T581" s="144" t="s">
        <v>2337</v>
      </c>
      <c r="U581" s="144" t="s">
        <v>2331</v>
      </c>
      <c r="V581" s="144"/>
      <c r="W581" s="145" t="n">
        <v>0.6</v>
      </c>
      <c r="X581" s="168" t="s">
        <v>2911</v>
      </c>
      <c r="Y581" s="169" t="s">
        <v>2885</v>
      </c>
      <c r="AA581" s="173" t="s">
        <v>2867</v>
      </c>
      <c r="AB581" s="26" t="s">
        <v>2868</v>
      </c>
    </row>
    <row r="582" customFormat="false" ht="15" hidden="false" customHeight="false" outlineLevel="0" collapsed="false">
      <c r="A582" s="94" t="n">
        <v>579</v>
      </c>
      <c r="B582" s="153" t="s">
        <v>2932</v>
      </c>
      <c r="C582" s="160" t="s">
        <v>2883</v>
      </c>
      <c r="D582" s="168" t="s">
        <v>1999</v>
      </c>
      <c r="E582" s="131" t="s">
        <v>2215</v>
      </c>
      <c r="F582" s="139" t="s">
        <v>2435</v>
      </c>
      <c r="G582" s="112"/>
      <c r="H582" s="133" t="n">
        <v>1</v>
      </c>
      <c r="I582" s="133"/>
      <c r="J582" s="133"/>
      <c r="K582" s="133"/>
      <c r="L582" s="133" t="s">
        <v>2904</v>
      </c>
      <c r="M582" s="133"/>
      <c r="N582" s="133" t="n">
        <v>1</v>
      </c>
      <c r="O582" s="133"/>
      <c r="P582" s="162"/>
      <c r="Q582" s="162"/>
      <c r="R582" s="136" t="s">
        <v>2362</v>
      </c>
      <c r="S582" s="136" t="s">
        <v>2338</v>
      </c>
      <c r="T582" s="136"/>
      <c r="U582" s="136"/>
      <c r="V582" s="136" t="s">
        <v>2345</v>
      </c>
      <c r="W582" s="137" t="n">
        <v>0.5</v>
      </c>
      <c r="X582" s="168" t="s">
        <v>2911</v>
      </c>
      <c r="Y582" s="169" t="s">
        <v>2885</v>
      </c>
      <c r="AA582" s="173" t="s">
        <v>2747</v>
      </c>
      <c r="AB582" s="26" t="s">
        <v>2933</v>
      </c>
    </row>
    <row r="583" customFormat="false" ht="15" hidden="false" customHeight="false" outlineLevel="0" collapsed="false">
      <c r="A583" s="94" t="n">
        <v>580</v>
      </c>
      <c r="B583" s="117" t="s">
        <v>1106</v>
      </c>
      <c r="C583" s="154" t="s">
        <v>2934</v>
      </c>
      <c r="D583" s="155" t="s">
        <v>2007</v>
      </c>
      <c r="E583" s="117" t="s">
        <v>2184</v>
      </c>
      <c r="F583" s="140" t="s">
        <v>2365</v>
      </c>
      <c r="G583" s="150"/>
      <c r="H583" s="121" t="n">
        <v>1</v>
      </c>
      <c r="I583" s="121"/>
      <c r="J583" s="121"/>
      <c r="K583" s="121" t="s">
        <v>2208</v>
      </c>
      <c r="L583" s="121" t="n">
        <v>1</v>
      </c>
      <c r="M583" s="121"/>
      <c r="N583" s="121" t="n">
        <v>1</v>
      </c>
      <c r="O583" s="121"/>
      <c r="P583" s="157"/>
      <c r="Q583" s="157"/>
      <c r="R583" s="126" t="s">
        <v>2388</v>
      </c>
      <c r="S583" s="126" t="s">
        <v>2388</v>
      </c>
      <c r="T583" s="126"/>
      <c r="U583" s="126"/>
      <c r="V583" s="126"/>
      <c r="W583" s="127" t="n">
        <v>0.8</v>
      </c>
      <c r="X583" s="155" t="s">
        <v>2825</v>
      </c>
      <c r="Y583" s="159" t="s">
        <v>2935</v>
      </c>
      <c r="AA583" s="170" t="s">
        <v>2936</v>
      </c>
      <c r="AB583" s="26" t="s">
        <v>2832</v>
      </c>
    </row>
    <row r="584" customFormat="false" ht="15" hidden="false" customHeight="false" outlineLevel="0" collapsed="false">
      <c r="A584" s="94" t="n">
        <v>581</v>
      </c>
      <c r="B584" s="141" t="s">
        <v>2937</v>
      </c>
      <c r="C584" s="154" t="s">
        <v>2934</v>
      </c>
      <c r="D584" s="155" t="s">
        <v>2007</v>
      </c>
      <c r="E584" s="117" t="s">
        <v>2184</v>
      </c>
      <c r="F584" s="140" t="s">
        <v>2209</v>
      </c>
      <c r="G584" s="150"/>
      <c r="H584" s="121" t="n">
        <v>1</v>
      </c>
      <c r="I584" s="121"/>
      <c r="J584" s="121"/>
      <c r="K584" s="121" t="s">
        <v>2200</v>
      </c>
      <c r="L584" s="121" t="n">
        <v>2</v>
      </c>
      <c r="M584" s="121" t="s">
        <v>2206</v>
      </c>
      <c r="N584" s="121" t="n">
        <v>1</v>
      </c>
      <c r="O584" s="121"/>
      <c r="P584" s="157"/>
      <c r="Q584" s="157" t="n">
        <v>2</v>
      </c>
      <c r="R584" s="126" t="s">
        <v>2938</v>
      </c>
      <c r="S584" s="126" t="s">
        <v>2332</v>
      </c>
      <c r="T584" s="126" t="s">
        <v>2342</v>
      </c>
      <c r="U584" s="126"/>
      <c r="V584" s="126"/>
      <c r="W584" s="127" t="n">
        <v>0.75</v>
      </c>
      <c r="X584" s="155" t="s">
        <v>2825</v>
      </c>
      <c r="Y584" s="159" t="s">
        <v>2935</v>
      </c>
      <c r="AA584" s="171" t="s">
        <v>2939</v>
      </c>
      <c r="AB584" s="26" t="s">
        <v>2940</v>
      </c>
    </row>
    <row r="585" customFormat="false" ht="15" hidden="false" customHeight="false" outlineLevel="0" collapsed="false">
      <c r="A585" s="94" t="n">
        <v>582</v>
      </c>
      <c r="B585" s="141" t="s">
        <v>2897</v>
      </c>
      <c r="C585" s="154" t="s">
        <v>2934</v>
      </c>
      <c r="D585" s="155" t="s">
        <v>2007</v>
      </c>
      <c r="E585" s="117" t="s">
        <v>2184</v>
      </c>
      <c r="F585" s="140" t="s">
        <v>2199</v>
      </c>
      <c r="G585" s="150"/>
      <c r="H585" s="121" t="n">
        <v>1</v>
      </c>
      <c r="I585" s="121"/>
      <c r="J585" s="121"/>
      <c r="K585" s="121" t="s">
        <v>2197</v>
      </c>
      <c r="L585" s="121" t="n">
        <v>3</v>
      </c>
      <c r="M585" s="121"/>
      <c r="N585" s="121" t="n">
        <v>1</v>
      </c>
      <c r="O585" s="121"/>
      <c r="P585" s="157"/>
      <c r="Q585" s="157" t="n">
        <v>2</v>
      </c>
      <c r="R585" s="126" t="s">
        <v>2344</v>
      </c>
      <c r="S585" s="126"/>
      <c r="T585" s="126" t="s">
        <v>2332</v>
      </c>
      <c r="U585" s="126" t="s">
        <v>2373</v>
      </c>
      <c r="V585" s="126"/>
      <c r="W585" s="127" t="n">
        <v>0.5</v>
      </c>
      <c r="X585" s="155" t="s">
        <v>2825</v>
      </c>
      <c r="Y585" s="159" t="s">
        <v>2935</v>
      </c>
      <c r="AA585" s="171" t="s">
        <v>2744</v>
      </c>
      <c r="AB585" s="26" t="s">
        <v>2899</v>
      </c>
    </row>
    <row r="586" customFormat="false" ht="15" hidden="false" customHeight="false" outlineLevel="0" collapsed="false">
      <c r="A586" s="94" t="n">
        <v>583</v>
      </c>
      <c r="B586" s="141" t="s">
        <v>2941</v>
      </c>
      <c r="C586" s="154" t="s">
        <v>2934</v>
      </c>
      <c r="D586" s="155" t="s">
        <v>2007</v>
      </c>
      <c r="E586" s="117" t="s">
        <v>2184</v>
      </c>
      <c r="F586" s="140" t="s">
        <v>2209</v>
      </c>
      <c r="G586" s="150"/>
      <c r="H586" s="121" t="n">
        <v>1</v>
      </c>
      <c r="I586" s="121"/>
      <c r="J586" s="121"/>
      <c r="K586" s="121" t="s">
        <v>2205</v>
      </c>
      <c r="L586" s="121" t="n">
        <v>4</v>
      </c>
      <c r="M586" s="121"/>
      <c r="N586" s="121" t="n">
        <v>1</v>
      </c>
      <c r="O586" s="121"/>
      <c r="P586" s="157"/>
      <c r="Q586" s="157"/>
      <c r="R586" s="126" t="s">
        <v>2388</v>
      </c>
      <c r="S586" s="126"/>
      <c r="T586" s="126"/>
      <c r="U586" s="126" t="s">
        <v>2402</v>
      </c>
      <c r="V586" s="126" t="s">
        <v>2337</v>
      </c>
      <c r="W586" s="127" t="n">
        <v>0.8</v>
      </c>
      <c r="X586" s="155" t="s">
        <v>2825</v>
      </c>
      <c r="Y586" s="159" t="s">
        <v>2935</v>
      </c>
      <c r="AA586" s="171" t="s">
        <v>2751</v>
      </c>
      <c r="AB586" s="26" t="s">
        <v>2942</v>
      </c>
    </row>
    <row r="587" customFormat="false" ht="15" hidden="false" customHeight="false" outlineLevel="0" collapsed="false">
      <c r="A587" s="94" t="n">
        <v>584</v>
      </c>
      <c r="B587" s="141" t="s">
        <v>2894</v>
      </c>
      <c r="C587" s="154" t="s">
        <v>2934</v>
      </c>
      <c r="D587" s="155" t="s">
        <v>2007</v>
      </c>
      <c r="E587" s="117" t="s">
        <v>2184</v>
      </c>
      <c r="F587" s="140" t="s">
        <v>2185</v>
      </c>
      <c r="G587" s="150"/>
      <c r="H587" s="121" t="n">
        <v>1</v>
      </c>
      <c r="I587" s="121"/>
      <c r="J587" s="121"/>
      <c r="K587" s="121" t="s">
        <v>2195</v>
      </c>
      <c r="L587" s="121" t="n">
        <v>5</v>
      </c>
      <c r="M587" s="121" t="s">
        <v>2846</v>
      </c>
      <c r="N587" s="121" t="n">
        <v>1</v>
      </c>
      <c r="O587" s="121"/>
      <c r="P587" s="157" t="n">
        <v>2</v>
      </c>
      <c r="Q587" s="157"/>
      <c r="R587" s="124" t="s">
        <v>2388</v>
      </c>
      <c r="S587" s="124"/>
      <c r="T587" s="124"/>
      <c r="U587" s="124" t="s">
        <v>2338</v>
      </c>
      <c r="V587" s="124" t="s">
        <v>2335</v>
      </c>
      <c r="W587" s="125" t="n">
        <v>0.8</v>
      </c>
      <c r="X587" s="155" t="s">
        <v>2825</v>
      </c>
      <c r="Y587" s="159" t="s">
        <v>2935</v>
      </c>
      <c r="AA587" s="171" t="s">
        <v>2895</v>
      </c>
      <c r="AB587" s="26" t="s">
        <v>2896</v>
      </c>
    </row>
    <row r="588" customFormat="false" ht="15" hidden="false" customHeight="false" outlineLevel="0" collapsed="false">
      <c r="A588" s="94" t="n">
        <v>585</v>
      </c>
      <c r="B588" s="141" t="s">
        <v>2943</v>
      </c>
      <c r="C588" s="154" t="s">
        <v>2934</v>
      </c>
      <c r="D588" s="155" t="s">
        <v>2007</v>
      </c>
      <c r="E588" s="117" t="s">
        <v>2184</v>
      </c>
      <c r="F588" s="140" t="s">
        <v>2235</v>
      </c>
      <c r="G588" s="150"/>
      <c r="H588" s="121" t="n">
        <v>1</v>
      </c>
      <c r="I588" s="121"/>
      <c r="J588" s="121"/>
      <c r="K588" s="121" t="s">
        <v>2193</v>
      </c>
      <c r="L588" s="121" t="n">
        <v>6</v>
      </c>
      <c r="M588" s="121"/>
      <c r="N588" s="121" t="n">
        <v>1</v>
      </c>
      <c r="O588" s="121"/>
      <c r="P588" s="157"/>
      <c r="Q588" s="157"/>
      <c r="R588" s="124" t="s">
        <v>2335</v>
      </c>
      <c r="S588" s="124" t="s">
        <v>2333</v>
      </c>
      <c r="T588" s="124"/>
      <c r="U588" s="124" t="s">
        <v>2331</v>
      </c>
      <c r="V588" s="124" t="s">
        <v>2337</v>
      </c>
      <c r="W588" s="125" t="n">
        <v>0.667</v>
      </c>
      <c r="X588" s="155" t="s">
        <v>2825</v>
      </c>
      <c r="Y588" s="159" t="s">
        <v>2935</v>
      </c>
      <c r="AA588" s="171" t="s">
        <v>2944</v>
      </c>
      <c r="AB588" s="26" t="s">
        <v>2945</v>
      </c>
    </row>
    <row r="589" customFormat="false" ht="15" hidden="false" customHeight="false" outlineLevel="0" collapsed="false">
      <c r="A589" s="94" t="n">
        <v>586</v>
      </c>
      <c r="B589" s="141" t="s">
        <v>2946</v>
      </c>
      <c r="C589" s="154" t="s">
        <v>2934</v>
      </c>
      <c r="D589" s="155" t="s">
        <v>2007</v>
      </c>
      <c r="E589" s="117" t="s">
        <v>2184</v>
      </c>
      <c r="F589" s="140" t="s">
        <v>2199</v>
      </c>
      <c r="G589" s="150"/>
      <c r="H589" s="121" t="n">
        <v>1</v>
      </c>
      <c r="I589" s="121"/>
      <c r="J589" s="121"/>
      <c r="K589" s="121" t="s">
        <v>2186</v>
      </c>
      <c r="L589" s="121" t="n">
        <v>7</v>
      </c>
      <c r="M589" s="121" t="s">
        <v>2202</v>
      </c>
      <c r="N589" s="121" t="n">
        <v>1</v>
      </c>
      <c r="O589" s="121"/>
      <c r="P589" s="157"/>
      <c r="Q589" s="157"/>
      <c r="R589" s="126" t="s">
        <v>2331</v>
      </c>
      <c r="S589" s="126" t="s">
        <v>2337</v>
      </c>
      <c r="T589" s="126" t="s">
        <v>2333</v>
      </c>
      <c r="U589" s="126"/>
      <c r="V589" s="126"/>
      <c r="W589" s="127" t="n">
        <v>0.5</v>
      </c>
      <c r="X589" s="155" t="s">
        <v>2825</v>
      </c>
      <c r="Y589" s="159" t="s">
        <v>2935</v>
      </c>
      <c r="AA589" s="171" t="s">
        <v>2705</v>
      </c>
      <c r="AB589" s="26" t="s">
        <v>2947</v>
      </c>
    </row>
    <row r="590" customFormat="false" ht="15" hidden="false" customHeight="false" outlineLevel="0" collapsed="false">
      <c r="A590" s="94" t="n">
        <v>587</v>
      </c>
      <c r="B590" s="141" t="s">
        <v>2948</v>
      </c>
      <c r="C590" s="154" t="s">
        <v>2934</v>
      </c>
      <c r="D590" s="155" t="s">
        <v>2007</v>
      </c>
      <c r="E590" s="117" t="s">
        <v>2184</v>
      </c>
      <c r="F590" s="140" t="s">
        <v>2199</v>
      </c>
      <c r="G590" s="112"/>
      <c r="H590" s="121" t="n">
        <v>1</v>
      </c>
      <c r="I590" s="121"/>
      <c r="J590" s="121"/>
      <c r="K590" s="121" t="s">
        <v>2175</v>
      </c>
      <c r="L590" s="121" t="n">
        <v>8</v>
      </c>
      <c r="M590" s="121"/>
      <c r="N590" s="121" t="n">
        <v>1</v>
      </c>
      <c r="O590" s="121"/>
      <c r="P590" s="157"/>
      <c r="Q590" s="157"/>
      <c r="R590" s="124" t="s">
        <v>2949</v>
      </c>
      <c r="S590" s="124"/>
      <c r="T590" s="124"/>
      <c r="U590" s="124"/>
      <c r="V590" s="124"/>
      <c r="W590" s="125" t="s">
        <v>2950</v>
      </c>
      <c r="X590" s="155" t="s">
        <v>2825</v>
      </c>
      <c r="Y590" s="159" t="s">
        <v>2935</v>
      </c>
      <c r="AA590" s="171" t="s">
        <v>2925</v>
      </c>
      <c r="AB590" s="26" t="s">
        <v>2951</v>
      </c>
    </row>
    <row r="591" customFormat="false" ht="15" hidden="false" customHeight="false" outlineLevel="0" collapsed="false">
      <c r="A591" s="94" t="n">
        <v>588</v>
      </c>
      <c r="B591" s="141" t="s">
        <v>2906</v>
      </c>
      <c r="C591" s="154" t="s">
        <v>2934</v>
      </c>
      <c r="D591" s="155" t="s">
        <v>2007</v>
      </c>
      <c r="E591" s="117" t="s">
        <v>2184</v>
      </c>
      <c r="F591" s="140"/>
      <c r="G591" s="150"/>
      <c r="H591" s="121" t="n">
        <v>1</v>
      </c>
      <c r="I591" s="121"/>
      <c r="J591" s="121"/>
      <c r="K591" s="121" t="s">
        <v>2190</v>
      </c>
      <c r="L591" s="121" t="n">
        <v>9</v>
      </c>
      <c r="M591" s="121"/>
      <c r="N591" s="121" t="n">
        <v>1</v>
      </c>
      <c r="O591" s="121"/>
      <c r="P591" s="157"/>
      <c r="Q591" s="157"/>
      <c r="R591" s="124" t="s">
        <v>2373</v>
      </c>
      <c r="S591" s="124" t="s">
        <v>2337</v>
      </c>
      <c r="T591" s="124" t="s">
        <v>2345</v>
      </c>
      <c r="U591" s="124"/>
      <c r="V591" s="124"/>
      <c r="W591" s="125" t="n">
        <v>0</v>
      </c>
      <c r="X591" s="155" t="s">
        <v>2825</v>
      </c>
      <c r="Y591" s="159" t="s">
        <v>2935</v>
      </c>
      <c r="AA591" s="171" t="s">
        <v>2665</v>
      </c>
      <c r="AB591" s="26" t="s">
        <v>2907</v>
      </c>
    </row>
    <row r="592" customFormat="false" ht="15" hidden="false" customHeight="false" outlineLevel="0" collapsed="false">
      <c r="A592" s="94" t="n">
        <v>589</v>
      </c>
      <c r="B592" s="141" t="s">
        <v>2952</v>
      </c>
      <c r="C592" s="154" t="s">
        <v>2934</v>
      </c>
      <c r="D592" s="155" t="s">
        <v>2007</v>
      </c>
      <c r="E592" s="117" t="s">
        <v>2184</v>
      </c>
      <c r="F592" s="140" t="s">
        <v>2209</v>
      </c>
      <c r="G592" s="179"/>
      <c r="H592" s="121" t="n">
        <v>1</v>
      </c>
      <c r="I592" s="121"/>
      <c r="J592" s="121"/>
      <c r="K592" s="121"/>
      <c r="L592" s="121" t="s">
        <v>2904</v>
      </c>
      <c r="M592" s="121"/>
      <c r="N592" s="121" t="n">
        <v>1</v>
      </c>
      <c r="O592" s="121"/>
      <c r="P592" s="157" t="n">
        <v>1</v>
      </c>
      <c r="Q592" s="157"/>
      <c r="R592" s="126" t="s">
        <v>2333</v>
      </c>
      <c r="S592" s="126"/>
      <c r="T592" s="126"/>
      <c r="U592" s="126"/>
      <c r="V592" s="126" t="s">
        <v>2333</v>
      </c>
      <c r="W592" s="127" t="n">
        <v>1</v>
      </c>
      <c r="X592" s="155" t="s">
        <v>2825</v>
      </c>
      <c r="Y592" s="159" t="s">
        <v>2935</v>
      </c>
      <c r="AA592" s="171" t="s">
        <v>2740</v>
      </c>
      <c r="AB592" s="26" t="s">
        <v>2953</v>
      </c>
    </row>
    <row r="593" customFormat="false" ht="15" hidden="false" customHeight="false" outlineLevel="0" collapsed="false">
      <c r="A593" s="94" t="n">
        <v>590</v>
      </c>
      <c r="B593" s="141" t="s">
        <v>2908</v>
      </c>
      <c r="C593" s="154" t="s">
        <v>2934</v>
      </c>
      <c r="D593" s="155" t="s">
        <v>2007</v>
      </c>
      <c r="E593" s="180" t="s">
        <v>2184</v>
      </c>
      <c r="F593" s="181" t="s">
        <v>2235</v>
      </c>
      <c r="G593" s="150"/>
      <c r="H593" s="156" t="n">
        <v>1</v>
      </c>
      <c r="I593" s="157"/>
      <c r="J593" s="157"/>
      <c r="K593" s="158"/>
      <c r="L593" s="158" t="s">
        <v>2904</v>
      </c>
      <c r="M593" s="123"/>
      <c r="N593" s="158" t="n">
        <v>1</v>
      </c>
      <c r="O593" s="156"/>
      <c r="P593" s="157" t="n">
        <v>1</v>
      </c>
      <c r="Q593" s="157"/>
      <c r="R593" s="126" t="s">
        <v>2330</v>
      </c>
      <c r="S593" s="126"/>
      <c r="T593" s="126"/>
      <c r="U593" s="126" t="s">
        <v>2338</v>
      </c>
      <c r="V593" s="126" t="s">
        <v>2331</v>
      </c>
      <c r="W593" s="127" t="n">
        <v>0.75</v>
      </c>
      <c r="X593" s="155" t="s">
        <v>2825</v>
      </c>
      <c r="Y593" s="159" t="s">
        <v>2935</v>
      </c>
      <c r="AA593" s="173" t="s">
        <v>2747</v>
      </c>
      <c r="AB593" s="26" t="s">
        <v>2909</v>
      </c>
    </row>
    <row r="594" customFormat="false" ht="15" hidden="false" customHeight="false" outlineLevel="0" collapsed="false">
      <c r="A594" s="94" t="n">
        <v>591</v>
      </c>
      <c r="B594" s="141" t="s">
        <v>1100</v>
      </c>
      <c r="C594" s="154" t="s">
        <v>2934</v>
      </c>
      <c r="D594" s="155" t="s">
        <v>2007</v>
      </c>
      <c r="E594" s="180" t="s">
        <v>2184</v>
      </c>
      <c r="F594" s="181" t="s">
        <v>2252</v>
      </c>
      <c r="G594" s="112"/>
      <c r="H594" s="156" t="n">
        <v>1</v>
      </c>
      <c r="I594" s="157"/>
      <c r="J594" s="157"/>
      <c r="K594" s="158"/>
      <c r="L594" s="158" t="s">
        <v>2904</v>
      </c>
      <c r="M594" s="123"/>
      <c r="N594" s="158" t="n">
        <v>1</v>
      </c>
      <c r="O594" s="156"/>
      <c r="P594" s="157"/>
      <c r="Q594" s="157"/>
      <c r="R594" s="124" t="s">
        <v>2331</v>
      </c>
      <c r="S594" s="124" t="s">
        <v>2333</v>
      </c>
      <c r="T594" s="124"/>
      <c r="U594" s="124"/>
      <c r="V594" s="124" t="s">
        <v>2337</v>
      </c>
      <c r="W594" s="125" t="n">
        <v>0.5</v>
      </c>
      <c r="X594" s="155" t="s">
        <v>2825</v>
      </c>
      <c r="Y594" s="159" t="s">
        <v>2935</v>
      </c>
      <c r="AA594" s="172" t="s">
        <v>2732</v>
      </c>
      <c r="AB594" s="26" t="s">
        <v>2954</v>
      </c>
    </row>
    <row r="595" customFormat="false" ht="15" hidden="false" customHeight="false" outlineLevel="0" collapsed="false">
      <c r="A595" s="94" t="n">
        <v>592</v>
      </c>
      <c r="B595" s="153" t="s">
        <v>1083</v>
      </c>
      <c r="C595" s="160" t="s">
        <v>2934</v>
      </c>
      <c r="D595" s="168" t="s">
        <v>2007</v>
      </c>
      <c r="E595" s="131" t="s">
        <v>2215</v>
      </c>
      <c r="F595" s="139" t="s">
        <v>2326</v>
      </c>
      <c r="G595" s="112"/>
      <c r="H595" s="133"/>
      <c r="I595" s="133"/>
      <c r="J595" s="133" t="n">
        <v>1</v>
      </c>
      <c r="K595" s="133" t="s">
        <v>2208</v>
      </c>
      <c r="L595" s="133" t="n">
        <v>1</v>
      </c>
      <c r="M595" s="133"/>
      <c r="N595" s="133" t="n">
        <v>1</v>
      </c>
      <c r="O595" s="133"/>
      <c r="P595" s="162"/>
      <c r="Q595" s="162"/>
      <c r="R595" s="144" t="s">
        <v>2335</v>
      </c>
      <c r="S595" s="144" t="s">
        <v>2331</v>
      </c>
      <c r="T595" s="144" t="s">
        <v>2333</v>
      </c>
      <c r="U595" s="144"/>
      <c r="V595" s="144"/>
      <c r="W595" s="145" t="n">
        <v>0.667</v>
      </c>
      <c r="X595" s="168" t="s">
        <v>2955</v>
      </c>
      <c r="Y595" s="169" t="s">
        <v>2935</v>
      </c>
      <c r="AA595" s="173" t="s">
        <v>2956</v>
      </c>
      <c r="AB595" s="26" t="s">
        <v>2957</v>
      </c>
    </row>
    <row r="596" customFormat="false" ht="15" hidden="false" customHeight="false" outlineLevel="0" collapsed="false">
      <c r="A596" s="94" t="n">
        <v>593</v>
      </c>
      <c r="B596" s="153" t="s">
        <v>2958</v>
      </c>
      <c r="C596" s="160" t="s">
        <v>2934</v>
      </c>
      <c r="D596" s="168" t="s">
        <v>2007</v>
      </c>
      <c r="E596" s="131" t="s">
        <v>2215</v>
      </c>
      <c r="F596" s="139" t="s">
        <v>2959</v>
      </c>
      <c r="G596" s="112"/>
      <c r="H596" s="133"/>
      <c r="I596" s="133"/>
      <c r="J596" s="133" t="n">
        <v>1</v>
      </c>
      <c r="K596" s="133" t="s">
        <v>2200</v>
      </c>
      <c r="L596" s="133" t="n">
        <v>2</v>
      </c>
      <c r="M596" s="133"/>
      <c r="N596" s="133" t="n">
        <v>1</v>
      </c>
      <c r="O596" s="133"/>
      <c r="P596" s="162"/>
      <c r="Q596" s="162"/>
      <c r="R596" s="144" t="s">
        <v>2414</v>
      </c>
      <c r="S596" s="144" t="s">
        <v>2338</v>
      </c>
      <c r="T596" s="144" t="s">
        <v>2342</v>
      </c>
      <c r="U596" s="144" t="s">
        <v>2337</v>
      </c>
      <c r="V596" s="144" t="s">
        <v>2337</v>
      </c>
      <c r="W596" s="145" t="n">
        <v>0.556</v>
      </c>
      <c r="X596" s="168" t="s">
        <v>2955</v>
      </c>
      <c r="Y596" s="169" t="s">
        <v>2935</v>
      </c>
      <c r="AA596" s="173" t="s">
        <v>2936</v>
      </c>
      <c r="AB596" s="26" t="s">
        <v>2960</v>
      </c>
    </row>
    <row r="597" customFormat="false" ht="15" hidden="false" customHeight="false" outlineLevel="0" collapsed="false">
      <c r="A597" s="94" t="n">
        <v>594</v>
      </c>
      <c r="B597" s="153" t="s">
        <v>2961</v>
      </c>
      <c r="C597" s="160" t="s">
        <v>2934</v>
      </c>
      <c r="D597" s="168" t="s">
        <v>2007</v>
      </c>
      <c r="E597" s="131" t="s">
        <v>2215</v>
      </c>
      <c r="F597" s="139" t="s">
        <v>2277</v>
      </c>
      <c r="G597" s="112"/>
      <c r="H597" s="133"/>
      <c r="I597" s="133"/>
      <c r="J597" s="133" t="n">
        <v>1</v>
      </c>
      <c r="K597" s="133" t="s">
        <v>2175</v>
      </c>
      <c r="L597" s="133" t="n">
        <v>3</v>
      </c>
      <c r="M597" s="133"/>
      <c r="N597" s="133" t="n">
        <v>1</v>
      </c>
      <c r="O597" s="133"/>
      <c r="P597" s="162"/>
      <c r="Q597" s="162" t="n">
        <v>1</v>
      </c>
      <c r="R597" s="136" t="s">
        <v>2348</v>
      </c>
      <c r="S597" s="136" t="s">
        <v>2331</v>
      </c>
      <c r="T597" s="136" t="s">
        <v>2345</v>
      </c>
      <c r="U597" s="136" t="s">
        <v>2331</v>
      </c>
      <c r="V597" s="136"/>
      <c r="W597" s="137" t="n">
        <v>0.333</v>
      </c>
      <c r="X597" s="168" t="s">
        <v>2955</v>
      </c>
      <c r="Y597" s="169" t="s">
        <v>2935</v>
      </c>
      <c r="AA597" s="173" t="s">
        <v>2758</v>
      </c>
      <c r="AB597" s="26" t="s">
        <v>2962</v>
      </c>
    </row>
    <row r="598" customFormat="false" ht="15" hidden="false" customHeight="false" outlineLevel="0" collapsed="false">
      <c r="A598" s="94" t="n">
        <v>595</v>
      </c>
      <c r="B598" s="153" t="s">
        <v>1085</v>
      </c>
      <c r="C598" s="160" t="s">
        <v>2934</v>
      </c>
      <c r="D598" s="168" t="s">
        <v>2007</v>
      </c>
      <c r="E598" s="131" t="s">
        <v>2215</v>
      </c>
      <c r="F598" s="139" t="s">
        <v>2326</v>
      </c>
      <c r="G598" s="112"/>
      <c r="H598" s="133"/>
      <c r="I598" s="133"/>
      <c r="J598" s="133" t="n">
        <v>1</v>
      </c>
      <c r="K598" s="133" t="s">
        <v>2190</v>
      </c>
      <c r="L598" s="133" t="n">
        <v>4</v>
      </c>
      <c r="M598" s="133" t="s">
        <v>2206</v>
      </c>
      <c r="N598" s="133" t="n">
        <v>1</v>
      </c>
      <c r="O598" s="133"/>
      <c r="P598" s="162"/>
      <c r="Q598" s="162"/>
      <c r="R598" s="144" t="s">
        <v>2963</v>
      </c>
      <c r="S598" s="144" t="s">
        <v>2338</v>
      </c>
      <c r="T598" s="144" t="s">
        <v>2388</v>
      </c>
      <c r="U598" s="144"/>
      <c r="V598" s="144"/>
      <c r="W598" s="145" t="n">
        <v>0.857</v>
      </c>
      <c r="X598" s="168" t="s">
        <v>2955</v>
      </c>
      <c r="Y598" s="169" t="s">
        <v>2935</v>
      </c>
      <c r="AA598" s="173" t="s">
        <v>2682</v>
      </c>
      <c r="AB598" s="26" t="s">
        <v>2921</v>
      </c>
    </row>
    <row r="599" customFormat="false" ht="15" hidden="false" customHeight="false" outlineLevel="0" collapsed="false">
      <c r="A599" s="94" t="n">
        <v>596</v>
      </c>
      <c r="B599" s="153" t="s">
        <v>2964</v>
      </c>
      <c r="C599" s="160" t="s">
        <v>2934</v>
      </c>
      <c r="D599" s="168" t="s">
        <v>2007</v>
      </c>
      <c r="E599" s="131" t="s">
        <v>2215</v>
      </c>
      <c r="F599" s="139" t="s">
        <v>2277</v>
      </c>
      <c r="G599" s="173"/>
      <c r="H599" s="133"/>
      <c r="I599" s="133"/>
      <c r="J599" s="133" t="n">
        <v>1</v>
      </c>
      <c r="K599" s="133" t="s">
        <v>2197</v>
      </c>
      <c r="L599" s="133" t="n">
        <v>5</v>
      </c>
      <c r="M599" s="133" t="s">
        <v>2202</v>
      </c>
      <c r="N599" s="133" t="n">
        <v>1</v>
      </c>
      <c r="O599" s="133"/>
      <c r="P599" s="162"/>
      <c r="Q599" s="162"/>
      <c r="R599" s="144" t="s">
        <v>2387</v>
      </c>
      <c r="S599" s="144"/>
      <c r="T599" s="144" t="s">
        <v>2331</v>
      </c>
      <c r="U599" s="144" t="s">
        <v>2402</v>
      </c>
      <c r="V599" s="144"/>
      <c r="W599" s="145" t="n">
        <v>0.833</v>
      </c>
      <c r="X599" s="168" t="s">
        <v>2955</v>
      </c>
      <c r="Y599" s="169" t="s">
        <v>2885</v>
      </c>
      <c r="AA599" s="173" t="s">
        <v>2891</v>
      </c>
      <c r="AB599" s="26" t="s">
        <v>2965</v>
      </c>
    </row>
    <row r="600" customFormat="false" ht="15" hidden="false" customHeight="false" outlineLevel="0" collapsed="false">
      <c r="A600" s="94" t="n">
        <v>597</v>
      </c>
      <c r="B600" s="153" t="s">
        <v>1074</v>
      </c>
      <c r="C600" s="160" t="s">
        <v>2934</v>
      </c>
      <c r="D600" s="168" t="s">
        <v>2007</v>
      </c>
      <c r="E600" s="131" t="s">
        <v>2215</v>
      </c>
      <c r="F600" s="139" t="s">
        <v>2269</v>
      </c>
      <c r="G600" s="112"/>
      <c r="H600" s="133"/>
      <c r="I600" s="133"/>
      <c r="J600" s="133" t="n">
        <v>1</v>
      </c>
      <c r="K600" s="133" t="s">
        <v>2195</v>
      </c>
      <c r="L600" s="133" t="n">
        <v>6</v>
      </c>
      <c r="M600" s="133"/>
      <c r="N600" s="133" t="n">
        <v>1</v>
      </c>
      <c r="O600" s="133"/>
      <c r="P600" s="162"/>
      <c r="Q600" s="162" t="n">
        <v>1</v>
      </c>
      <c r="R600" s="144" t="s">
        <v>2966</v>
      </c>
      <c r="S600" s="144" t="s">
        <v>2333</v>
      </c>
      <c r="T600" s="144" t="s">
        <v>2337</v>
      </c>
      <c r="U600" s="144" t="s">
        <v>2331</v>
      </c>
      <c r="V600" s="144" t="s">
        <v>2373</v>
      </c>
      <c r="W600" s="145" t="n">
        <v>0.286</v>
      </c>
      <c r="X600" s="168" t="s">
        <v>2955</v>
      </c>
      <c r="Y600" s="169" t="s">
        <v>2935</v>
      </c>
      <c r="AA600" s="173" t="s">
        <v>2967</v>
      </c>
      <c r="AB600" s="26" t="s">
        <v>2968</v>
      </c>
    </row>
    <row r="601" customFormat="false" ht="15" hidden="false" customHeight="false" outlineLevel="0" collapsed="false">
      <c r="A601" s="94" t="n">
        <v>598</v>
      </c>
      <c r="B601" s="153" t="s">
        <v>2969</v>
      </c>
      <c r="C601" s="160" t="s">
        <v>2934</v>
      </c>
      <c r="D601" s="168" t="s">
        <v>2007</v>
      </c>
      <c r="E601" s="131" t="s">
        <v>2215</v>
      </c>
      <c r="F601" s="139" t="s">
        <v>2435</v>
      </c>
      <c r="G601" s="112"/>
      <c r="H601" s="133"/>
      <c r="I601" s="133"/>
      <c r="J601" s="133" t="n">
        <v>1</v>
      </c>
      <c r="K601" s="133" t="s">
        <v>2205</v>
      </c>
      <c r="L601" s="133" t="n">
        <v>7</v>
      </c>
      <c r="M601" s="133"/>
      <c r="N601" s="133" t="n">
        <v>1</v>
      </c>
      <c r="O601" s="133"/>
      <c r="P601" s="162" t="n">
        <v>1</v>
      </c>
      <c r="Q601" s="162" t="n">
        <v>1</v>
      </c>
      <c r="R601" s="136" t="s">
        <v>2388</v>
      </c>
      <c r="S601" s="136" t="s">
        <v>2338</v>
      </c>
      <c r="T601" s="136"/>
      <c r="U601" s="136" t="s">
        <v>2333</v>
      </c>
      <c r="V601" s="136" t="s">
        <v>2331</v>
      </c>
      <c r="W601" s="137" t="n">
        <v>0.8</v>
      </c>
      <c r="X601" s="168" t="s">
        <v>2955</v>
      </c>
      <c r="Y601" s="169" t="s">
        <v>2935</v>
      </c>
      <c r="AA601" s="173" t="s">
        <v>2970</v>
      </c>
      <c r="AB601" s="26" t="s">
        <v>2971</v>
      </c>
    </row>
    <row r="602" customFormat="false" ht="15" hidden="false" customHeight="false" outlineLevel="0" collapsed="false">
      <c r="A602" s="94" t="n">
        <v>599</v>
      </c>
      <c r="B602" s="153" t="s">
        <v>2932</v>
      </c>
      <c r="C602" s="160" t="s">
        <v>2934</v>
      </c>
      <c r="D602" s="168" t="s">
        <v>2007</v>
      </c>
      <c r="E602" s="131" t="s">
        <v>2215</v>
      </c>
      <c r="F602" s="139" t="s">
        <v>2435</v>
      </c>
      <c r="G602" s="112"/>
      <c r="H602" s="133"/>
      <c r="I602" s="133"/>
      <c r="J602" s="133" t="n">
        <v>1</v>
      </c>
      <c r="K602" s="133" t="s">
        <v>2193</v>
      </c>
      <c r="L602" s="133" t="n">
        <v>8</v>
      </c>
      <c r="M602" s="133"/>
      <c r="N602" s="133" t="n">
        <v>1</v>
      </c>
      <c r="O602" s="133"/>
      <c r="P602" s="162"/>
      <c r="Q602" s="162"/>
      <c r="R602" s="136" t="s">
        <v>2339</v>
      </c>
      <c r="S602" s="136"/>
      <c r="T602" s="136" t="s">
        <v>2345</v>
      </c>
      <c r="U602" s="136" t="s">
        <v>2333</v>
      </c>
      <c r="V602" s="136"/>
      <c r="W602" s="137" t="n">
        <v>0.333</v>
      </c>
      <c r="X602" s="168" t="s">
        <v>2955</v>
      </c>
      <c r="Y602" s="169" t="s">
        <v>2935</v>
      </c>
      <c r="AA602" s="173" t="s">
        <v>2747</v>
      </c>
      <c r="AB602" s="26" t="s">
        <v>2933</v>
      </c>
    </row>
    <row r="603" customFormat="false" ht="15" hidden="false" customHeight="false" outlineLevel="0" collapsed="false">
      <c r="A603" s="94" t="n">
        <v>600</v>
      </c>
      <c r="B603" s="153" t="s">
        <v>2972</v>
      </c>
      <c r="C603" s="160" t="s">
        <v>2934</v>
      </c>
      <c r="D603" s="168" t="s">
        <v>2007</v>
      </c>
      <c r="E603" s="131" t="s">
        <v>2215</v>
      </c>
      <c r="F603" s="139" t="s">
        <v>2216</v>
      </c>
      <c r="G603" s="112"/>
      <c r="H603" s="133"/>
      <c r="I603" s="133"/>
      <c r="J603" s="133" t="n">
        <v>1</v>
      </c>
      <c r="K603" s="133" t="s">
        <v>2186</v>
      </c>
      <c r="L603" s="133" t="n">
        <v>9</v>
      </c>
      <c r="M603" s="133"/>
      <c r="N603" s="133" t="n">
        <v>1</v>
      </c>
      <c r="O603" s="133"/>
      <c r="P603" s="162"/>
      <c r="Q603" s="162" t="n">
        <v>1</v>
      </c>
      <c r="R603" s="144" t="s">
        <v>2342</v>
      </c>
      <c r="S603" s="144" t="s">
        <v>2338</v>
      </c>
      <c r="T603" s="144"/>
      <c r="U603" s="144" t="s">
        <v>2331</v>
      </c>
      <c r="V603" s="144" t="s">
        <v>2337</v>
      </c>
      <c r="W603" s="145" t="n">
        <v>0.6</v>
      </c>
      <c r="X603" s="168" t="s">
        <v>2955</v>
      </c>
      <c r="Y603" s="169" t="s">
        <v>2935</v>
      </c>
      <c r="AA603" s="173" t="s">
        <v>2686</v>
      </c>
      <c r="AB603" s="26" t="s">
        <v>2973</v>
      </c>
    </row>
    <row r="604" customFormat="false" ht="15" hidden="false" customHeight="false" outlineLevel="0" collapsed="false">
      <c r="A604" s="94" t="n">
        <v>601</v>
      </c>
      <c r="B604" s="153" t="s">
        <v>2974</v>
      </c>
      <c r="C604" s="160" t="s">
        <v>2934</v>
      </c>
      <c r="D604" s="168" t="s">
        <v>2007</v>
      </c>
      <c r="E604" s="131" t="s">
        <v>2215</v>
      </c>
      <c r="F604" s="139" t="s">
        <v>2223</v>
      </c>
      <c r="G604" s="112"/>
      <c r="H604" s="133"/>
      <c r="I604" s="133"/>
      <c r="J604" s="133" t="n">
        <v>1</v>
      </c>
      <c r="K604" s="133"/>
      <c r="L604" s="133" t="s">
        <v>2904</v>
      </c>
      <c r="M604" s="133"/>
      <c r="N604" s="133" t="n">
        <v>1</v>
      </c>
      <c r="O604" s="133"/>
      <c r="P604" s="162"/>
      <c r="Q604" s="162" t="n">
        <v>1</v>
      </c>
      <c r="R604" s="136" t="s">
        <v>2363</v>
      </c>
      <c r="S604" s="136" t="s">
        <v>2333</v>
      </c>
      <c r="T604" s="136" t="s">
        <v>2339</v>
      </c>
      <c r="U604" s="136" t="s">
        <v>2339</v>
      </c>
      <c r="V604" s="136"/>
      <c r="W604" s="137" t="n">
        <v>0.429</v>
      </c>
      <c r="X604" s="168" t="s">
        <v>2955</v>
      </c>
      <c r="Y604" s="169" t="s">
        <v>2935</v>
      </c>
      <c r="AA604" s="173" t="s">
        <v>2665</v>
      </c>
      <c r="AB604" s="26" t="s">
        <v>2975</v>
      </c>
    </row>
    <row r="605" customFormat="false" ht="15" hidden="false" customHeight="false" outlineLevel="0" collapsed="false">
      <c r="A605" s="94" t="n">
        <v>602</v>
      </c>
      <c r="B605" s="153" t="s">
        <v>2976</v>
      </c>
      <c r="C605" s="160" t="s">
        <v>2934</v>
      </c>
      <c r="D605" s="168" t="s">
        <v>2007</v>
      </c>
      <c r="E605" s="131" t="s">
        <v>2215</v>
      </c>
      <c r="F605" s="139" t="s">
        <v>2977</v>
      </c>
      <c r="G605" s="112"/>
      <c r="H605" s="133"/>
      <c r="I605" s="133"/>
      <c r="J605" s="133" t="n">
        <v>1</v>
      </c>
      <c r="K605" s="133"/>
      <c r="L605" s="133" t="s">
        <v>2904</v>
      </c>
      <c r="M605" s="133"/>
      <c r="N605" s="133" t="n">
        <v>1</v>
      </c>
      <c r="O605" s="133"/>
      <c r="P605" s="162" t="n">
        <v>1</v>
      </c>
      <c r="Q605" s="162"/>
      <c r="R605" s="144" t="s">
        <v>2349</v>
      </c>
      <c r="S605" s="144"/>
      <c r="T605" s="144" t="s">
        <v>2337</v>
      </c>
      <c r="U605" s="144" t="s">
        <v>2337</v>
      </c>
      <c r="V605" s="144" t="s">
        <v>2331</v>
      </c>
      <c r="W605" s="145" t="n">
        <v>0.25</v>
      </c>
      <c r="X605" s="168" t="s">
        <v>2955</v>
      </c>
      <c r="Y605" s="169" t="s">
        <v>2935</v>
      </c>
      <c r="AA605" s="173" t="s">
        <v>2689</v>
      </c>
      <c r="AB605" s="26" t="s">
        <v>2978</v>
      </c>
    </row>
    <row r="606" customFormat="false" ht="15" hidden="false" customHeight="false" outlineLevel="0" collapsed="false">
      <c r="A606" s="94" t="n">
        <v>603</v>
      </c>
      <c r="B606" s="153" t="s">
        <v>2979</v>
      </c>
      <c r="C606" s="160" t="s">
        <v>2934</v>
      </c>
      <c r="D606" s="168" t="s">
        <v>2007</v>
      </c>
      <c r="E606" s="131" t="s">
        <v>2215</v>
      </c>
      <c r="F606" s="139" t="s">
        <v>2305</v>
      </c>
      <c r="G606" s="112"/>
      <c r="H606" s="133"/>
      <c r="I606" s="133"/>
      <c r="J606" s="133" t="n">
        <v>1</v>
      </c>
      <c r="K606" s="133"/>
      <c r="L606" s="133" t="s">
        <v>2904</v>
      </c>
      <c r="M606" s="133"/>
      <c r="N606" s="133" t="n">
        <v>1</v>
      </c>
      <c r="O606" s="133"/>
      <c r="P606" s="162"/>
      <c r="Q606" s="162"/>
      <c r="R606" s="144" t="s">
        <v>2339</v>
      </c>
      <c r="S606" s="144" t="s">
        <v>2331</v>
      </c>
      <c r="T606" s="144" t="s">
        <v>2337</v>
      </c>
      <c r="U606" s="144"/>
      <c r="V606" s="144"/>
      <c r="W606" s="137" t="n">
        <v>0.333</v>
      </c>
      <c r="X606" s="168" t="s">
        <v>2955</v>
      </c>
      <c r="Y606" s="169" t="s">
        <v>2935</v>
      </c>
      <c r="AA606" s="173" t="s">
        <v>2751</v>
      </c>
      <c r="AB606" s="26" t="s">
        <v>2980</v>
      </c>
    </row>
    <row r="607" customFormat="false" ht="15" hidden="false" customHeight="false" outlineLevel="0" collapsed="false">
      <c r="A607" s="94" t="n">
        <v>604</v>
      </c>
      <c r="B607" s="141" t="s">
        <v>2981</v>
      </c>
      <c r="C607" s="154" t="s">
        <v>2982</v>
      </c>
      <c r="D607" s="155" t="s">
        <v>2014</v>
      </c>
      <c r="E607" s="117" t="s">
        <v>2184</v>
      </c>
      <c r="F607" s="140" t="s">
        <v>2209</v>
      </c>
      <c r="G607" s="179"/>
      <c r="H607" s="121"/>
      <c r="I607" s="121"/>
      <c r="J607" s="121" t="n">
        <v>1</v>
      </c>
      <c r="K607" s="121" t="s">
        <v>2195</v>
      </c>
      <c r="L607" s="121" t="n">
        <v>1</v>
      </c>
      <c r="M607" s="121" t="s">
        <v>2202</v>
      </c>
      <c r="N607" s="121" t="n">
        <v>1</v>
      </c>
      <c r="O607" s="121"/>
      <c r="P607" s="157"/>
      <c r="Q607" s="157" t="n">
        <v>1</v>
      </c>
      <c r="R607" s="126" t="s">
        <v>2344</v>
      </c>
      <c r="S607" s="126" t="s">
        <v>2338</v>
      </c>
      <c r="T607" s="126" t="s">
        <v>2345</v>
      </c>
      <c r="U607" s="126" t="s">
        <v>2333</v>
      </c>
      <c r="V607" s="126" t="s">
        <v>2337</v>
      </c>
      <c r="W607" s="127" t="n">
        <v>0.5</v>
      </c>
      <c r="X607" s="155" t="s">
        <v>1019</v>
      </c>
      <c r="Y607" s="159" t="s">
        <v>2983</v>
      </c>
      <c r="AA607" s="174" t="s">
        <v>2790</v>
      </c>
      <c r="AB607" s="26" t="s">
        <v>2984</v>
      </c>
    </row>
    <row r="608" customFormat="false" ht="15" hidden="false" customHeight="false" outlineLevel="0" collapsed="false">
      <c r="A608" s="94" t="n">
        <v>605</v>
      </c>
      <c r="B608" s="117" t="s">
        <v>1105</v>
      </c>
      <c r="C608" s="154" t="s">
        <v>2982</v>
      </c>
      <c r="D608" s="155" t="s">
        <v>2014</v>
      </c>
      <c r="E608" s="117" t="s">
        <v>2184</v>
      </c>
      <c r="F608" s="140" t="s">
        <v>2365</v>
      </c>
      <c r="G608" s="179"/>
      <c r="H608" s="121"/>
      <c r="I608" s="121"/>
      <c r="J608" s="121" t="n">
        <v>1</v>
      </c>
      <c r="K608" s="121" t="s">
        <v>2197</v>
      </c>
      <c r="L608" s="121" t="n">
        <v>2</v>
      </c>
      <c r="M608" s="121" t="s">
        <v>2206</v>
      </c>
      <c r="N608" s="121" t="n">
        <v>1</v>
      </c>
      <c r="O608" s="121"/>
      <c r="P608" s="157"/>
      <c r="Q608" s="157"/>
      <c r="R608" s="126" t="s">
        <v>2346</v>
      </c>
      <c r="S608" s="126"/>
      <c r="T608" s="126" t="s">
        <v>2388</v>
      </c>
      <c r="U608" s="126" t="s">
        <v>2337</v>
      </c>
      <c r="V608" s="126"/>
      <c r="W608" s="127" t="n">
        <v>0.667</v>
      </c>
      <c r="X608" s="155" t="s">
        <v>1019</v>
      </c>
      <c r="Y608" s="159" t="s">
        <v>2983</v>
      </c>
      <c r="AA608" s="178" t="s">
        <v>2695</v>
      </c>
      <c r="AB608" s="26" t="s">
        <v>2985</v>
      </c>
    </row>
    <row r="609" customFormat="false" ht="15" hidden="false" customHeight="false" outlineLevel="0" collapsed="false">
      <c r="A609" s="94" t="n">
        <v>606</v>
      </c>
      <c r="B609" s="141" t="s">
        <v>2986</v>
      </c>
      <c r="C609" s="154" t="s">
        <v>2982</v>
      </c>
      <c r="D609" s="155" t="s">
        <v>2014</v>
      </c>
      <c r="E609" s="117" t="s">
        <v>2184</v>
      </c>
      <c r="F609" s="140" t="s">
        <v>2987</v>
      </c>
      <c r="G609" s="179"/>
      <c r="H609" s="121"/>
      <c r="I609" s="121"/>
      <c r="J609" s="121" t="n">
        <v>1</v>
      </c>
      <c r="K609" s="121" t="s">
        <v>2205</v>
      </c>
      <c r="L609" s="121" t="n">
        <v>3</v>
      </c>
      <c r="M609" s="121"/>
      <c r="N609" s="121" t="n">
        <v>1</v>
      </c>
      <c r="O609" s="121"/>
      <c r="P609" s="157" t="n">
        <v>1</v>
      </c>
      <c r="Q609" s="157"/>
      <c r="R609" s="126" t="s">
        <v>2366</v>
      </c>
      <c r="S609" s="126" t="s">
        <v>2337</v>
      </c>
      <c r="T609" s="126" t="s">
        <v>2337</v>
      </c>
      <c r="U609" s="126" t="s">
        <v>2330</v>
      </c>
      <c r="V609" s="126" t="s">
        <v>2333</v>
      </c>
      <c r="W609" s="127" t="n">
        <v>0.571</v>
      </c>
      <c r="X609" s="155" t="s">
        <v>1019</v>
      </c>
      <c r="Y609" s="159" t="s">
        <v>2983</v>
      </c>
      <c r="AA609" s="171" t="s">
        <v>2936</v>
      </c>
      <c r="AB609" s="26" t="s">
        <v>2988</v>
      </c>
    </row>
    <row r="610" customFormat="false" ht="15" hidden="false" customHeight="false" outlineLevel="0" collapsed="false">
      <c r="A610" s="94" t="n">
        <v>607</v>
      </c>
      <c r="B610" s="141" t="s">
        <v>2952</v>
      </c>
      <c r="C610" s="154" t="s">
        <v>2982</v>
      </c>
      <c r="D610" s="155" t="s">
        <v>2014</v>
      </c>
      <c r="E610" s="117" t="s">
        <v>2184</v>
      </c>
      <c r="F610" s="140" t="s">
        <v>2209</v>
      </c>
      <c r="G610" s="110"/>
      <c r="H610" s="121"/>
      <c r="I610" s="121"/>
      <c r="J610" s="121" t="n">
        <v>1</v>
      </c>
      <c r="K610" s="121" t="s">
        <v>2175</v>
      </c>
      <c r="L610" s="121" t="n">
        <v>4</v>
      </c>
      <c r="M610" s="121"/>
      <c r="N610" s="121" t="n">
        <v>1</v>
      </c>
      <c r="O610" s="121"/>
      <c r="P610" s="157" t="n">
        <v>1</v>
      </c>
      <c r="Q610" s="157"/>
      <c r="R610" s="126" t="s">
        <v>2989</v>
      </c>
      <c r="S610" s="126" t="s">
        <v>2345</v>
      </c>
      <c r="T610" s="126" t="s">
        <v>2373</v>
      </c>
      <c r="U610" s="126" t="s">
        <v>2333</v>
      </c>
      <c r="V610" s="126" t="s">
        <v>2349</v>
      </c>
      <c r="W610" s="127" t="n">
        <v>0.2</v>
      </c>
      <c r="X610" s="155" t="s">
        <v>1019</v>
      </c>
      <c r="Y610" s="159" t="s">
        <v>2983</v>
      </c>
      <c r="AA610" s="171" t="s">
        <v>2740</v>
      </c>
      <c r="AB610" s="26" t="s">
        <v>2953</v>
      </c>
    </row>
    <row r="611" customFormat="false" ht="15" hidden="false" customHeight="false" outlineLevel="0" collapsed="false">
      <c r="A611" s="94" t="n">
        <v>608</v>
      </c>
      <c r="B611" s="141" t="s">
        <v>2990</v>
      </c>
      <c r="C611" s="154" t="s">
        <v>2982</v>
      </c>
      <c r="D611" s="155" t="s">
        <v>2014</v>
      </c>
      <c r="E611" s="117" t="s">
        <v>2184</v>
      </c>
      <c r="F611" s="140" t="s">
        <v>2209</v>
      </c>
      <c r="G611" s="179"/>
      <c r="H611" s="121"/>
      <c r="I611" s="121"/>
      <c r="J611" s="121" t="n">
        <v>1</v>
      </c>
      <c r="K611" s="121" t="s">
        <v>2193</v>
      </c>
      <c r="L611" s="121" t="n">
        <v>5</v>
      </c>
      <c r="M611" s="121"/>
      <c r="N611" s="121" t="n">
        <v>1</v>
      </c>
      <c r="O611" s="121"/>
      <c r="P611" s="157"/>
      <c r="Q611" s="157"/>
      <c r="R611" s="126" t="s">
        <v>2373</v>
      </c>
      <c r="S611" s="126" t="s">
        <v>2337</v>
      </c>
      <c r="T611" s="126" t="s">
        <v>2345</v>
      </c>
      <c r="U611" s="126"/>
      <c r="V611" s="126"/>
      <c r="W611" s="127" t="n">
        <v>0</v>
      </c>
      <c r="X611" s="155" t="s">
        <v>1019</v>
      </c>
      <c r="Y611" s="159" t="s">
        <v>2983</v>
      </c>
      <c r="AA611" s="171" t="s">
        <v>2991</v>
      </c>
      <c r="AB611" s="26" t="s">
        <v>2992</v>
      </c>
    </row>
    <row r="612" customFormat="false" ht="15" hidden="false" customHeight="false" outlineLevel="0" collapsed="false">
      <c r="A612" s="94" t="n">
        <v>609</v>
      </c>
      <c r="B612" s="141" t="s">
        <v>2993</v>
      </c>
      <c r="C612" s="154" t="s">
        <v>2982</v>
      </c>
      <c r="D612" s="155" t="s">
        <v>2014</v>
      </c>
      <c r="E612" s="117" t="s">
        <v>2184</v>
      </c>
      <c r="F612" s="140" t="s">
        <v>2648</v>
      </c>
      <c r="G612" s="179"/>
      <c r="H612" s="121"/>
      <c r="I612" s="121"/>
      <c r="J612" s="121" t="n">
        <v>1</v>
      </c>
      <c r="K612" s="121" t="s">
        <v>2190</v>
      </c>
      <c r="L612" s="121" t="n">
        <v>6</v>
      </c>
      <c r="M612" s="121"/>
      <c r="N612" s="121" t="n">
        <v>1</v>
      </c>
      <c r="O612" s="121"/>
      <c r="P612" s="157"/>
      <c r="Q612" s="157"/>
      <c r="R612" s="126" t="s">
        <v>2333</v>
      </c>
      <c r="S612" s="126" t="s">
        <v>2333</v>
      </c>
      <c r="T612" s="126"/>
      <c r="U612" s="126"/>
      <c r="V612" s="126"/>
      <c r="W612" s="127" t="n">
        <v>1</v>
      </c>
      <c r="X612" s="155" t="s">
        <v>1019</v>
      </c>
      <c r="Y612" s="159" t="s">
        <v>2983</v>
      </c>
      <c r="AA612" s="171" t="s">
        <v>2994</v>
      </c>
      <c r="AB612" s="26" t="s">
        <v>2995</v>
      </c>
    </row>
    <row r="613" customFormat="false" ht="15" hidden="false" customHeight="false" outlineLevel="0" collapsed="false">
      <c r="A613" s="94" t="n">
        <v>610</v>
      </c>
      <c r="B613" s="117" t="s">
        <v>1106</v>
      </c>
      <c r="C613" s="154" t="s">
        <v>2982</v>
      </c>
      <c r="D613" s="155" t="s">
        <v>2014</v>
      </c>
      <c r="E613" s="117" t="s">
        <v>2184</v>
      </c>
      <c r="F613" s="140" t="s">
        <v>2365</v>
      </c>
      <c r="G613" s="179"/>
      <c r="H613" s="121"/>
      <c r="I613" s="121"/>
      <c r="J613" s="121" t="n">
        <v>1</v>
      </c>
      <c r="K613" s="121" t="s">
        <v>2208</v>
      </c>
      <c r="L613" s="121" t="n">
        <v>7</v>
      </c>
      <c r="M613" s="121"/>
      <c r="N613" s="121" t="n">
        <v>1</v>
      </c>
      <c r="O613" s="121"/>
      <c r="P613" s="157"/>
      <c r="Q613" s="157"/>
      <c r="R613" s="126" t="s">
        <v>2336</v>
      </c>
      <c r="S613" s="126" t="s">
        <v>2333</v>
      </c>
      <c r="T613" s="126" t="s">
        <v>2342</v>
      </c>
      <c r="U613" s="126"/>
      <c r="V613" s="126" t="s">
        <v>2345</v>
      </c>
      <c r="W613" s="127" t="n">
        <v>0.5</v>
      </c>
      <c r="X613" s="155" t="s">
        <v>1019</v>
      </c>
      <c r="Y613" s="159" t="s">
        <v>2983</v>
      </c>
      <c r="AA613" s="178" t="s">
        <v>2936</v>
      </c>
      <c r="AB613" s="26" t="s">
        <v>2832</v>
      </c>
    </row>
    <row r="614" customFormat="false" ht="15" hidden="false" customHeight="false" outlineLevel="0" collapsed="false">
      <c r="A614" s="94" t="n">
        <v>611</v>
      </c>
      <c r="B614" s="117" t="s">
        <v>2996</v>
      </c>
      <c r="C614" s="154" t="s">
        <v>2982</v>
      </c>
      <c r="D614" s="155" t="s">
        <v>2014</v>
      </c>
      <c r="E614" s="117" t="s">
        <v>2184</v>
      </c>
      <c r="F614" s="140" t="s">
        <v>2482</v>
      </c>
      <c r="G614" s="179"/>
      <c r="H614" s="121"/>
      <c r="I614" s="121"/>
      <c r="J614" s="121" t="n">
        <v>1</v>
      </c>
      <c r="K614" s="121" t="s">
        <v>2186</v>
      </c>
      <c r="L614" s="121" t="n">
        <v>8</v>
      </c>
      <c r="M614" s="121"/>
      <c r="N614" s="121" t="n">
        <v>1</v>
      </c>
      <c r="O614" s="121"/>
      <c r="P614" s="157"/>
      <c r="Q614" s="157"/>
      <c r="R614" s="126" t="s">
        <v>2373</v>
      </c>
      <c r="S614" s="126" t="s">
        <v>2337</v>
      </c>
      <c r="T614" s="126" t="s">
        <v>2345</v>
      </c>
      <c r="U614" s="126" t="s">
        <v>2345</v>
      </c>
      <c r="V614" s="126"/>
      <c r="W614" s="127" t="n">
        <v>0</v>
      </c>
      <c r="X614" s="155" t="s">
        <v>1019</v>
      </c>
      <c r="Y614" s="159" t="s">
        <v>2983</v>
      </c>
      <c r="AA614" s="178" t="s">
        <v>2936</v>
      </c>
      <c r="AB614" s="26" t="s">
        <v>2997</v>
      </c>
    </row>
    <row r="615" customFormat="false" ht="15" hidden="false" customHeight="false" outlineLevel="0" collapsed="false">
      <c r="A615" s="94" t="n">
        <v>612</v>
      </c>
      <c r="B615" s="141" t="s">
        <v>2998</v>
      </c>
      <c r="C615" s="154" t="s">
        <v>2982</v>
      </c>
      <c r="D615" s="155" t="s">
        <v>2014</v>
      </c>
      <c r="E615" s="117" t="s">
        <v>2184</v>
      </c>
      <c r="F615" s="140" t="s">
        <v>2189</v>
      </c>
      <c r="G615" s="179"/>
      <c r="H615" s="121"/>
      <c r="I615" s="121"/>
      <c r="J615" s="121" t="n">
        <v>1</v>
      </c>
      <c r="K615" s="121" t="s">
        <v>2200</v>
      </c>
      <c r="L615" s="121" t="n">
        <v>9</v>
      </c>
      <c r="M615" s="121"/>
      <c r="N615" s="121" t="n">
        <v>1</v>
      </c>
      <c r="O615" s="121"/>
      <c r="P615" s="157"/>
      <c r="Q615" s="157"/>
      <c r="R615" s="126" t="s">
        <v>2330</v>
      </c>
      <c r="S615" s="126" t="s">
        <v>2338</v>
      </c>
      <c r="T615" s="126" t="s">
        <v>2331</v>
      </c>
      <c r="U615" s="126"/>
      <c r="V615" s="126"/>
      <c r="W615" s="127" t="n">
        <v>0.75</v>
      </c>
      <c r="X615" s="155" t="s">
        <v>1019</v>
      </c>
      <c r="Y615" s="159" t="s">
        <v>2983</v>
      </c>
      <c r="AA615" s="171" t="s">
        <v>2665</v>
      </c>
      <c r="AB615" s="26" t="s">
        <v>2999</v>
      </c>
    </row>
    <row r="616" customFormat="false" ht="15" hidden="false" customHeight="false" outlineLevel="0" collapsed="false">
      <c r="A616" s="94" t="n">
        <v>613</v>
      </c>
      <c r="B616" s="141" t="s">
        <v>3000</v>
      </c>
      <c r="C616" s="154" t="s">
        <v>2982</v>
      </c>
      <c r="D616" s="155" t="s">
        <v>2014</v>
      </c>
      <c r="E616" s="117" t="s">
        <v>2184</v>
      </c>
      <c r="F616" s="140" t="s">
        <v>2199</v>
      </c>
      <c r="G616" s="179"/>
      <c r="H616" s="121"/>
      <c r="I616" s="121"/>
      <c r="J616" s="121" t="n">
        <v>1</v>
      </c>
      <c r="K616" s="121"/>
      <c r="L616" s="121" t="s">
        <v>2904</v>
      </c>
      <c r="M616" s="121"/>
      <c r="N616" s="121" t="n">
        <v>1</v>
      </c>
      <c r="O616" s="121"/>
      <c r="P616" s="157"/>
      <c r="Q616" s="157"/>
      <c r="R616" s="126" t="s">
        <v>2331</v>
      </c>
      <c r="S616" s="126" t="s">
        <v>2333</v>
      </c>
      <c r="T616" s="126" t="s">
        <v>2337</v>
      </c>
      <c r="U616" s="126"/>
      <c r="V616" s="126"/>
      <c r="W616" s="127" t="n">
        <v>0.5</v>
      </c>
      <c r="X616" s="155" t="s">
        <v>1019</v>
      </c>
      <c r="Y616" s="159" t="s">
        <v>2983</v>
      </c>
      <c r="AA616" s="171" t="s">
        <v>2994</v>
      </c>
      <c r="AB616" s="26" t="s">
        <v>3001</v>
      </c>
    </row>
    <row r="617" customFormat="false" ht="15" hidden="false" customHeight="false" outlineLevel="0" collapsed="false">
      <c r="A617" s="94" t="n">
        <v>614</v>
      </c>
      <c r="B617" s="141" t="s">
        <v>3002</v>
      </c>
      <c r="C617" s="154" t="s">
        <v>2982</v>
      </c>
      <c r="D617" s="155" t="s">
        <v>2014</v>
      </c>
      <c r="E617" s="117" t="s">
        <v>2184</v>
      </c>
      <c r="F617" s="140" t="s">
        <v>3003</v>
      </c>
      <c r="G617" s="179"/>
      <c r="H617" s="121"/>
      <c r="I617" s="121"/>
      <c r="J617" s="121" t="n">
        <v>1</v>
      </c>
      <c r="K617" s="121"/>
      <c r="L617" s="121" t="s">
        <v>2904</v>
      </c>
      <c r="M617" s="121"/>
      <c r="N617" s="121" t="n">
        <v>1</v>
      </c>
      <c r="O617" s="121"/>
      <c r="P617" s="157"/>
      <c r="Q617" s="157"/>
      <c r="R617" s="126" t="s">
        <v>2362</v>
      </c>
      <c r="S617" s="126" t="s">
        <v>2362</v>
      </c>
      <c r="T617" s="126"/>
      <c r="U617" s="126"/>
      <c r="V617" s="126"/>
      <c r="W617" s="127" t="n">
        <v>0.5</v>
      </c>
      <c r="X617" s="155" t="s">
        <v>1019</v>
      </c>
      <c r="Y617" s="159" t="s">
        <v>2983</v>
      </c>
      <c r="AA617" s="171" t="s">
        <v>2790</v>
      </c>
      <c r="AB617" s="26" t="s">
        <v>3004</v>
      </c>
    </row>
    <row r="618" customFormat="false" ht="15" hidden="false" customHeight="false" outlineLevel="0" collapsed="false">
      <c r="A618" s="94" t="n">
        <v>615</v>
      </c>
      <c r="B618" s="141" t="s">
        <v>3005</v>
      </c>
      <c r="C618" s="154" t="s">
        <v>2982</v>
      </c>
      <c r="D618" s="155" t="s">
        <v>2014</v>
      </c>
      <c r="E618" s="117" t="s">
        <v>2184</v>
      </c>
      <c r="F618" s="140" t="s">
        <v>2185</v>
      </c>
      <c r="G618" s="179"/>
      <c r="H618" s="121"/>
      <c r="I618" s="121"/>
      <c r="J618" s="121" t="n">
        <v>1</v>
      </c>
      <c r="K618" s="121"/>
      <c r="L618" s="121" t="s">
        <v>2904</v>
      </c>
      <c r="M618" s="121"/>
      <c r="N618" s="121" t="n">
        <v>1</v>
      </c>
      <c r="O618" s="121"/>
      <c r="P618" s="157"/>
      <c r="Q618" s="157"/>
      <c r="R618" s="126" t="s">
        <v>2342</v>
      </c>
      <c r="S618" s="126" t="s">
        <v>2333</v>
      </c>
      <c r="T618" s="126" t="s">
        <v>2333</v>
      </c>
      <c r="U618" s="126" t="s">
        <v>2333</v>
      </c>
      <c r="V618" s="126" t="s">
        <v>2345</v>
      </c>
      <c r="W618" s="127" t="n">
        <v>0.6</v>
      </c>
      <c r="X618" s="155" t="s">
        <v>1019</v>
      </c>
      <c r="Y618" s="159" t="s">
        <v>2983</v>
      </c>
      <c r="AA618" s="172" t="s">
        <v>2813</v>
      </c>
      <c r="AB618" s="26" t="s">
        <v>2870</v>
      </c>
    </row>
    <row r="619" customFormat="false" ht="15" hidden="false" customHeight="false" outlineLevel="0" collapsed="false">
      <c r="A619" s="94" t="n">
        <v>616</v>
      </c>
      <c r="B619" s="153" t="s">
        <v>3006</v>
      </c>
      <c r="C619" s="160" t="s">
        <v>2982</v>
      </c>
      <c r="D619" s="168" t="s">
        <v>2014</v>
      </c>
      <c r="E619" s="131" t="s">
        <v>2215</v>
      </c>
      <c r="F619" s="139" t="s">
        <v>2277</v>
      </c>
      <c r="G619" s="112"/>
      <c r="H619" s="133" t="n">
        <v>1</v>
      </c>
      <c r="I619" s="133"/>
      <c r="J619" s="133"/>
      <c r="K619" s="133" t="s">
        <v>2186</v>
      </c>
      <c r="L619" s="133" t="n">
        <v>1</v>
      </c>
      <c r="M619" s="133" t="s">
        <v>2206</v>
      </c>
      <c r="N619" s="133" t="n">
        <v>1</v>
      </c>
      <c r="O619" s="133"/>
      <c r="P619" s="162"/>
      <c r="Q619" s="162" t="n">
        <v>2</v>
      </c>
      <c r="R619" s="144" t="s">
        <v>2346</v>
      </c>
      <c r="S619" s="144" t="s">
        <v>2338</v>
      </c>
      <c r="T619" s="144" t="s">
        <v>2331</v>
      </c>
      <c r="U619" s="144" t="s">
        <v>2333</v>
      </c>
      <c r="V619" s="144" t="s">
        <v>2337</v>
      </c>
      <c r="W619" s="145" t="n">
        <v>0.667</v>
      </c>
      <c r="X619" s="168" t="s">
        <v>3007</v>
      </c>
      <c r="Y619" s="169" t="s">
        <v>2983</v>
      </c>
      <c r="AA619" s="173" t="s">
        <v>3008</v>
      </c>
      <c r="AB619" s="26" t="s">
        <v>3009</v>
      </c>
    </row>
    <row r="620" customFormat="false" ht="15" hidden="false" customHeight="false" outlineLevel="0" collapsed="false">
      <c r="A620" s="94" t="n">
        <v>617</v>
      </c>
      <c r="B620" s="128" t="s">
        <v>3010</v>
      </c>
      <c r="C620" s="160" t="s">
        <v>2982</v>
      </c>
      <c r="D620" s="168" t="s">
        <v>2014</v>
      </c>
      <c r="E620" s="131" t="s">
        <v>2215</v>
      </c>
      <c r="F620" s="139" t="s">
        <v>3011</v>
      </c>
      <c r="G620" s="112"/>
      <c r="H620" s="133" t="n">
        <v>1</v>
      </c>
      <c r="I620" s="133"/>
      <c r="J620" s="133"/>
      <c r="K620" s="133" t="s">
        <v>2197</v>
      </c>
      <c r="L620" s="133" t="n">
        <v>2</v>
      </c>
      <c r="M620" s="133" t="s">
        <v>2846</v>
      </c>
      <c r="N620" s="133" t="n">
        <v>1</v>
      </c>
      <c r="O620" s="133"/>
      <c r="P620" s="162" t="n">
        <v>1</v>
      </c>
      <c r="Q620" s="162"/>
      <c r="R620" s="144" t="s">
        <v>3012</v>
      </c>
      <c r="S620" s="144"/>
      <c r="T620" s="144" t="s">
        <v>2402</v>
      </c>
      <c r="U620" s="144" t="s">
        <v>2333</v>
      </c>
      <c r="V620" s="144" t="s">
        <v>2333</v>
      </c>
      <c r="W620" s="145" t="n">
        <v>1</v>
      </c>
      <c r="X620" s="168" t="s">
        <v>3007</v>
      </c>
      <c r="Y620" s="169" t="s">
        <v>2983</v>
      </c>
      <c r="AA620" s="175" t="s">
        <v>2994</v>
      </c>
      <c r="AB620" s="26" t="s">
        <v>2764</v>
      </c>
    </row>
    <row r="621" customFormat="false" ht="15" hidden="false" customHeight="false" outlineLevel="0" collapsed="false">
      <c r="A621" s="94" t="n">
        <v>618</v>
      </c>
      <c r="B621" s="153" t="s">
        <v>2961</v>
      </c>
      <c r="C621" s="160" t="s">
        <v>2982</v>
      </c>
      <c r="D621" s="168" t="s">
        <v>2014</v>
      </c>
      <c r="E621" s="131" t="s">
        <v>2215</v>
      </c>
      <c r="F621" s="139" t="s">
        <v>2277</v>
      </c>
      <c r="G621" s="150"/>
      <c r="H621" s="133" t="n">
        <v>1</v>
      </c>
      <c r="I621" s="133"/>
      <c r="J621" s="133"/>
      <c r="K621" s="133" t="s">
        <v>2175</v>
      </c>
      <c r="L621" s="133" t="n">
        <v>3</v>
      </c>
      <c r="M621" s="133"/>
      <c r="N621" s="133" t="n">
        <v>1</v>
      </c>
      <c r="O621" s="133"/>
      <c r="P621" s="162"/>
      <c r="Q621" s="162"/>
      <c r="R621" s="144" t="s">
        <v>2342</v>
      </c>
      <c r="S621" s="144"/>
      <c r="T621" s="144" t="s">
        <v>2337</v>
      </c>
      <c r="U621" s="144" t="s">
        <v>2330</v>
      </c>
      <c r="V621" s="144"/>
      <c r="W621" s="145" t="n">
        <v>0.6</v>
      </c>
      <c r="X621" s="168" t="s">
        <v>3007</v>
      </c>
      <c r="Y621" s="169" t="s">
        <v>2983</v>
      </c>
      <c r="AA621" s="173" t="s">
        <v>2758</v>
      </c>
      <c r="AB621" s="26" t="s">
        <v>2962</v>
      </c>
    </row>
    <row r="622" customFormat="false" ht="15" hidden="false" customHeight="false" outlineLevel="0" collapsed="false">
      <c r="A622" s="94" t="n">
        <v>619</v>
      </c>
      <c r="B622" s="153" t="s">
        <v>3013</v>
      </c>
      <c r="C622" s="160" t="s">
        <v>2982</v>
      </c>
      <c r="D622" s="168" t="s">
        <v>2014</v>
      </c>
      <c r="E622" s="131" t="s">
        <v>2215</v>
      </c>
      <c r="F622" s="139" t="s">
        <v>3014</v>
      </c>
      <c r="G622" s="112"/>
      <c r="H622" s="133" t="n">
        <v>1</v>
      </c>
      <c r="I622" s="133"/>
      <c r="J622" s="133"/>
      <c r="K622" s="133" t="s">
        <v>2193</v>
      </c>
      <c r="L622" s="133" t="n">
        <v>4</v>
      </c>
      <c r="M622" s="133" t="s">
        <v>2202</v>
      </c>
      <c r="N622" s="133" t="n">
        <v>1</v>
      </c>
      <c r="O622" s="133"/>
      <c r="P622" s="162" t="n">
        <v>1</v>
      </c>
      <c r="Q622" s="162" t="n">
        <v>2</v>
      </c>
      <c r="R622" s="144" t="s">
        <v>2336</v>
      </c>
      <c r="S622" s="144" t="s">
        <v>2331</v>
      </c>
      <c r="T622" s="144" t="s">
        <v>2337</v>
      </c>
      <c r="U622" s="144" t="s">
        <v>2338</v>
      </c>
      <c r="V622" s="144" t="s">
        <v>2339</v>
      </c>
      <c r="W622" s="145" t="n">
        <v>0.5</v>
      </c>
      <c r="X622" s="168" t="s">
        <v>3007</v>
      </c>
      <c r="Y622" s="169" t="s">
        <v>2983</v>
      </c>
      <c r="AA622" s="173" t="s">
        <v>2665</v>
      </c>
      <c r="AB622" s="26" t="s">
        <v>3015</v>
      </c>
    </row>
    <row r="623" customFormat="false" ht="15" hidden="false" customHeight="false" outlineLevel="0" collapsed="false">
      <c r="A623" s="94" t="n">
        <v>620</v>
      </c>
      <c r="B623" s="153" t="s">
        <v>3016</v>
      </c>
      <c r="C623" s="160" t="s">
        <v>2982</v>
      </c>
      <c r="D623" s="168" t="s">
        <v>2014</v>
      </c>
      <c r="E623" s="131" t="s">
        <v>2215</v>
      </c>
      <c r="F623" s="139" t="s">
        <v>2269</v>
      </c>
      <c r="G623" s="112"/>
      <c r="H623" s="133" t="n">
        <v>1</v>
      </c>
      <c r="I623" s="133"/>
      <c r="J623" s="133"/>
      <c r="K623" s="133" t="s">
        <v>2205</v>
      </c>
      <c r="L623" s="133" t="n">
        <v>5</v>
      </c>
      <c r="M623" s="133"/>
      <c r="N623" s="133" t="n">
        <v>1</v>
      </c>
      <c r="O623" s="133"/>
      <c r="P623" s="162"/>
      <c r="Q623" s="162"/>
      <c r="R623" s="144" t="s">
        <v>2898</v>
      </c>
      <c r="S623" s="144"/>
      <c r="T623" s="144" t="s">
        <v>2331</v>
      </c>
      <c r="U623" s="144"/>
      <c r="V623" s="144" t="s">
        <v>2373</v>
      </c>
      <c r="W623" s="145" t="n">
        <v>0.2</v>
      </c>
      <c r="X623" s="168" t="s">
        <v>3007</v>
      </c>
      <c r="Y623" s="169" t="s">
        <v>2983</v>
      </c>
      <c r="AA623" s="173" t="s">
        <v>3017</v>
      </c>
      <c r="AB623" s="26" t="s">
        <v>3018</v>
      </c>
    </row>
    <row r="624" customFormat="false" ht="15" hidden="false" customHeight="false" outlineLevel="0" collapsed="false">
      <c r="A624" s="94" t="n">
        <v>621</v>
      </c>
      <c r="B624" s="153" t="s">
        <v>3019</v>
      </c>
      <c r="C624" s="160" t="s">
        <v>2982</v>
      </c>
      <c r="D624" s="168" t="s">
        <v>2014</v>
      </c>
      <c r="E624" s="166" t="s">
        <v>2215</v>
      </c>
      <c r="F624" s="182" t="s">
        <v>2435</v>
      </c>
      <c r="G624" s="150"/>
      <c r="H624" s="161" t="n">
        <v>1</v>
      </c>
      <c r="I624" s="162"/>
      <c r="J624" s="162"/>
      <c r="K624" s="163" t="s">
        <v>2200</v>
      </c>
      <c r="L624" s="163" t="n">
        <v>6</v>
      </c>
      <c r="M624" s="135"/>
      <c r="N624" s="163" t="n">
        <v>1</v>
      </c>
      <c r="O624" s="161"/>
      <c r="P624" s="162" t="n">
        <v>1</v>
      </c>
      <c r="Q624" s="162" t="n">
        <v>1</v>
      </c>
      <c r="R624" s="143" t="s">
        <v>2346</v>
      </c>
      <c r="S624" s="143" t="s">
        <v>2333</v>
      </c>
      <c r="T624" s="143" t="s">
        <v>2337</v>
      </c>
      <c r="U624" s="143" t="s">
        <v>2335</v>
      </c>
      <c r="V624" s="143" t="s">
        <v>2333</v>
      </c>
      <c r="W624" s="137" t="n">
        <v>0.667</v>
      </c>
      <c r="X624" s="168" t="s">
        <v>3007</v>
      </c>
      <c r="Y624" s="169" t="s">
        <v>2983</v>
      </c>
      <c r="AA624" s="173" t="s">
        <v>2692</v>
      </c>
      <c r="AB624" s="26" t="s">
        <v>3020</v>
      </c>
    </row>
    <row r="625" customFormat="false" ht="15" hidden="false" customHeight="false" outlineLevel="0" collapsed="false">
      <c r="A625" s="94" t="n">
        <v>622</v>
      </c>
      <c r="B625" s="128" t="s">
        <v>1132</v>
      </c>
      <c r="C625" s="160" t="s">
        <v>2982</v>
      </c>
      <c r="D625" s="168" t="s">
        <v>2014</v>
      </c>
      <c r="E625" s="131" t="s">
        <v>2215</v>
      </c>
      <c r="F625" s="139" t="s">
        <v>2249</v>
      </c>
      <c r="G625" s="112"/>
      <c r="H625" s="133" t="n">
        <v>1</v>
      </c>
      <c r="I625" s="133"/>
      <c r="J625" s="133"/>
      <c r="K625" s="133" t="s">
        <v>2195</v>
      </c>
      <c r="L625" s="133" t="n">
        <v>7</v>
      </c>
      <c r="M625" s="133"/>
      <c r="N625" s="133" t="n">
        <v>1</v>
      </c>
      <c r="O625" s="133"/>
      <c r="P625" s="162" t="n">
        <v>1</v>
      </c>
      <c r="Q625" s="162"/>
      <c r="R625" s="144" t="s">
        <v>2388</v>
      </c>
      <c r="S625" s="144" t="s">
        <v>2333</v>
      </c>
      <c r="T625" s="144" t="s">
        <v>2333</v>
      </c>
      <c r="U625" s="144" t="s">
        <v>2333</v>
      </c>
      <c r="V625" s="144" t="s">
        <v>2331</v>
      </c>
      <c r="W625" s="145" t="n">
        <v>0.8</v>
      </c>
      <c r="X625" s="168" t="s">
        <v>3007</v>
      </c>
      <c r="Y625" s="169" t="s">
        <v>2983</v>
      </c>
      <c r="AA625" s="175" t="s">
        <v>2679</v>
      </c>
      <c r="AB625" s="26" t="s">
        <v>3021</v>
      </c>
    </row>
    <row r="626" customFormat="false" ht="15" hidden="false" customHeight="false" outlineLevel="0" collapsed="false">
      <c r="A626" s="94" t="n">
        <v>623</v>
      </c>
      <c r="B626" s="153" t="s">
        <v>3022</v>
      </c>
      <c r="C626" s="160" t="s">
        <v>2982</v>
      </c>
      <c r="D626" s="168" t="s">
        <v>2014</v>
      </c>
      <c r="E626" s="131" t="s">
        <v>2215</v>
      </c>
      <c r="F626" s="139" t="s">
        <v>2699</v>
      </c>
      <c r="G626" s="112"/>
      <c r="H626" s="133" t="n">
        <v>1</v>
      </c>
      <c r="I626" s="133"/>
      <c r="J626" s="133"/>
      <c r="K626" s="133" t="s">
        <v>2190</v>
      </c>
      <c r="L626" s="133" t="n">
        <v>8</v>
      </c>
      <c r="M626" s="133"/>
      <c r="N626" s="133" t="n">
        <v>1</v>
      </c>
      <c r="O626" s="133"/>
      <c r="P626" s="162"/>
      <c r="Q626" s="162" t="n">
        <v>1</v>
      </c>
      <c r="R626" s="136" t="s">
        <v>2344</v>
      </c>
      <c r="S626" s="136" t="s">
        <v>2337</v>
      </c>
      <c r="T626" s="136" t="s">
        <v>2333</v>
      </c>
      <c r="U626" s="136" t="s">
        <v>2338</v>
      </c>
      <c r="V626" s="136" t="s">
        <v>2345</v>
      </c>
      <c r="W626" s="137" t="n">
        <v>0.5</v>
      </c>
      <c r="X626" s="168" t="s">
        <v>3007</v>
      </c>
      <c r="Y626" s="169" t="s">
        <v>2983</v>
      </c>
      <c r="AA626" s="173" t="s">
        <v>2970</v>
      </c>
      <c r="AB626" s="26" t="s">
        <v>3023</v>
      </c>
    </row>
    <row r="627" customFormat="false" ht="15" hidden="false" customHeight="false" outlineLevel="0" collapsed="false">
      <c r="A627" s="94" t="n">
        <v>624</v>
      </c>
      <c r="B627" s="153" t="s">
        <v>1091</v>
      </c>
      <c r="C627" s="160" t="s">
        <v>2982</v>
      </c>
      <c r="D627" s="168" t="s">
        <v>2014</v>
      </c>
      <c r="E627" s="131" t="s">
        <v>2215</v>
      </c>
      <c r="F627" s="139" t="s">
        <v>2326</v>
      </c>
      <c r="G627" s="112"/>
      <c r="H627" s="133" t="n">
        <v>1</v>
      </c>
      <c r="I627" s="133"/>
      <c r="J627" s="133"/>
      <c r="K627" s="133" t="s">
        <v>2208</v>
      </c>
      <c r="L627" s="133" t="n">
        <v>9</v>
      </c>
      <c r="M627" s="133"/>
      <c r="N627" s="133" t="n">
        <v>1</v>
      </c>
      <c r="O627" s="133"/>
      <c r="P627" s="162"/>
      <c r="Q627" s="162"/>
      <c r="R627" s="144" t="s">
        <v>2332</v>
      </c>
      <c r="S627" s="144" t="s">
        <v>2333</v>
      </c>
      <c r="T627" s="144" t="s">
        <v>2333</v>
      </c>
      <c r="U627" s="144" t="s">
        <v>2333</v>
      </c>
      <c r="V627" s="144"/>
      <c r="W627" s="145" t="n">
        <v>1</v>
      </c>
      <c r="X627" s="168" t="s">
        <v>3007</v>
      </c>
      <c r="Y627" s="169" t="s">
        <v>2983</v>
      </c>
      <c r="AA627" s="173" t="s">
        <v>2703</v>
      </c>
      <c r="AB627" s="26" t="s">
        <v>2870</v>
      </c>
    </row>
    <row r="628" customFormat="false" ht="15" hidden="false" customHeight="false" outlineLevel="0" collapsed="false">
      <c r="A628" s="94" t="n">
        <v>625</v>
      </c>
      <c r="B628" s="153" t="s">
        <v>3024</v>
      </c>
      <c r="C628" s="160" t="s">
        <v>2982</v>
      </c>
      <c r="D628" s="168" t="s">
        <v>2014</v>
      </c>
      <c r="E628" s="131" t="s">
        <v>2215</v>
      </c>
      <c r="F628" s="139" t="s">
        <v>2305</v>
      </c>
      <c r="G628" s="112"/>
      <c r="H628" s="133" t="n">
        <v>1</v>
      </c>
      <c r="I628" s="133"/>
      <c r="J628" s="133"/>
      <c r="K628" s="133"/>
      <c r="L628" s="133" t="s">
        <v>2904</v>
      </c>
      <c r="M628" s="133"/>
      <c r="N628" s="133" t="n">
        <v>1</v>
      </c>
      <c r="O628" s="133"/>
      <c r="P628" s="162" t="n">
        <v>1</v>
      </c>
      <c r="Q628" s="162"/>
      <c r="R628" s="144" t="s">
        <v>2380</v>
      </c>
      <c r="S628" s="144" t="s">
        <v>2331</v>
      </c>
      <c r="T628" s="144" t="s">
        <v>2373</v>
      </c>
      <c r="U628" s="144" t="s">
        <v>2331</v>
      </c>
      <c r="V628" s="144" t="s">
        <v>2331</v>
      </c>
      <c r="W628" s="145" t="n">
        <v>0.333</v>
      </c>
      <c r="X628" s="168" t="s">
        <v>3007</v>
      </c>
      <c r="Y628" s="169" t="s">
        <v>2983</v>
      </c>
      <c r="AA628" s="173" t="s">
        <v>3025</v>
      </c>
      <c r="AB628" s="26" t="s">
        <v>3026</v>
      </c>
    </row>
    <row r="629" customFormat="false" ht="15" hidden="false" customHeight="false" outlineLevel="0" collapsed="false">
      <c r="A629" s="94" t="n">
        <v>626</v>
      </c>
      <c r="B629" s="153" t="s">
        <v>3027</v>
      </c>
      <c r="C629" s="160" t="s">
        <v>2982</v>
      </c>
      <c r="D629" s="168" t="s">
        <v>2014</v>
      </c>
      <c r="E629" s="131" t="s">
        <v>2215</v>
      </c>
      <c r="F629" s="139"/>
      <c r="G629" s="112"/>
      <c r="H629" s="133" t="n">
        <v>1</v>
      </c>
      <c r="I629" s="133"/>
      <c r="J629" s="133"/>
      <c r="K629" s="133"/>
      <c r="L629" s="133" t="s">
        <v>2904</v>
      </c>
      <c r="M629" s="133"/>
      <c r="N629" s="133" t="n">
        <v>1</v>
      </c>
      <c r="O629" s="133"/>
      <c r="P629" s="162"/>
      <c r="Q629" s="162"/>
      <c r="R629" s="144" t="s">
        <v>2362</v>
      </c>
      <c r="S629" s="144"/>
      <c r="T629" s="144" t="s">
        <v>2333</v>
      </c>
      <c r="U629" s="144" t="s">
        <v>2331</v>
      </c>
      <c r="V629" s="144" t="s">
        <v>2337</v>
      </c>
      <c r="W629" s="145" t="n">
        <v>0.5</v>
      </c>
      <c r="X629" s="168" t="s">
        <v>3007</v>
      </c>
      <c r="Y629" s="169" t="s">
        <v>2983</v>
      </c>
      <c r="AA629" s="173" t="s">
        <v>2692</v>
      </c>
      <c r="AB629" s="26" t="s">
        <v>2852</v>
      </c>
    </row>
    <row r="630" customFormat="false" ht="15" hidden="false" customHeight="false" outlineLevel="0" collapsed="false">
      <c r="A630" s="94" t="n">
        <v>627</v>
      </c>
      <c r="B630" s="153" t="s">
        <v>3028</v>
      </c>
      <c r="C630" s="160" t="s">
        <v>2982</v>
      </c>
      <c r="D630" s="168" t="s">
        <v>2014</v>
      </c>
      <c r="E630" s="131" t="s">
        <v>2215</v>
      </c>
      <c r="F630" s="139" t="s">
        <v>2538</v>
      </c>
      <c r="G630" s="112"/>
      <c r="H630" s="133" t="n">
        <v>1</v>
      </c>
      <c r="I630" s="133"/>
      <c r="J630" s="133"/>
      <c r="K630" s="133"/>
      <c r="L630" s="133" t="s">
        <v>2904</v>
      </c>
      <c r="M630" s="133"/>
      <c r="N630" s="133" t="n">
        <v>1</v>
      </c>
      <c r="O630" s="133"/>
      <c r="P630" s="162" t="n">
        <v>1</v>
      </c>
      <c r="Q630" s="162"/>
      <c r="R630" s="144" t="s">
        <v>2342</v>
      </c>
      <c r="S630" s="144"/>
      <c r="T630" s="144" t="s">
        <v>2338</v>
      </c>
      <c r="U630" s="144" t="s">
        <v>2345</v>
      </c>
      <c r="V630" s="144" t="s">
        <v>2333</v>
      </c>
      <c r="W630" s="145" t="n">
        <v>0.6</v>
      </c>
      <c r="X630" s="168" t="s">
        <v>3007</v>
      </c>
      <c r="Y630" s="169" t="s">
        <v>2983</v>
      </c>
      <c r="AA630" s="173" t="s">
        <v>2827</v>
      </c>
      <c r="AB630" s="26" t="s">
        <v>3029</v>
      </c>
    </row>
    <row r="631" customFormat="false" ht="15" hidden="false" customHeight="false" outlineLevel="0" collapsed="false">
      <c r="A631" s="94" t="n">
        <v>628</v>
      </c>
      <c r="B631" s="117" t="s">
        <v>3030</v>
      </c>
      <c r="C631" s="154" t="s">
        <v>3031</v>
      </c>
      <c r="D631" s="155" t="s">
        <v>2022</v>
      </c>
      <c r="E631" s="117" t="s">
        <v>2184</v>
      </c>
      <c r="F631" s="140" t="s">
        <v>2987</v>
      </c>
      <c r="G631" s="150"/>
      <c r="H631" s="121"/>
      <c r="I631" s="121"/>
      <c r="J631" s="121" t="n">
        <v>1</v>
      </c>
      <c r="K631" s="121" t="s">
        <v>2193</v>
      </c>
      <c r="L631" s="121" t="n">
        <v>1</v>
      </c>
      <c r="M631" s="121"/>
      <c r="N631" s="121" t="n">
        <v>1</v>
      </c>
      <c r="O631" s="121" t="n">
        <v>1</v>
      </c>
      <c r="P631" s="157"/>
      <c r="Q631" s="157" t="n">
        <v>1</v>
      </c>
      <c r="R631" s="126" t="s">
        <v>2938</v>
      </c>
      <c r="S631" s="126" t="s">
        <v>2330</v>
      </c>
      <c r="T631" s="126" t="s">
        <v>2331</v>
      </c>
      <c r="U631" s="126" t="s">
        <v>2333</v>
      </c>
      <c r="V631" s="126" t="s">
        <v>2333</v>
      </c>
      <c r="W631" s="127" t="n">
        <v>0.75</v>
      </c>
      <c r="X631" s="155" t="s">
        <v>3032</v>
      </c>
      <c r="Y631" s="159" t="s">
        <v>3033</v>
      </c>
      <c r="AA631" s="170" t="s">
        <v>2891</v>
      </c>
      <c r="AB631" s="26" t="s">
        <v>3034</v>
      </c>
    </row>
    <row r="632" customFormat="false" ht="15" hidden="false" customHeight="false" outlineLevel="0" collapsed="false">
      <c r="A632" s="94" t="n">
        <v>629</v>
      </c>
      <c r="B632" s="117" t="s">
        <v>3035</v>
      </c>
      <c r="C632" s="154" t="s">
        <v>3031</v>
      </c>
      <c r="D632" s="155" t="s">
        <v>2022</v>
      </c>
      <c r="E632" s="117" t="s">
        <v>2184</v>
      </c>
      <c r="F632" s="140" t="s">
        <v>2987</v>
      </c>
      <c r="G632" s="150"/>
      <c r="H632" s="121"/>
      <c r="I632" s="121"/>
      <c r="J632" s="121" t="n">
        <v>1</v>
      </c>
      <c r="K632" s="121" t="s">
        <v>2205</v>
      </c>
      <c r="L632" s="121" t="n">
        <v>2</v>
      </c>
      <c r="M632" s="121"/>
      <c r="N632" s="121" t="n">
        <v>1</v>
      </c>
      <c r="O632" s="121"/>
      <c r="P632" s="157"/>
      <c r="Q632" s="157"/>
      <c r="R632" s="126" t="s">
        <v>2362</v>
      </c>
      <c r="S632" s="126" t="s">
        <v>2338</v>
      </c>
      <c r="T632" s="126" t="s">
        <v>2345</v>
      </c>
      <c r="U632" s="126"/>
      <c r="V632" s="126"/>
      <c r="W632" s="127" t="n">
        <v>0.5</v>
      </c>
      <c r="X632" s="155" t="s">
        <v>3032</v>
      </c>
      <c r="Y632" s="159" t="s">
        <v>3033</v>
      </c>
      <c r="AA632" s="178" t="s">
        <v>3036</v>
      </c>
      <c r="AB632" s="26" t="s">
        <v>3037</v>
      </c>
    </row>
    <row r="633" customFormat="false" ht="15" hidden="false" customHeight="false" outlineLevel="0" collapsed="false">
      <c r="A633" s="94" t="n">
        <v>630</v>
      </c>
      <c r="B633" s="141" t="s">
        <v>2986</v>
      </c>
      <c r="C633" s="154" t="s">
        <v>3031</v>
      </c>
      <c r="D633" s="155" t="s">
        <v>2022</v>
      </c>
      <c r="E633" s="117" t="s">
        <v>2184</v>
      </c>
      <c r="F633" s="140" t="s">
        <v>2987</v>
      </c>
      <c r="G633" s="150"/>
      <c r="H633" s="121"/>
      <c r="I633" s="121"/>
      <c r="J633" s="121" t="n">
        <v>1</v>
      </c>
      <c r="K633" s="121" t="s">
        <v>2186</v>
      </c>
      <c r="L633" s="121" t="n">
        <v>3</v>
      </c>
      <c r="M633" s="121" t="s">
        <v>2202</v>
      </c>
      <c r="N633" s="121" t="n">
        <v>1</v>
      </c>
      <c r="O633" s="121"/>
      <c r="P633" s="157"/>
      <c r="Q633" s="157" t="n">
        <v>2</v>
      </c>
      <c r="R633" s="126" t="s">
        <v>2336</v>
      </c>
      <c r="S633" s="126"/>
      <c r="T633" s="126" t="s">
        <v>2342</v>
      </c>
      <c r="U633" s="126" t="s">
        <v>2339</v>
      </c>
      <c r="V633" s="126"/>
      <c r="W633" s="127" t="n">
        <v>0.5</v>
      </c>
      <c r="X633" s="155" t="s">
        <v>3032</v>
      </c>
      <c r="Y633" s="159" t="s">
        <v>3033</v>
      </c>
      <c r="AA633" s="171" t="s">
        <v>2936</v>
      </c>
      <c r="AB633" s="26" t="s">
        <v>2988</v>
      </c>
    </row>
    <row r="634" customFormat="false" ht="15" hidden="false" customHeight="false" outlineLevel="0" collapsed="false">
      <c r="A634" s="94" t="n">
        <v>631</v>
      </c>
      <c r="B634" s="117" t="s">
        <v>3038</v>
      </c>
      <c r="C634" s="154" t="s">
        <v>3031</v>
      </c>
      <c r="D634" s="155" t="s">
        <v>2022</v>
      </c>
      <c r="E634" s="117" t="s">
        <v>2184</v>
      </c>
      <c r="F634" s="140" t="s">
        <v>2209</v>
      </c>
      <c r="G634" s="112"/>
      <c r="H634" s="121"/>
      <c r="I634" s="121"/>
      <c r="J634" s="121" t="n">
        <v>1</v>
      </c>
      <c r="K634" s="121" t="s">
        <v>2195</v>
      </c>
      <c r="L634" s="121" t="n">
        <v>4</v>
      </c>
      <c r="M634" s="121"/>
      <c r="N634" s="121" t="n">
        <v>1</v>
      </c>
      <c r="O634" s="121"/>
      <c r="P634" s="157" t="n">
        <v>1</v>
      </c>
      <c r="Q634" s="157"/>
      <c r="R634" s="126" t="s">
        <v>2339</v>
      </c>
      <c r="S634" s="126"/>
      <c r="T634" s="126"/>
      <c r="U634" s="126" t="s">
        <v>2337</v>
      </c>
      <c r="V634" s="126" t="s">
        <v>2331</v>
      </c>
      <c r="W634" s="127" t="n">
        <v>0.333</v>
      </c>
      <c r="X634" s="155" t="s">
        <v>3032</v>
      </c>
      <c r="Y634" s="159" t="s">
        <v>3033</v>
      </c>
      <c r="AA634" s="178" t="s">
        <v>2816</v>
      </c>
      <c r="AB634" s="26" t="s">
        <v>3039</v>
      </c>
    </row>
    <row r="635" customFormat="false" ht="15" hidden="false" customHeight="false" outlineLevel="0" collapsed="false">
      <c r="A635" s="94" t="n">
        <v>632</v>
      </c>
      <c r="B635" s="117" t="s">
        <v>3040</v>
      </c>
      <c r="C635" s="154" t="s">
        <v>3031</v>
      </c>
      <c r="D635" s="155" t="s">
        <v>2022</v>
      </c>
      <c r="E635" s="117" t="s">
        <v>2184</v>
      </c>
      <c r="F635" s="140" t="s">
        <v>2214</v>
      </c>
      <c r="G635" s="150"/>
      <c r="H635" s="121"/>
      <c r="I635" s="121"/>
      <c r="J635" s="121" t="n">
        <v>1</v>
      </c>
      <c r="K635" s="121" t="s">
        <v>2175</v>
      </c>
      <c r="L635" s="121" t="n">
        <v>5</v>
      </c>
      <c r="M635" s="121" t="s">
        <v>2424</v>
      </c>
      <c r="N635" s="121" t="n">
        <v>1</v>
      </c>
      <c r="O635" s="121"/>
      <c r="P635" s="157"/>
      <c r="Q635" s="157" t="n">
        <v>2</v>
      </c>
      <c r="R635" s="126" t="s">
        <v>2344</v>
      </c>
      <c r="S635" s="126"/>
      <c r="T635" s="126" t="s">
        <v>2335</v>
      </c>
      <c r="U635" s="126" t="s">
        <v>2333</v>
      </c>
      <c r="V635" s="126" t="s">
        <v>2345</v>
      </c>
      <c r="W635" s="127" t="n">
        <v>0.5</v>
      </c>
      <c r="X635" s="155" t="s">
        <v>3032</v>
      </c>
      <c r="Y635" s="159" t="s">
        <v>3033</v>
      </c>
      <c r="AA635" s="178" t="s">
        <v>2753</v>
      </c>
      <c r="AB635" s="26" t="s">
        <v>3041</v>
      </c>
    </row>
    <row r="636" customFormat="false" ht="15" hidden="false" customHeight="false" outlineLevel="0" collapsed="false">
      <c r="A636" s="94" t="n">
        <v>633</v>
      </c>
      <c r="B636" s="141" t="s">
        <v>3042</v>
      </c>
      <c r="C636" s="154" t="s">
        <v>3031</v>
      </c>
      <c r="D636" s="155" t="s">
        <v>2022</v>
      </c>
      <c r="E636" s="117" t="s">
        <v>2184</v>
      </c>
      <c r="F636" s="140" t="s">
        <v>2214</v>
      </c>
      <c r="G636" s="150"/>
      <c r="H636" s="121"/>
      <c r="I636" s="121"/>
      <c r="J636" s="121" t="n">
        <v>1</v>
      </c>
      <c r="K636" s="121" t="s">
        <v>2208</v>
      </c>
      <c r="L636" s="121" t="n">
        <v>6</v>
      </c>
      <c r="M636" s="121"/>
      <c r="N636" s="121" t="n">
        <v>1</v>
      </c>
      <c r="O636" s="121"/>
      <c r="P636" s="157"/>
      <c r="Q636" s="157"/>
      <c r="R636" s="126" t="s">
        <v>2348</v>
      </c>
      <c r="S636" s="126" t="s">
        <v>2337</v>
      </c>
      <c r="T636" s="126" t="s">
        <v>2338</v>
      </c>
      <c r="U636" s="126" t="s">
        <v>2345</v>
      </c>
      <c r="V636" s="126" t="s">
        <v>2337</v>
      </c>
      <c r="W636" s="127" t="n">
        <v>0.333</v>
      </c>
      <c r="X636" s="155" t="s">
        <v>3032</v>
      </c>
      <c r="Y636" s="159" t="s">
        <v>3033</v>
      </c>
      <c r="AA636" s="171" t="s">
        <v>3017</v>
      </c>
      <c r="AB636" s="26" t="s">
        <v>3043</v>
      </c>
    </row>
    <row r="637" customFormat="false" ht="15" hidden="false" customHeight="false" outlineLevel="0" collapsed="false">
      <c r="A637" s="94" t="n">
        <v>634</v>
      </c>
      <c r="B637" s="141" t="s">
        <v>3044</v>
      </c>
      <c r="C637" s="154" t="s">
        <v>3031</v>
      </c>
      <c r="D637" s="155" t="s">
        <v>2022</v>
      </c>
      <c r="E637" s="117" t="s">
        <v>2184</v>
      </c>
      <c r="F637" s="140" t="s">
        <v>2271</v>
      </c>
      <c r="G637" s="150"/>
      <c r="H637" s="121"/>
      <c r="I637" s="121"/>
      <c r="J637" s="121" t="n">
        <v>1</v>
      </c>
      <c r="K637" s="121" t="s">
        <v>2197</v>
      </c>
      <c r="L637" s="121" t="n">
        <v>7</v>
      </c>
      <c r="M637" s="121"/>
      <c r="N637" s="121" t="n">
        <v>1</v>
      </c>
      <c r="O637" s="121"/>
      <c r="P637" s="157" t="n">
        <v>1</v>
      </c>
      <c r="Q637" s="157"/>
      <c r="R637" s="126" t="s">
        <v>2357</v>
      </c>
      <c r="S637" s="126"/>
      <c r="T637" s="126" t="s">
        <v>2345</v>
      </c>
      <c r="U637" s="126" t="s">
        <v>2331</v>
      </c>
      <c r="V637" s="126" t="s">
        <v>2333</v>
      </c>
      <c r="W637" s="127" t="n">
        <v>0.4</v>
      </c>
      <c r="X637" s="155" t="s">
        <v>3032</v>
      </c>
      <c r="Y637" s="159" t="s">
        <v>3033</v>
      </c>
      <c r="AA637" s="171" t="s">
        <v>2714</v>
      </c>
      <c r="AB637" s="26" t="s">
        <v>3045</v>
      </c>
    </row>
    <row r="638" customFormat="false" ht="15" hidden="false" customHeight="false" outlineLevel="0" collapsed="false">
      <c r="A638" s="94" t="n">
        <v>635</v>
      </c>
      <c r="B638" s="141" t="s">
        <v>3046</v>
      </c>
      <c r="C638" s="117" t="s">
        <v>3031</v>
      </c>
      <c r="D638" s="183" t="s">
        <v>2022</v>
      </c>
      <c r="E638" s="117" t="s">
        <v>2184</v>
      </c>
      <c r="F638" s="140" t="s">
        <v>2365</v>
      </c>
      <c r="G638" s="112"/>
      <c r="H638" s="121"/>
      <c r="I638" s="121"/>
      <c r="J638" s="121" t="n">
        <v>1</v>
      </c>
      <c r="K638" s="121" t="s">
        <v>2190</v>
      </c>
      <c r="L638" s="121" t="n">
        <v>8</v>
      </c>
      <c r="M638" s="121"/>
      <c r="N638" s="121" t="n">
        <v>1</v>
      </c>
      <c r="O638" s="121"/>
      <c r="P638" s="121"/>
      <c r="Q638" s="121"/>
      <c r="R638" s="146" t="s">
        <v>2362</v>
      </c>
      <c r="S638" s="146"/>
      <c r="T638" s="146"/>
      <c r="U638" s="146" t="s">
        <v>2335</v>
      </c>
      <c r="V638" s="146" t="s">
        <v>2337</v>
      </c>
      <c r="W638" s="147" t="n">
        <v>0.5</v>
      </c>
      <c r="X638" s="119" t="s">
        <v>3032</v>
      </c>
      <c r="Y638" s="146" t="s">
        <v>3033</v>
      </c>
      <c r="AA638" s="171" t="s">
        <v>2834</v>
      </c>
      <c r="AB638" s="26" t="s">
        <v>3047</v>
      </c>
    </row>
    <row r="639" customFormat="false" ht="15" hidden="false" customHeight="false" outlineLevel="0" collapsed="false">
      <c r="A639" s="94" t="n">
        <v>636</v>
      </c>
      <c r="B639" s="117" t="s">
        <v>3048</v>
      </c>
      <c r="C639" s="154" t="s">
        <v>3031</v>
      </c>
      <c r="D639" s="155" t="s">
        <v>2022</v>
      </c>
      <c r="E639" s="117" t="s">
        <v>2184</v>
      </c>
      <c r="F639" s="140" t="s">
        <v>2189</v>
      </c>
      <c r="G639" s="150"/>
      <c r="H639" s="121"/>
      <c r="I639" s="121"/>
      <c r="J639" s="121" t="n">
        <v>1</v>
      </c>
      <c r="K639" s="121" t="s">
        <v>2200</v>
      </c>
      <c r="L639" s="121" t="n">
        <v>9</v>
      </c>
      <c r="M639" s="121"/>
      <c r="N639" s="121" t="n">
        <v>1</v>
      </c>
      <c r="O639" s="121"/>
      <c r="P639" s="157"/>
      <c r="Q639" s="157"/>
      <c r="R639" s="126" t="s">
        <v>2373</v>
      </c>
      <c r="S639" s="126" t="s">
        <v>2337</v>
      </c>
      <c r="T639" s="126"/>
      <c r="U639" s="126" t="s">
        <v>2337</v>
      </c>
      <c r="V639" s="126" t="s">
        <v>2337</v>
      </c>
      <c r="W639" s="127" t="n">
        <v>0</v>
      </c>
      <c r="X639" s="155" t="s">
        <v>3032</v>
      </c>
      <c r="Y639" s="159" t="s">
        <v>3033</v>
      </c>
      <c r="AA639" s="178" t="s">
        <v>3049</v>
      </c>
      <c r="AB639" s="26" t="s">
        <v>3050</v>
      </c>
    </row>
    <row r="640" customFormat="false" ht="15" hidden="false" customHeight="false" outlineLevel="0" collapsed="false">
      <c r="A640" s="94" t="n">
        <v>637</v>
      </c>
      <c r="B640" s="141" t="s">
        <v>3051</v>
      </c>
      <c r="C640" s="154" t="s">
        <v>3031</v>
      </c>
      <c r="D640" s="155" t="s">
        <v>2022</v>
      </c>
      <c r="E640" s="117" t="s">
        <v>2184</v>
      </c>
      <c r="F640" s="140" t="s">
        <v>2444</v>
      </c>
      <c r="G640" s="150"/>
      <c r="H640" s="121"/>
      <c r="I640" s="121"/>
      <c r="J640" s="121" t="n">
        <v>1</v>
      </c>
      <c r="K640" s="121"/>
      <c r="L640" s="121" t="s">
        <v>2904</v>
      </c>
      <c r="M640" s="121" t="s">
        <v>2206</v>
      </c>
      <c r="N640" s="121" t="n">
        <v>1</v>
      </c>
      <c r="O640" s="121"/>
      <c r="P640" s="157" t="n">
        <v>2</v>
      </c>
      <c r="Q640" s="157"/>
      <c r="R640" s="124" t="s">
        <v>2387</v>
      </c>
      <c r="S640" s="124"/>
      <c r="T640" s="124" t="s">
        <v>2331</v>
      </c>
      <c r="U640" s="124" t="s">
        <v>2338</v>
      </c>
      <c r="V640" s="124" t="s">
        <v>2338</v>
      </c>
      <c r="W640" s="125" t="n">
        <v>0.833</v>
      </c>
      <c r="X640" s="155" t="s">
        <v>3032</v>
      </c>
      <c r="Y640" s="159" t="s">
        <v>3033</v>
      </c>
      <c r="AA640" s="171" t="s">
        <v>2809</v>
      </c>
      <c r="AB640" s="26" t="s">
        <v>3052</v>
      </c>
    </row>
    <row r="641" customFormat="false" ht="15" hidden="false" customHeight="false" outlineLevel="0" collapsed="false">
      <c r="A641" s="94" t="n">
        <v>638</v>
      </c>
      <c r="B641" s="141" t="s">
        <v>3053</v>
      </c>
      <c r="C641" s="154" t="s">
        <v>3031</v>
      </c>
      <c r="D641" s="155" t="s">
        <v>2022</v>
      </c>
      <c r="E641" s="117" t="s">
        <v>2184</v>
      </c>
      <c r="F641" s="140" t="s">
        <v>2199</v>
      </c>
      <c r="G641" s="150"/>
      <c r="H641" s="121"/>
      <c r="I641" s="121"/>
      <c r="J641" s="121" t="n">
        <v>1</v>
      </c>
      <c r="K641" s="121"/>
      <c r="L641" s="121" t="s">
        <v>2904</v>
      </c>
      <c r="M641" s="121"/>
      <c r="N641" s="121" t="n">
        <v>1</v>
      </c>
      <c r="O641" s="121"/>
      <c r="P641" s="157"/>
      <c r="Q641" s="157"/>
      <c r="R641" s="126" t="s">
        <v>2339</v>
      </c>
      <c r="S641" s="126"/>
      <c r="T641" s="126" t="s">
        <v>2339</v>
      </c>
      <c r="U641" s="126"/>
      <c r="V641" s="126"/>
      <c r="W641" s="127" t="n">
        <v>0.333</v>
      </c>
      <c r="X641" s="155" t="s">
        <v>3032</v>
      </c>
      <c r="Y641" s="159" t="s">
        <v>3033</v>
      </c>
      <c r="AA641" s="171" t="s">
        <v>2695</v>
      </c>
      <c r="AB641" s="26" t="s">
        <v>3054</v>
      </c>
    </row>
    <row r="642" customFormat="false" ht="15" hidden="false" customHeight="false" outlineLevel="0" collapsed="false">
      <c r="A642" s="94" t="n">
        <v>639</v>
      </c>
      <c r="B642" s="141" t="s">
        <v>3055</v>
      </c>
      <c r="C642" s="154" t="s">
        <v>3031</v>
      </c>
      <c r="D642" s="155" t="s">
        <v>2022</v>
      </c>
      <c r="E642" s="117" t="s">
        <v>2184</v>
      </c>
      <c r="F642" s="140" t="s">
        <v>2209</v>
      </c>
      <c r="G642" s="150"/>
      <c r="H642" s="121"/>
      <c r="I642" s="121"/>
      <c r="J642" s="121" t="n">
        <v>1</v>
      </c>
      <c r="K642" s="121"/>
      <c r="L642" s="121" t="s">
        <v>2904</v>
      </c>
      <c r="M642" s="121"/>
      <c r="N642" s="121" t="n">
        <v>1</v>
      </c>
      <c r="O642" s="121"/>
      <c r="P642" s="157"/>
      <c r="Q642" s="157"/>
      <c r="R642" s="126" t="s">
        <v>3056</v>
      </c>
      <c r="S642" s="126" t="s">
        <v>3057</v>
      </c>
      <c r="T642" s="126" t="s">
        <v>2337</v>
      </c>
      <c r="U642" s="126"/>
      <c r="V642" s="126"/>
      <c r="W642" s="127" t="n">
        <v>0</v>
      </c>
      <c r="X642" s="155" t="s">
        <v>3032</v>
      </c>
      <c r="Y642" s="159" t="s">
        <v>3033</v>
      </c>
      <c r="AA642" s="172" t="s">
        <v>2751</v>
      </c>
      <c r="AB642" s="26" t="s">
        <v>3058</v>
      </c>
    </row>
    <row r="643" customFormat="false" ht="15" hidden="false" customHeight="false" outlineLevel="0" collapsed="false">
      <c r="A643" s="94" t="n">
        <v>640</v>
      </c>
      <c r="B643" s="153" t="s">
        <v>1133</v>
      </c>
      <c r="C643" s="160" t="s">
        <v>3031</v>
      </c>
      <c r="D643" s="168" t="s">
        <v>2022</v>
      </c>
      <c r="E643" s="131" t="s">
        <v>2215</v>
      </c>
      <c r="F643" s="139" t="s">
        <v>2249</v>
      </c>
      <c r="G643" s="150"/>
      <c r="H643" s="133" t="n">
        <v>1</v>
      </c>
      <c r="I643" s="133"/>
      <c r="J643" s="133"/>
      <c r="K643" s="133" t="s">
        <v>2197</v>
      </c>
      <c r="L643" s="133" t="n">
        <v>1</v>
      </c>
      <c r="M643" s="133"/>
      <c r="N643" s="133" t="n">
        <v>1</v>
      </c>
      <c r="O643" s="133"/>
      <c r="P643" s="162"/>
      <c r="Q643" s="162"/>
      <c r="R643" s="144" t="s">
        <v>2387</v>
      </c>
      <c r="S643" s="144" t="s">
        <v>2402</v>
      </c>
      <c r="T643" s="144"/>
      <c r="U643" s="144" t="s">
        <v>2333</v>
      </c>
      <c r="V643" s="144" t="s">
        <v>2337</v>
      </c>
      <c r="W643" s="145" t="n">
        <v>0.833</v>
      </c>
      <c r="X643" s="168" t="s">
        <v>3059</v>
      </c>
      <c r="Y643" s="169" t="s">
        <v>3033</v>
      </c>
      <c r="AA643" s="173" t="s">
        <v>3060</v>
      </c>
      <c r="AB643" s="26" t="s">
        <v>3061</v>
      </c>
    </row>
    <row r="644" customFormat="false" ht="15" hidden="false" customHeight="false" outlineLevel="0" collapsed="false">
      <c r="A644" s="94" t="n">
        <v>641</v>
      </c>
      <c r="B644" s="128" t="s">
        <v>1132</v>
      </c>
      <c r="C644" s="160" t="s">
        <v>3031</v>
      </c>
      <c r="D644" s="168" t="s">
        <v>2022</v>
      </c>
      <c r="E644" s="131" t="s">
        <v>2215</v>
      </c>
      <c r="F644" s="139" t="s">
        <v>2249</v>
      </c>
      <c r="G644" s="150"/>
      <c r="H644" s="133" t="n">
        <v>1</v>
      </c>
      <c r="I644" s="133"/>
      <c r="J644" s="133"/>
      <c r="K644" s="133" t="s">
        <v>2195</v>
      </c>
      <c r="L644" s="133" t="n">
        <v>2</v>
      </c>
      <c r="M644" s="133"/>
      <c r="N644" s="133" t="n">
        <v>1</v>
      </c>
      <c r="O644" s="133"/>
      <c r="P644" s="162" t="n">
        <v>1</v>
      </c>
      <c r="Q644" s="162" t="n">
        <v>2</v>
      </c>
      <c r="R644" s="144" t="s">
        <v>2963</v>
      </c>
      <c r="S644" s="144"/>
      <c r="T644" s="144" t="s">
        <v>2388</v>
      </c>
      <c r="U644" s="144" t="s">
        <v>2333</v>
      </c>
      <c r="V644" s="144" t="s">
        <v>2333</v>
      </c>
      <c r="W644" s="145" t="n">
        <v>0.857</v>
      </c>
      <c r="X644" s="168" t="s">
        <v>3059</v>
      </c>
      <c r="Y644" s="169" t="s">
        <v>3033</v>
      </c>
      <c r="AA644" s="175" t="s">
        <v>2679</v>
      </c>
      <c r="AB644" s="26" t="s">
        <v>3021</v>
      </c>
    </row>
    <row r="645" customFormat="false" ht="15" hidden="false" customHeight="false" outlineLevel="0" collapsed="false">
      <c r="A645" s="94" t="n">
        <v>642</v>
      </c>
      <c r="B645" s="153" t="s">
        <v>3062</v>
      </c>
      <c r="C645" s="160" t="s">
        <v>3031</v>
      </c>
      <c r="D645" s="168" t="s">
        <v>2022</v>
      </c>
      <c r="E645" s="131" t="s">
        <v>2215</v>
      </c>
      <c r="F645" s="139" t="s">
        <v>2326</v>
      </c>
      <c r="G645" s="150"/>
      <c r="H645" s="133" t="n">
        <v>1</v>
      </c>
      <c r="I645" s="133"/>
      <c r="J645" s="133"/>
      <c r="K645" s="133" t="s">
        <v>2186</v>
      </c>
      <c r="L645" s="133" t="n">
        <v>3</v>
      </c>
      <c r="M645" s="133"/>
      <c r="N645" s="133" t="n">
        <v>1</v>
      </c>
      <c r="O645" s="133"/>
      <c r="P645" s="162"/>
      <c r="Q645" s="162" t="n">
        <v>1</v>
      </c>
      <c r="R645" s="144" t="s">
        <v>2380</v>
      </c>
      <c r="S645" s="144"/>
      <c r="T645" s="144" t="s">
        <v>2339</v>
      </c>
      <c r="U645" s="144" t="s">
        <v>2348</v>
      </c>
      <c r="V645" s="144"/>
      <c r="W645" s="145" t="n">
        <v>0.333</v>
      </c>
      <c r="X645" s="168" t="s">
        <v>3059</v>
      </c>
      <c r="Y645" s="169" t="s">
        <v>3033</v>
      </c>
      <c r="AA645" s="173" t="s">
        <v>3063</v>
      </c>
      <c r="AB645" s="26" t="s">
        <v>3064</v>
      </c>
    </row>
    <row r="646" customFormat="false" ht="15" hidden="false" customHeight="false" outlineLevel="0" collapsed="false">
      <c r="A646" s="94" t="n">
        <v>643</v>
      </c>
      <c r="B646" s="128" t="s">
        <v>1130</v>
      </c>
      <c r="C646" s="160" t="s">
        <v>3031</v>
      </c>
      <c r="D646" s="168" t="s">
        <v>2022</v>
      </c>
      <c r="E646" s="131" t="s">
        <v>2215</v>
      </c>
      <c r="F646" s="139" t="s">
        <v>2249</v>
      </c>
      <c r="G646" s="152"/>
      <c r="H646" s="133" t="n">
        <v>1</v>
      </c>
      <c r="I646" s="133"/>
      <c r="J646" s="133"/>
      <c r="K646" s="133" t="s">
        <v>2175</v>
      </c>
      <c r="L646" s="133" t="n">
        <v>4</v>
      </c>
      <c r="M646" s="133"/>
      <c r="N646" s="133" t="n">
        <v>1</v>
      </c>
      <c r="O646" s="133"/>
      <c r="P646" s="162" t="n">
        <v>1</v>
      </c>
      <c r="Q646" s="162" t="n">
        <v>1</v>
      </c>
      <c r="R646" s="144" t="s">
        <v>2402</v>
      </c>
      <c r="S646" s="144"/>
      <c r="T646" s="144" t="s">
        <v>2333</v>
      </c>
      <c r="U646" s="144" t="s">
        <v>2338</v>
      </c>
      <c r="V646" s="144" t="s">
        <v>2333</v>
      </c>
      <c r="W646" s="145" t="n">
        <v>1</v>
      </c>
      <c r="X646" s="168" t="s">
        <v>3059</v>
      </c>
      <c r="Y646" s="169" t="s">
        <v>3033</v>
      </c>
      <c r="AA646" s="175" t="s">
        <v>2700</v>
      </c>
      <c r="AB646" s="26" t="s">
        <v>3065</v>
      </c>
    </row>
    <row r="647" customFormat="false" ht="15" hidden="false" customHeight="false" outlineLevel="0" collapsed="false">
      <c r="A647" s="94" t="n">
        <v>644</v>
      </c>
      <c r="B647" s="153" t="s">
        <v>3024</v>
      </c>
      <c r="C647" s="160" t="s">
        <v>3031</v>
      </c>
      <c r="D647" s="168" t="s">
        <v>2022</v>
      </c>
      <c r="E647" s="131" t="s">
        <v>2215</v>
      </c>
      <c r="F647" s="139" t="s">
        <v>2305</v>
      </c>
      <c r="G647" s="150"/>
      <c r="H647" s="133" t="n">
        <v>1</v>
      </c>
      <c r="I647" s="133"/>
      <c r="J647" s="133"/>
      <c r="K647" s="133" t="s">
        <v>2205</v>
      </c>
      <c r="L647" s="133" t="n">
        <v>5</v>
      </c>
      <c r="M647" s="133"/>
      <c r="N647" s="133" t="n">
        <v>1</v>
      </c>
      <c r="O647" s="133"/>
      <c r="P647" s="162"/>
      <c r="Q647" s="162" t="n">
        <v>1</v>
      </c>
      <c r="R647" s="144" t="s">
        <v>2362</v>
      </c>
      <c r="S647" s="144" t="s">
        <v>2333</v>
      </c>
      <c r="T647" s="144"/>
      <c r="U647" s="144" t="s">
        <v>2333</v>
      </c>
      <c r="V647" s="144" t="s">
        <v>2345</v>
      </c>
      <c r="W647" s="145" t="n">
        <v>0.5</v>
      </c>
      <c r="X647" s="168" t="s">
        <v>3059</v>
      </c>
      <c r="Y647" s="169" t="s">
        <v>3033</v>
      </c>
      <c r="AA647" s="173" t="s">
        <v>3025</v>
      </c>
      <c r="AB647" s="26" t="s">
        <v>3026</v>
      </c>
    </row>
    <row r="648" customFormat="false" ht="15" hidden="false" customHeight="false" outlineLevel="0" collapsed="false">
      <c r="A648" s="94" t="n">
        <v>645</v>
      </c>
      <c r="B648" s="153" t="s">
        <v>1142</v>
      </c>
      <c r="C648" s="160" t="s">
        <v>3031</v>
      </c>
      <c r="D648" s="168" t="s">
        <v>2022</v>
      </c>
      <c r="E648" s="131" t="s">
        <v>2215</v>
      </c>
      <c r="F648" s="139" t="s">
        <v>2249</v>
      </c>
      <c r="G648" s="150"/>
      <c r="H648" s="133" t="n">
        <v>1</v>
      </c>
      <c r="I648" s="133"/>
      <c r="J648" s="133"/>
      <c r="K648" s="133" t="s">
        <v>2200</v>
      </c>
      <c r="L648" s="133" t="n">
        <v>6</v>
      </c>
      <c r="M648" s="133" t="s">
        <v>2202</v>
      </c>
      <c r="N648" s="133" t="n">
        <v>1</v>
      </c>
      <c r="O648" s="133"/>
      <c r="P648" s="162" t="n">
        <v>2</v>
      </c>
      <c r="Q648" s="162" t="n">
        <v>1</v>
      </c>
      <c r="R648" s="144" t="s">
        <v>2344</v>
      </c>
      <c r="S648" s="144" t="s">
        <v>2337</v>
      </c>
      <c r="T648" s="144"/>
      <c r="U648" s="144" t="s">
        <v>2333</v>
      </c>
      <c r="V648" s="144" t="s">
        <v>2362</v>
      </c>
      <c r="W648" s="145" t="n">
        <v>0.5</v>
      </c>
      <c r="X648" s="168" t="s">
        <v>3059</v>
      </c>
      <c r="Y648" s="169" t="s">
        <v>3033</v>
      </c>
      <c r="AA648" s="173" t="s">
        <v>3066</v>
      </c>
      <c r="AB648" s="26" t="s">
        <v>3067</v>
      </c>
    </row>
    <row r="649" customFormat="false" ht="15" hidden="false" customHeight="false" outlineLevel="0" collapsed="false">
      <c r="A649" s="94" t="n">
        <v>646</v>
      </c>
      <c r="B649" s="128" t="s">
        <v>3068</v>
      </c>
      <c r="C649" s="160" t="s">
        <v>3031</v>
      </c>
      <c r="D649" s="168" t="s">
        <v>2022</v>
      </c>
      <c r="E649" s="131" t="s">
        <v>2215</v>
      </c>
      <c r="F649" s="139" t="s">
        <v>2225</v>
      </c>
      <c r="G649" s="152"/>
      <c r="H649" s="133" t="n">
        <v>1</v>
      </c>
      <c r="I649" s="133"/>
      <c r="J649" s="133"/>
      <c r="K649" s="133" t="s">
        <v>2190</v>
      </c>
      <c r="L649" s="133" t="n">
        <v>7</v>
      </c>
      <c r="M649" s="133"/>
      <c r="N649" s="133" t="n">
        <v>1</v>
      </c>
      <c r="O649" s="133"/>
      <c r="P649" s="162"/>
      <c r="Q649" s="162"/>
      <c r="R649" s="144" t="s">
        <v>2335</v>
      </c>
      <c r="S649" s="144" t="s">
        <v>2331</v>
      </c>
      <c r="T649" s="144"/>
      <c r="U649" s="144" t="s">
        <v>2333</v>
      </c>
      <c r="V649" s="144"/>
      <c r="W649" s="145" t="n">
        <v>0.667</v>
      </c>
      <c r="X649" s="168" t="s">
        <v>3059</v>
      </c>
      <c r="Y649" s="169" t="s">
        <v>3033</v>
      </c>
      <c r="AA649" s="175" t="s">
        <v>2912</v>
      </c>
      <c r="AB649" s="26" t="s">
        <v>3069</v>
      </c>
    </row>
    <row r="650" customFormat="false" ht="15" hidden="false" customHeight="false" outlineLevel="0" collapsed="false">
      <c r="A650" s="94" t="n">
        <v>647</v>
      </c>
      <c r="B650" s="153" t="s">
        <v>3070</v>
      </c>
      <c r="C650" s="160" t="s">
        <v>3031</v>
      </c>
      <c r="D650" s="168" t="s">
        <v>2022</v>
      </c>
      <c r="E650" s="131" t="s">
        <v>2215</v>
      </c>
      <c r="F650" s="139" t="s">
        <v>2223</v>
      </c>
      <c r="G650" s="150"/>
      <c r="H650" s="133" t="n">
        <v>1</v>
      </c>
      <c r="I650" s="133"/>
      <c r="J650" s="133"/>
      <c r="K650" s="133" t="s">
        <v>2193</v>
      </c>
      <c r="L650" s="133" t="n">
        <v>8</v>
      </c>
      <c r="M650" s="133"/>
      <c r="N650" s="133" t="n">
        <v>1</v>
      </c>
      <c r="O650" s="133"/>
      <c r="P650" s="162"/>
      <c r="Q650" s="162" t="n">
        <v>1</v>
      </c>
      <c r="R650" s="144" t="s">
        <v>2344</v>
      </c>
      <c r="S650" s="144" t="s">
        <v>2335</v>
      </c>
      <c r="T650" s="144" t="s">
        <v>2339</v>
      </c>
      <c r="U650" s="144"/>
      <c r="V650" s="144"/>
      <c r="W650" s="145" t="n">
        <v>0.5</v>
      </c>
      <c r="X650" s="168" t="s">
        <v>3059</v>
      </c>
      <c r="Y650" s="169" t="s">
        <v>3033</v>
      </c>
      <c r="AA650" s="173" t="s">
        <v>2734</v>
      </c>
      <c r="AB650" s="26" t="s">
        <v>2975</v>
      </c>
    </row>
    <row r="651" customFormat="false" ht="15" hidden="false" customHeight="false" outlineLevel="0" collapsed="false">
      <c r="A651" s="94" t="n">
        <v>648</v>
      </c>
      <c r="B651" s="153" t="s">
        <v>3071</v>
      </c>
      <c r="C651" s="160" t="s">
        <v>3031</v>
      </c>
      <c r="D651" s="168" t="s">
        <v>2022</v>
      </c>
      <c r="E651" s="131" t="s">
        <v>2215</v>
      </c>
      <c r="F651" s="139" t="s">
        <v>2305</v>
      </c>
      <c r="G651" s="150"/>
      <c r="H651" s="133" t="n">
        <v>1</v>
      </c>
      <c r="I651" s="133"/>
      <c r="J651" s="133"/>
      <c r="K651" s="133" t="s">
        <v>2208</v>
      </c>
      <c r="L651" s="133" t="n">
        <v>9</v>
      </c>
      <c r="M651" s="133"/>
      <c r="N651" s="133" t="n">
        <v>1</v>
      </c>
      <c r="O651" s="133"/>
      <c r="P651" s="162"/>
      <c r="Q651" s="162" t="n">
        <v>1</v>
      </c>
      <c r="R651" s="136" t="s">
        <v>2335</v>
      </c>
      <c r="S651" s="136" t="s">
        <v>2333</v>
      </c>
      <c r="T651" s="136" t="s">
        <v>2333</v>
      </c>
      <c r="U651" s="136"/>
      <c r="V651" s="136"/>
      <c r="W651" s="137" t="n">
        <v>0.667</v>
      </c>
      <c r="X651" s="168" t="s">
        <v>3059</v>
      </c>
      <c r="Y651" s="169" t="s">
        <v>3033</v>
      </c>
      <c r="AA651" s="173" t="s">
        <v>3072</v>
      </c>
      <c r="AB651" s="26" t="s">
        <v>3073</v>
      </c>
    </row>
    <row r="652" customFormat="false" ht="15" hidden="false" customHeight="false" outlineLevel="0" collapsed="false">
      <c r="A652" s="94" t="n">
        <v>649</v>
      </c>
      <c r="B652" s="153" t="s">
        <v>3074</v>
      </c>
      <c r="C652" s="160" t="s">
        <v>3031</v>
      </c>
      <c r="D652" s="168" t="s">
        <v>2022</v>
      </c>
      <c r="E652" s="131" t="s">
        <v>2215</v>
      </c>
      <c r="F652" s="139" t="s">
        <v>2429</v>
      </c>
      <c r="G652" s="150"/>
      <c r="H652" s="133" t="n">
        <v>1</v>
      </c>
      <c r="I652" s="133"/>
      <c r="J652" s="133"/>
      <c r="K652" s="133"/>
      <c r="L652" s="133" t="s">
        <v>2904</v>
      </c>
      <c r="M652" s="133"/>
      <c r="N652" s="133" t="n">
        <v>1</v>
      </c>
      <c r="O652" s="133"/>
      <c r="P652" s="162"/>
      <c r="Q652" s="162" t="n">
        <v>1</v>
      </c>
      <c r="R652" s="143" t="s">
        <v>2362</v>
      </c>
      <c r="S652" s="143" t="s">
        <v>2362</v>
      </c>
      <c r="T652" s="143"/>
      <c r="U652" s="143"/>
      <c r="V652" s="143"/>
      <c r="W652" s="137" t="n">
        <v>0.5</v>
      </c>
      <c r="X652" s="168" t="s">
        <v>3059</v>
      </c>
      <c r="Y652" s="169" t="s">
        <v>3033</v>
      </c>
      <c r="AA652" s="173" t="s">
        <v>2895</v>
      </c>
      <c r="AB652" s="26" t="s">
        <v>3075</v>
      </c>
    </row>
    <row r="653" customFormat="false" ht="15" hidden="false" customHeight="false" outlineLevel="0" collapsed="false">
      <c r="A653" s="94" t="n">
        <v>650</v>
      </c>
      <c r="B653" s="153" t="s">
        <v>3016</v>
      </c>
      <c r="C653" s="160" t="s">
        <v>3031</v>
      </c>
      <c r="D653" s="168" t="s">
        <v>2022</v>
      </c>
      <c r="E653" s="131" t="s">
        <v>2215</v>
      </c>
      <c r="F653" s="139" t="s">
        <v>2269</v>
      </c>
      <c r="G653" s="150"/>
      <c r="H653" s="133" t="n">
        <v>1</v>
      </c>
      <c r="I653" s="133"/>
      <c r="J653" s="133"/>
      <c r="K653" s="133"/>
      <c r="L653" s="133" t="s">
        <v>2904</v>
      </c>
      <c r="M653" s="133" t="s">
        <v>2206</v>
      </c>
      <c r="N653" s="133" t="n">
        <v>1</v>
      </c>
      <c r="O653" s="133"/>
      <c r="P653" s="162" t="n">
        <v>3</v>
      </c>
      <c r="Q653" s="162"/>
      <c r="R653" s="136" t="s">
        <v>2334</v>
      </c>
      <c r="S653" s="136"/>
      <c r="T653" s="136"/>
      <c r="U653" s="136" t="s">
        <v>2338</v>
      </c>
      <c r="V653" s="136" t="s">
        <v>2342</v>
      </c>
      <c r="W653" s="137" t="n">
        <v>0.714</v>
      </c>
      <c r="X653" s="168" t="s">
        <v>3059</v>
      </c>
      <c r="Y653" s="169" t="s">
        <v>3033</v>
      </c>
      <c r="AA653" s="173" t="s">
        <v>3017</v>
      </c>
      <c r="AB653" s="26" t="s">
        <v>3018</v>
      </c>
    </row>
    <row r="654" customFormat="false" ht="15" hidden="false" customHeight="false" outlineLevel="0" collapsed="false">
      <c r="A654" s="94" t="n">
        <v>651</v>
      </c>
      <c r="B654" s="153" t="s">
        <v>3076</v>
      </c>
      <c r="C654" s="160" t="s">
        <v>3031</v>
      </c>
      <c r="D654" s="168" t="s">
        <v>2022</v>
      </c>
      <c r="E654" s="131" t="s">
        <v>2215</v>
      </c>
      <c r="F654" s="139" t="s">
        <v>2435</v>
      </c>
      <c r="G654" s="152"/>
      <c r="H654" s="133" t="n">
        <v>1</v>
      </c>
      <c r="I654" s="133"/>
      <c r="J654" s="133"/>
      <c r="K654" s="133"/>
      <c r="L654" s="133" t="s">
        <v>2904</v>
      </c>
      <c r="M654" s="133"/>
      <c r="N654" s="133" t="n">
        <v>1</v>
      </c>
      <c r="O654" s="133"/>
      <c r="P654" s="162" t="n">
        <v>2</v>
      </c>
      <c r="Q654" s="162"/>
      <c r="R654" s="136" t="s">
        <v>2357</v>
      </c>
      <c r="S654" s="136"/>
      <c r="T654" s="136"/>
      <c r="U654" s="136" t="s">
        <v>2337</v>
      </c>
      <c r="V654" s="136" t="s">
        <v>2362</v>
      </c>
      <c r="W654" s="137" t="n">
        <v>0.4</v>
      </c>
      <c r="X654" s="168" t="s">
        <v>3059</v>
      </c>
      <c r="Y654" s="169" t="s">
        <v>3033</v>
      </c>
      <c r="AA654" s="173" t="s">
        <v>2840</v>
      </c>
      <c r="AB654" s="26" t="s">
        <v>3077</v>
      </c>
    </row>
    <row r="655" customFormat="false" ht="15" hidden="false" customHeight="false" outlineLevel="0" collapsed="false">
      <c r="A655" s="94" t="n">
        <v>652</v>
      </c>
      <c r="B655" s="117" t="s">
        <v>3035</v>
      </c>
      <c r="C655" s="154" t="s">
        <v>3078</v>
      </c>
      <c r="D655" s="155" t="s">
        <v>2030</v>
      </c>
      <c r="E655" s="117" t="s">
        <v>2184</v>
      </c>
      <c r="F655" s="140" t="s">
        <v>2987</v>
      </c>
      <c r="G655" s="150"/>
      <c r="H655" s="121" t="n">
        <v>1</v>
      </c>
      <c r="I655" s="121"/>
      <c r="J655" s="121"/>
      <c r="K655" s="121" t="s">
        <v>2186</v>
      </c>
      <c r="L655" s="121" t="n">
        <v>1</v>
      </c>
      <c r="M655" s="121"/>
      <c r="N655" s="121" t="n">
        <v>1</v>
      </c>
      <c r="O655" s="121"/>
      <c r="P655" s="157"/>
      <c r="Q655" s="157" t="n">
        <v>1</v>
      </c>
      <c r="R655" s="126" t="s">
        <v>2402</v>
      </c>
      <c r="S655" s="126"/>
      <c r="T655" s="126" t="s">
        <v>2338</v>
      </c>
      <c r="U655" s="126" t="s">
        <v>2338</v>
      </c>
      <c r="V655" s="126"/>
      <c r="W655" s="127" t="n">
        <v>1</v>
      </c>
      <c r="X655" s="155" t="s">
        <v>2161</v>
      </c>
      <c r="Y655" s="159" t="s">
        <v>3079</v>
      </c>
      <c r="AA655" s="170" t="s">
        <v>3036</v>
      </c>
      <c r="AB655" s="26" t="s">
        <v>3037</v>
      </c>
    </row>
    <row r="656" customFormat="false" ht="15" hidden="false" customHeight="false" outlineLevel="0" collapsed="false">
      <c r="A656" s="94" t="n">
        <v>653</v>
      </c>
      <c r="B656" s="117" t="s">
        <v>3030</v>
      </c>
      <c r="C656" s="154" t="s">
        <v>3078</v>
      </c>
      <c r="D656" s="155" t="s">
        <v>2030</v>
      </c>
      <c r="E656" s="117" t="s">
        <v>2184</v>
      </c>
      <c r="F656" s="140" t="s">
        <v>2987</v>
      </c>
      <c r="G656" s="112"/>
      <c r="H656" s="121" t="n">
        <v>1</v>
      </c>
      <c r="I656" s="121"/>
      <c r="J656" s="121"/>
      <c r="K656" s="121" t="s">
        <v>2193</v>
      </c>
      <c r="L656" s="121" t="n">
        <v>2</v>
      </c>
      <c r="M656" s="121"/>
      <c r="N656" s="121" t="n">
        <v>1</v>
      </c>
      <c r="O656" s="121"/>
      <c r="P656" s="157" t="n">
        <v>1</v>
      </c>
      <c r="Q656" s="157" t="n">
        <v>1</v>
      </c>
      <c r="R656" s="126" t="s">
        <v>2388</v>
      </c>
      <c r="S656" s="126"/>
      <c r="T656" s="126" t="s">
        <v>2338</v>
      </c>
      <c r="U656" s="126" t="s">
        <v>2333</v>
      </c>
      <c r="V656" s="126" t="s">
        <v>2331</v>
      </c>
      <c r="W656" s="127" t="n">
        <v>0.8</v>
      </c>
      <c r="X656" s="155" t="s">
        <v>2161</v>
      </c>
      <c r="Y656" s="159" t="s">
        <v>3079</v>
      </c>
      <c r="AA656" s="178" t="s">
        <v>2891</v>
      </c>
      <c r="AB656" s="26" t="s">
        <v>3034</v>
      </c>
    </row>
    <row r="657" customFormat="false" ht="15" hidden="false" customHeight="false" outlineLevel="0" collapsed="false">
      <c r="A657" s="94" t="n">
        <v>654</v>
      </c>
      <c r="B657" s="141" t="s">
        <v>2986</v>
      </c>
      <c r="C657" s="154" t="s">
        <v>3078</v>
      </c>
      <c r="D657" s="155" t="s">
        <v>2030</v>
      </c>
      <c r="E657" s="117" t="s">
        <v>2184</v>
      </c>
      <c r="F657" s="140" t="s">
        <v>2987</v>
      </c>
      <c r="G657" s="112"/>
      <c r="H657" s="121" t="n">
        <v>1</v>
      </c>
      <c r="I657" s="121"/>
      <c r="J657" s="121"/>
      <c r="K657" s="121" t="s">
        <v>2205</v>
      </c>
      <c r="L657" s="121" t="n">
        <v>3</v>
      </c>
      <c r="M657" s="121"/>
      <c r="N657" s="121" t="n">
        <v>1</v>
      </c>
      <c r="O657" s="121"/>
      <c r="P657" s="157"/>
      <c r="Q657" s="157" t="n">
        <v>2</v>
      </c>
      <c r="R657" s="126" t="s">
        <v>2330</v>
      </c>
      <c r="S657" s="126" t="s">
        <v>2333</v>
      </c>
      <c r="T657" s="126"/>
      <c r="U657" s="126" t="s">
        <v>2338</v>
      </c>
      <c r="V657" s="126" t="s">
        <v>2337</v>
      </c>
      <c r="W657" s="127" t="n">
        <v>0.75</v>
      </c>
      <c r="X657" s="155" t="s">
        <v>2161</v>
      </c>
      <c r="Y657" s="159" t="s">
        <v>3079</v>
      </c>
      <c r="AA657" s="171" t="s">
        <v>2936</v>
      </c>
      <c r="AB657" s="26" t="s">
        <v>2988</v>
      </c>
    </row>
    <row r="658" customFormat="false" ht="15" hidden="false" customHeight="false" outlineLevel="0" collapsed="false">
      <c r="A658" s="94" t="n">
        <v>655</v>
      </c>
      <c r="B658" s="117" t="s">
        <v>3080</v>
      </c>
      <c r="C658" s="154" t="s">
        <v>3078</v>
      </c>
      <c r="D658" s="155" t="s">
        <v>2030</v>
      </c>
      <c r="E658" s="117" t="s">
        <v>2184</v>
      </c>
      <c r="F658" s="140" t="s">
        <v>2987</v>
      </c>
      <c r="G658" s="112"/>
      <c r="H658" s="121" t="n">
        <v>1</v>
      </c>
      <c r="I658" s="121"/>
      <c r="J658" s="121"/>
      <c r="K658" s="121" t="s">
        <v>2197</v>
      </c>
      <c r="L658" s="121" t="n">
        <v>4</v>
      </c>
      <c r="M658" s="121"/>
      <c r="N658" s="121" t="n">
        <v>1</v>
      </c>
      <c r="O658" s="121"/>
      <c r="P658" s="157" t="n">
        <v>2</v>
      </c>
      <c r="Q658" s="157" t="n">
        <v>2</v>
      </c>
      <c r="R658" s="126" t="s">
        <v>2346</v>
      </c>
      <c r="S658" s="126"/>
      <c r="T658" s="126"/>
      <c r="U658" s="126" t="s">
        <v>2338</v>
      </c>
      <c r="V658" s="126" t="s">
        <v>2362</v>
      </c>
      <c r="W658" s="127" t="n">
        <v>0.667</v>
      </c>
      <c r="X658" s="155" t="s">
        <v>2161</v>
      </c>
      <c r="Y658" s="159" t="s">
        <v>3079</v>
      </c>
      <c r="AA658" s="178" t="s">
        <v>3081</v>
      </c>
      <c r="AB658" s="26" t="s">
        <v>3082</v>
      </c>
    </row>
    <row r="659" customFormat="false" ht="15" hidden="false" customHeight="false" outlineLevel="0" collapsed="false">
      <c r="A659" s="94" t="n">
        <v>656</v>
      </c>
      <c r="B659" s="117" t="s">
        <v>3083</v>
      </c>
      <c r="C659" s="154" t="s">
        <v>3078</v>
      </c>
      <c r="D659" s="155" t="s">
        <v>2030</v>
      </c>
      <c r="E659" s="117" t="s">
        <v>2184</v>
      </c>
      <c r="F659" s="140" t="s">
        <v>2987</v>
      </c>
      <c r="G659" s="112"/>
      <c r="H659" s="121" t="n">
        <v>1</v>
      </c>
      <c r="I659" s="121"/>
      <c r="J659" s="121"/>
      <c r="K659" s="121" t="s">
        <v>2175</v>
      </c>
      <c r="L659" s="121" t="n">
        <v>5</v>
      </c>
      <c r="M659" s="121" t="s">
        <v>2206</v>
      </c>
      <c r="N659" s="121" t="n">
        <v>1</v>
      </c>
      <c r="O659" s="121"/>
      <c r="P659" s="157" t="n">
        <v>2</v>
      </c>
      <c r="Q659" s="157"/>
      <c r="R659" s="126" t="s">
        <v>2387</v>
      </c>
      <c r="S659" s="126" t="s">
        <v>2333</v>
      </c>
      <c r="T659" s="126"/>
      <c r="U659" s="126" t="s">
        <v>2338</v>
      </c>
      <c r="V659" s="126" t="s">
        <v>2335</v>
      </c>
      <c r="W659" s="127" t="n">
        <v>0.833</v>
      </c>
      <c r="X659" s="155" t="s">
        <v>2161</v>
      </c>
      <c r="Y659" s="159" t="s">
        <v>3079</v>
      </c>
      <c r="AA659" s="178" t="s">
        <v>3084</v>
      </c>
      <c r="AB659" s="26" t="s">
        <v>3082</v>
      </c>
    </row>
    <row r="660" customFormat="false" ht="15" hidden="false" customHeight="false" outlineLevel="0" collapsed="false">
      <c r="A660" s="94" t="n">
        <v>657</v>
      </c>
      <c r="B660" s="117" t="s">
        <v>3038</v>
      </c>
      <c r="C660" s="154" t="s">
        <v>3078</v>
      </c>
      <c r="D660" s="155" t="s">
        <v>2030</v>
      </c>
      <c r="E660" s="117" t="s">
        <v>2184</v>
      </c>
      <c r="F660" s="140" t="s">
        <v>2199</v>
      </c>
      <c r="G660" s="112"/>
      <c r="H660" s="121" t="n">
        <v>1</v>
      </c>
      <c r="I660" s="121"/>
      <c r="J660" s="121"/>
      <c r="K660" s="121" t="s">
        <v>2197</v>
      </c>
      <c r="L660" s="121" t="n">
        <v>6</v>
      </c>
      <c r="M660" s="121"/>
      <c r="N660" s="121" t="n">
        <v>1</v>
      </c>
      <c r="O660" s="121"/>
      <c r="P660" s="157" t="n">
        <v>3</v>
      </c>
      <c r="Q660" s="157" t="n">
        <v>2</v>
      </c>
      <c r="R660" s="126" t="s">
        <v>2351</v>
      </c>
      <c r="S660" s="126" t="s">
        <v>2331</v>
      </c>
      <c r="T660" s="126" t="s">
        <v>2331</v>
      </c>
      <c r="U660" s="126"/>
      <c r="V660" s="126" t="s">
        <v>2330</v>
      </c>
      <c r="W660" s="127" t="n">
        <v>0.625</v>
      </c>
      <c r="X660" s="155" t="s">
        <v>2161</v>
      </c>
      <c r="Y660" s="159" t="s">
        <v>3079</v>
      </c>
      <c r="AA660" s="178" t="s">
        <v>2816</v>
      </c>
      <c r="AB660" s="26" t="s">
        <v>3039</v>
      </c>
    </row>
    <row r="661" customFormat="false" ht="15" hidden="false" customHeight="false" outlineLevel="0" collapsed="false">
      <c r="A661" s="94" t="n">
        <v>658</v>
      </c>
      <c r="B661" s="141" t="s">
        <v>3042</v>
      </c>
      <c r="C661" s="154" t="s">
        <v>3078</v>
      </c>
      <c r="D661" s="155" t="s">
        <v>2030</v>
      </c>
      <c r="E661" s="117" t="s">
        <v>2184</v>
      </c>
      <c r="F661" s="140" t="s">
        <v>2214</v>
      </c>
      <c r="G661" s="152"/>
      <c r="H661" s="121" t="n">
        <v>1</v>
      </c>
      <c r="I661" s="121"/>
      <c r="J661" s="121"/>
      <c r="K661" s="121" t="s">
        <v>2208</v>
      </c>
      <c r="L661" s="121" t="n">
        <v>7</v>
      </c>
      <c r="M661" s="121"/>
      <c r="N661" s="121" t="n">
        <v>1</v>
      </c>
      <c r="O661" s="121"/>
      <c r="P661" s="157"/>
      <c r="Q661" s="157" t="n">
        <v>1</v>
      </c>
      <c r="R661" s="126" t="s">
        <v>2349</v>
      </c>
      <c r="S661" s="126" t="s">
        <v>2337</v>
      </c>
      <c r="T661" s="126" t="s">
        <v>2331</v>
      </c>
      <c r="U661" s="126" t="s">
        <v>2337</v>
      </c>
      <c r="V661" s="126"/>
      <c r="W661" s="127" t="n">
        <v>0.25</v>
      </c>
      <c r="X661" s="155" t="s">
        <v>2161</v>
      </c>
      <c r="Y661" s="159" t="s">
        <v>3079</v>
      </c>
      <c r="AA661" s="171" t="s">
        <v>3017</v>
      </c>
      <c r="AB661" s="26" t="s">
        <v>3043</v>
      </c>
    </row>
    <row r="662" customFormat="false" ht="15" hidden="false" customHeight="false" outlineLevel="0" collapsed="false">
      <c r="A662" s="94" t="n">
        <v>659</v>
      </c>
      <c r="B662" s="141" t="s">
        <v>3053</v>
      </c>
      <c r="C662" s="154" t="s">
        <v>3078</v>
      </c>
      <c r="D662" s="155" t="s">
        <v>2030</v>
      </c>
      <c r="E662" s="117" t="s">
        <v>2184</v>
      </c>
      <c r="F662" s="140" t="s">
        <v>2199</v>
      </c>
      <c r="G662" s="112"/>
      <c r="H662" s="121" t="n">
        <v>1</v>
      </c>
      <c r="I662" s="121"/>
      <c r="J662" s="121"/>
      <c r="K662" s="121" t="s">
        <v>2200</v>
      </c>
      <c r="L662" s="121" t="n">
        <v>8</v>
      </c>
      <c r="M662" s="121"/>
      <c r="N662" s="121" t="n">
        <v>1</v>
      </c>
      <c r="O662" s="121"/>
      <c r="P662" s="157"/>
      <c r="Q662" s="157" t="n">
        <v>2</v>
      </c>
      <c r="R662" s="126" t="s">
        <v>2898</v>
      </c>
      <c r="S662" s="126" t="s">
        <v>2345</v>
      </c>
      <c r="T662" s="126" t="s">
        <v>2337</v>
      </c>
      <c r="U662" s="126" t="s">
        <v>2331</v>
      </c>
      <c r="V662" s="126"/>
      <c r="W662" s="127" t="n">
        <v>0.2</v>
      </c>
      <c r="X662" s="155" t="s">
        <v>2161</v>
      </c>
      <c r="Y662" s="159" t="s">
        <v>3079</v>
      </c>
      <c r="AA662" s="171" t="s">
        <v>2695</v>
      </c>
      <c r="AB662" s="26" t="s">
        <v>3054</v>
      </c>
    </row>
    <row r="663" customFormat="false" ht="15" hidden="false" customHeight="false" outlineLevel="0" collapsed="false">
      <c r="A663" s="94" t="n">
        <v>660</v>
      </c>
      <c r="B663" s="141" t="s">
        <v>3085</v>
      </c>
      <c r="C663" s="154" t="s">
        <v>3078</v>
      </c>
      <c r="D663" s="155" t="s">
        <v>2030</v>
      </c>
      <c r="E663" s="117" t="s">
        <v>2184</v>
      </c>
      <c r="F663" s="140" t="s">
        <v>2888</v>
      </c>
      <c r="G663" s="112"/>
      <c r="H663" s="121" t="n">
        <v>1</v>
      </c>
      <c r="I663" s="121"/>
      <c r="J663" s="121"/>
      <c r="K663" s="121" t="s">
        <v>2190</v>
      </c>
      <c r="L663" s="121" t="n">
        <v>9</v>
      </c>
      <c r="M663" s="121"/>
      <c r="N663" s="121" t="n">
        <v>1</v>
      </c>
      <c r="O663" s="121" t="n">
        <v>1</v>
      </c>
      <c r="P663" s="157" t="n">
        <v>1</v>
      </c>
      <c r="Q663" s="157" t="n">
        <v>5</v>
      </c>
      <c r="R663" s="124" t="s">
        <v>3086</v>
      </c>
      <c r="S663" s="124" t="s">
        <v>2338</v>
      </c>
      <c r="T663" s="124" t="s">
        <v>2338</v>
      </c>
      <c r="U663" s="124" t="s">
        <v>2338</v>
      </c>
      <c r="V663" s="124" t="s">
        <v>2338</v>
      </c>
      <c r="W663" s="125" t="n">
        <v>1</v>
      </c>
      <c r="X663" s="155" t="s">
        <v>2161</v>
      </c>
      <c r="Y663" s="159" t="s">
        <v>3079</v>
      </c>
      <c r="AA663" s="171" t="s">
        <v>2758</v>
      </c>
      <c r="AB663" s="26" t="s">
        <v>3087</v>
      </c>
    </row>
    <row r="664" customFormat="false" ht="15" hidden="false" customHeight="false" outlineLevel="0" collapsed="false">
      <c r="A664" s="94" t="n">
        <v>661</v>
      </c>
      <c r="B664" s="141" t="s">
        <v>3044</v>
      </c>
      <c r="C664" s="154" t="s">
        <v>3078</v>
      </c>
      <c r="D664" s="155" t="s">
        <v>2030</v>
      </c>
      <c r="E664" s="117" t="s">
        <v>2184</v>
      </c>
      <c r="F664" s="140" t="s">
        <v>2271</v>
      </c>
      <c r="G664" s="112"/>
      <c r="H664" s="121" t="n">
        <v>1</v>
      </c>
      <c r="I664" s="121"/>
      <c r="J664" s="121"/>
      <c r="K664" s="121"/>
      <c r="L664" s="121" t="s">
        <v>2904</v>
      </c>
      <c r="M664" s="121" t="s">
        <v>2202</v>
      </c>
      <c r="N664" s="121" t="n">
        <v>1</v>
      </c>
      <c r="O664" s="121"/>
      <c r="P664" s="157" t="n">
        <v>3</v>
      </c>
      <c r="Q664" s="157" t="n">
        <v>2</v>
      </c>
      <c r="R664" s="126" t="s">
        <v>2382</v>
      </c>
      <c r="S664" s="126"/>
      <c r="T664" s="126"/>
      <c r="U664" s="126" t="s">
        <v>2362</v>
      </c>
      <c r="V664" s="126" t="s">
        <v>2363</v>
      </c>
      <c r="W664" s="127" t="n">
        <v>0.455</v>
      </c>
      <c r="X664" s="155" t="s">
        <v>2161</v>
      </c>
      <c r="Y664" s="159" t="s">
        <v>3079</v>
      </c>
      <c r="AA664" s="171" t="s">
        <v>2714</v>
      </c>
      <c r="AB664" s="26" t="s">
        <v>3045</v>
      </c>
    </row>
    <row r="665" customFormat="false" ht="15" hidden="false" customHeight="false" outlineLevel="0" collapsed="false">
      <c r="A665" s="94" t="n">
        <v>662</v>
      </c>
      <c r="B665" s="141" t="s">
        <v>3088</v>
      </c>
      <c r="C665" s="154" t="s">
        <v>3078</v>
      </c>
      <c r="D665" s="155" t="s">
        <v>2030</v>
      </c>
      <c r="E665" s="117" t="s">
        <v>2184</v>
      </c>
      <c r="F665" s="140" t="s">
        <v>2355</v>
      </c>
      <c r="G665" s="112"/>
      <c r="H665" s="121" t="n">
        <v>1</v>
      </c>
      <c r="I665" s="121"/>
      <c r="J665" s="121"/>
      <c r="K665" s="121"/>
      <c r="L665" s="121" t="s">
        <v>2904</v>
      </c>
      <c r="M665" s="121"/>
      <c r="N665" s="121" t="n">
        <v>1</v>
      </c>
      <c r="O665" s="121"/>
      <c r="P665" s="157" t="n">
        <v>2</v>
      </c>
      <c r="Q665" s="157"/>
      <c r="R665" s="126" t="s">
        <v>2388</v>
      </c>
      <c r="S665" s="126"/>
      <c r="T665" s="126"/>
      <c r="U665" s="126" t="s">
        <v>2338</v>
      </c>
      <c r="V665" s="126" t="s">
        <v>2335</v>
      </c>
      <c r="W665" s="127" t="n">
        <v>0.8</v>
      </c>
      <c r="X665" s="155" t="s">
        <v>2161</v>
      </c>
      <c r="Y665" s="159" t="s">
        <v>3079</v>
      </c>
      <c r="AA665" s="171" t="s">
        <v>2851</v>
      </c>
      <c r="AB665" s="26" t="s">
        <v>3089</v>
      </c>
    </row>
    <row r="666" customFormat="false" ht="15" hidden="false" customHeight="false" outlineLevel="0" collapsed="false">
      <c r="A666" s="94" t="n">
        <v>663</v>
      </c>
      <c r="B666" s="141" t="s">
        <v>3055</v>
      </c>
      <c r="C666" s="154" t="s">
        <v>3078</v>
      </c>
      <c r="D666" s="155" t="s">
        <v>2030</v>
      </c>
      <c r="E666" s="117" t="s">
        <v>2184</v>
      </c>
      <c r="F666" s="140" t="s">
        <v>2209</v>
      </c>
      <c r="G666" s="112"/>
      <c r="H666" s="121" t="n">
        <v>1</v>
      </c>
      <c r="I666" s="121"/>
      <c r="J666" s="121"/>
      <c r="K666" s="121"/>
      <c r="L666" s="121" t="s">
        <v>2904</v>
      </c>
      <c r="M666" s="121"/>
      <c r="N666" s="121" t="n">
        <v>1</v>
      </c>
      <c r="O666" s="121"/>
      <c r="P666" s="157"/>
      <c r="Q666" s="157"/>
      <c r="R666" s="126" t="s">
        <v>2331</v>
      </c>
      <c r="S666" s="126" t="s">
        <v>2331</v>
      </c>
      <c r="T666" s="126"/>
      <c r="U666" s="126"/>
      <c r="V666" s="126"/>
      <c r="W666" s="127" t="n">
        <v>0.5</v>
      </c>
      <c r="X666" s="155" t="s">
        <v>2161</v>
      </c>
      <c r="Y666" s="159" t="s">
        <v>3079</v>
      </c>
      <c r="AA666" s="172" t="s">
        <v>2751</v>
      </c>
      <c r="AB666" s="26" t="s">
        <v>3058</v>
      </c>
    </row>
    <row r="667" customFormat="false" ht="15" hidden="false" customHeight="false" outlineLevel="0" collapsed="false">
      <c r="A667" s="94" t="n">
        <v>664</v>
      </c>
      <c r="B667" s="153" t="s">
        <v>3090</v>
      </c>
      <c r="C667" s="160" t="s">
        <v>3078</v>
      </c>
      <c r="D667" s="168" t="s">
        <v>2030</v>
      </c>
      <c r="E667" s="131" t="s">
        <v>2215</v>
      </c>
      <c r="F667" s="139" t="s">
        <v>2322</v>
      </c>
      <c r="G667" s="150"/>
      <c r="H667" s="133"/>
      <c r="I667" s="133"/>
      <c r="J667" s="133" t="n">
        <v>1</v>
      </c>
      <c r="K667" s="133" t="s">
        <v>2197</v>
      </c>
      <c r="L667" s="133" t="n">
        <v>1</v>
      </c>
      <c r="M667" s="133"/>
      <c r="N667" s="133" t="n">
        <v>1</v>
      </c>
      <c r="O667" s="133"/>
      <c r="P667" s="162"/>
      <c r="Q667" s="162"/>
      <c r="R667" s="144" t="s">
        <v>2342</v>
      </c>
      <c r="S667" s="144" t="s">
        <v>2338</v>
      </c>
      <c r="T667" s="144" t="s">
        <v>2339</v>
      </c>
      <c r="U667" s="144"/>
      <c r="V667" s="144"/>
      <c r="W667" s="145" t="n">
        <v>0.6</v>
      </c>
      <c r="X667" s="168" t="s">
        <v>3091</v>
      </c>
      <c r="Y667" s="169" t="s">
        <v>3079</v>
      </c>
      <c r="AA667" s="173" t="s">
        <v>2970</v>
      </c>
      <c r="AB667" s="26" t="s">
        <v>3092</v>
      </c>
    </row>
    <row r="668" customFormat="false" ht="15" hidden="false" customHeight="false" outlineLevel="0" collapsed="false">
      <c r="A668" s="94" t="n">
        <v>665</v>
      </c>
      <c r="B668" s="153" t="s">
        <v>3074</v>
      </c>
      <c r="C668" s="160" t="s">
        <v>3078</v>
      </c>
      <c r="D668" s="168" t="s">
        <v>2030</v>
      </c>
      <c r="E668" s="166" t="s">
        <v>2215</v>
      </c>
      <c r="F668" s="182" t="s">
        <v>2429</v>
      </c>
      <c r="G668" s="150"/>
      <c r="H668" s="161"/>
      <c r="I668" s="162"/>
      <c r="J668" s="162" t="n">
        <v>1</v>
      </c>
      <c r="K668" s="163" t="s">
        <v>2193</v>
      </c>
      <c r="L668" s="163" t="n">
        <v>2</v>
      </c>
      <c r="M668" s="135"/>
      <c r="N668" s="163" t="n">
        <v>1</v>
      </c>
      <c r="O668" s="161"/>
      <c r="P668" s="162"/>
      <c r="Q668" s="162" t="n">
        <v>1</v>
      </c>
      <c r="R668" s="144" t="s">
        <v>2334</v>
      </c>
      <c r="S668" s="144" t="s">
        <v>2330</v>
      </c>
      <c r="T668" s="144" t="s">
        <v>2331</v>
      </c>
      <c r="U668" s="144" t="s">
        <v>2333</v>
      </c>
      <c r="V668" s="144"/>
      <c r="W668" s="145" t="n">
        <v>0.714</v>
      </c>
      <c r="X668" s="168" t="s">
        <v>3091</v>
      </c>
      <c r="Y668" s="169" t="s">
        <v>3079</v>
      </c>
      <c r="AA668" s="173" t="s">
        <v>2895</v>
      </c>
      <c r="AB668" s="26" t="s">
        <v>3075</v>
      </c>
    </row>
    <row r="669" customFormat="false" ht="15" hidden="false" customHeight="false" outlineLevel="0" collapsed="false">
      <c r="A669" s="94" t="n">
        <v>666</v>
      </c>
      <c r="B669" s="128" t="s">
        <v>1132</v>
      </c>
      <c r="C669" s="160" t="s">
        <v>3078</v>
      </c>
      <c r="D669" s="168" t="s">
        <v>2030</v>
      </c>
      <c r="E669" s="131" t="s">
        <v>2215</v>
      </c>
      <c r="F669" s="139" t="s">
        <v>2249</v>
      </c>
      <c r="G669" s="150"/>
      <c r="H669" s="133"/>
      <c r="I669" s="133"/>
      <c r="J669" s="133" t="n">
        <v>1</v>
      </c>
      <c r="K669" s="133" t="s">
        <v>2186</v>
      </c>
      <c r="L669" s="133" t="n">
        <v>3</v>
      </c>
      <c r="M669" s="133"/>
      <c r="N669" s="133" t="n">
        <v>1</v>
      </c>
      <c r="O669" s="133"/>
      <c r="P669" s="162"/>
      <c r="Q669" s="162"/>
      <c r="R669" s="144" t="s">
        <v>2363</v>
      </c>
      <c r="S669" s="144" t="s">
        <v>2333</v>
      </c>
      <c r="T669" s="144" t="s">
        <v>2339</v>
      </c>
      <c r="U669" s="144" t="s">
        <v>2331</v>
      </c>
      <c r="V669" s="144" t="s">
        <v>2337</v>
      </c>
      <c r="W669" s="145" t="n">
        <v>0.429</v>
      </c>
      <c r="X669" s="168" t="s">
        <v>3091</v>
      </c>
      <c r="Y669" s="169" t="s">
        <v>3079</v>
      </c>
      <c r="AA669" s="175" t="s">
        <v>2679</v>
      </c>
      <c r="AB669" s="26" t="s">
        <v>3021</v>
      </c>
    </row>
    <row r="670" customFormat="false" ht="15" hidden="false" customHeight="false" outlineLevel="0" collapsed="false">
      <c r="A670" s="94" t="n">
        <v>667</v>
      </c>
      <c r="B670" s="128" t="s">
        <v>1130</v>
      </c>
      <c r="C670" s="160" t="s">
        <v>3078</v>
      </c>
      <c r="D670" s="168" t="s">
        <v>2030</v>
      </c>
      <c r="E670" s="131" t="s">
        <v>2215</v>
      </c>
      <c r="F670" s="139" t="s">
        <v>2249</v>
      </c>
      <c r="G670" s="150"/>
      <c r="H670" s="133"/>
      <c r="I670" s="133"/>
      <c r="J670" s="133" t="n">
        <v>1</v>
      </c>
      <c r="K670" s="133" t="s">
        <v>2195</v>
      </c>
      <c r="L670" s="133" t="n">
        <v>4</v>
      </c>
      <c r="M670" s="133" t="s">
        <v>2206</v>
      </c>
      <c r="N670" s="133" t="n">
        <v>1</v>
      </c>
      <c r="O670" s="133"/>
      <c r="P670" s="162"/>
      <c r="Q670" s="162" t="n">
        <v>2</v>
      </c>
      <c r="R670" s="144" t="s">
        <v>2938</v>
      </c>
      <c r="S670" s="144" t="s">
        <v>2338</v>
      </c>
      <c r="T670" s="144" t="s">
        <v>2338</v>
      </c>
      <c r="U670" s="144" t="s">
        <v>2335</v>
      </c>
      <c r="V670" s="144" t="s">
        <v>2337</v>
      </c>
      <c r="W670" s="145" t="n">
        <v>0.75</v>
      </c>
      <c r="X670" s="168" t="s">
        <v>3091</v>
      </c>
      <c r="Y670" s="169" t="s">
        <v>3079</v>
      </c>
      <c r="AA670" s="175" t="s">
        <v>2700</v>
      </c>
      <c r="AB670" s="26" t="s">
        <v>3065</v>
      </c>
    </row>
    <row r="671" customFormat="false" ht="15" hidden="false" customHeight="false" outlineLevel="0" collapsed="false">
      <c r="A671" s="94" t="n">
        <v>668</v>
      </c>
      <c r="B671" s="153" t="s">
        <v>3024</v>
      </c>
      <c r="C671" s="160" t="s">
        <v>3078</v>
      </c>
      <c r="D671" s="168" t="s">
        <v>2030</v>
      </c>
      <c r="E671" s="131" t="s">
        <v>2215</v>
      </c>
      <c r="F671" s="139" t="s">
        <v>2305</v>
      </c>
      <c r="G671" s="152"/>
      <c r="H671" s="133"/>
      <c r="I671" s="133"/>
      <c r="J671" s="133" t="n">
        <v>1</v>
      </c>
      <c r="K671" s="133" t="s">
        <v>2205</v>
      </c>
      <c r="L671" s="133" t="n">
        <v>5</v>
      </c>
      <c r="M671" s="133" t="s">
        <v>2202</v>
      </c>
      <c r="N671" s="133" t="n">
        <v>1</v>
      </c>
      <c r="O671" s="133" t="n">
        <v>1</v>
      </c>
      <c r="P671" s="162" t="n">
        <v>2</v>
      </c>
      <c r="Q671" s="162" t="n">
        <v>1</v>
      </c>
      <c r="R671" s="144" t="s">
        <v>2914</v>
      </c>
      <c r="S671" s="144" t="s">
        <v>2337</v>
      </c>
      <c r="T671" s="144" t="s">
        <v>2331</v>
      </c>
      <c r="U671" s="144" t="s">
        <v>2338</v>
      </c>
      <c r="V671" s="144" t="s">
        <v>2342</v>
      </c>
      <c r="W671" s="145" t="n">
        <v>0.6</v>
      </c>
      <c r="X671" s="168" t="s">
        <v>3091</v>
      </c>
      <c r="Y671" s="169" t="s">
        <v>3079</v>
      </c>
      <c r="AA671" s="173" t="s">
        <v>3025</v>
      </c>
      <c r="AB671" s="26" t="s">
        <v>3026</v>
      </c>
    </row>
    <row r="672" customFormat="false" ht="15" hidden="false" customHeight="false" outlineLevel="0" collapsed="false">
      <c r="A672" s="94" t="n">
        <v>669</v>
      </c>
      <c r="B672" s="153" t="s">
        <v>1128</v>
      </c>
      <c r="C672" s="160" t="s">
        <v>3078</v>
      </c>
      <c r="D672" s="168" t="s">
        <v>2030</v>
      </c>
      <c r="E672" s="131" t="s">
        <v>2215</v>
      </c>
      <c r="F672" s="139" t="s">
        <v>2249</v>
      </c>
      <c r="G672" s="150"/>
      <c r="H672" s="133"/>
      <c r="I672" s="133"/>
      <c r="J672" s="133" t="n">
        <v>1</v>
      </c>
      <c r="K672" s="133" t="s">
        <v>2208</v>
      </c>
      <c r="L672" s="133" t="n">
        <v>6</v>
      </c>
      <c r="M672" s="133"/>
      <c r="N672" s="133" t="n">
        <v>1</v>
      </c>
      <c r="O672" s="133"/>
      <c r="P672" s="162"/>
      <c r="Q672" s="162"/>
      <c r="R672" s="144" t="s">
        <v>2330</v>
      </c>
      <c r="S672" s="144" t="s">
        <v>2333</v>
      </c>
      <c r="T672" s="144" t="s">
        <v>2337</v>
      </c>
      <c r="U672" s="144" t="s">
        <v>2338</v>
      </c>
      <c r="V672" s="144"/>
      <c r="W672" s="145" t="n">
        <v>0.75</v>
      </c>
      <c r="X672" s="168" t="s">
        <v>3091</v>
      </c>
      <c r="Y672" s="169" t="s">
        <v>3079</v>
      </c>
      <c r="AA672" s="173" t="s">
        <v>3093</v>
      </c>
      <c r="AB672" s="26" t="s">
        <v>3094</v>
      </c>
    </row>
    <row r="673" customFormat="false" ht="15" hidden="false" customHeight="false" outlineLevel="0" collapsed="false">
      <c r="A673" s="94" t="n">
        <v>670</v>
      </c>
      <c r="B673" s="128" t="s">
        <v>3068</v>
      </c>
      <c r="C673" s="160" t="s">
        <v>3078</v>
      </c>
      <c r="D673" s="168" t="s">
        <v>2030</v>
      </c>
      <c r="E673" s="131" t="s">
        <v>2215</v>
      </c>
      <c r="F673" s="139" t="s">
        <v>2225</v>
      </c>
      <c r="G673" s="152"/>
      <c r="H673" s="133"/>
      <c r="I673" s="133"/>
      <c r="J673" s="133" t="n">
        <v>1</v>
      </c>
      <c r="K673" s="133" t="s">
        <v>2200</v>
      </c>
      <c r="L673" s="133" t="n">
        <v>7</v>
      </c>
      <c r="M673" s="133"/>
      <c r="N673" s="133" t="n">
        <v>1</v>
      </c>
      <c r="O673" s="133"/>
      <c r="P673" s="162"/>
      <c r="Q673" s="162" t="n">
        <v>1</v>
      </c>
      <c r="R673" s="144" t="s">
        <v>2346</v>
      </c>
      <c r="S673" s="144"/>
      <c r="T673" s="144" t="s">
        <v>2335</v>
      </c>
      <c r="U673" s="144" t="s">
        <v>2338</v>
      </c>
      <c r="V673" s="144" t="s">
        <v>2337</v>
      </c>
      <c r="W673" s="145" t="n">
        <v>0.667</v>
      </c>
      <c r="X673" s="168" t="s">
        <v>3091</v>
      </c>
      <c r="Y673" s="169" t="s">
        <v>3079</v>
      </c>
      <c r="AA673" s="175" t="s">
        <v>2912</v>
      </c>
      <c r="AB673" s="26" t="s">
        <v>3069</v>
      </c>
    </row>
    <row r="674" customFormat="false" ht="15" hidden="false" customHeight="false" outlineLevel="0" collapsed="false">
      <c r="A674" s="94" t="n">
        <v>671</v>
      </c>
      <c r="B674" s="153" t="s">
        <v>3070</v>
      </c>
      <c r="C674" s="160" t="s">
        <v>3078</v>
      </c>
      <c r="D674" s="168" t="s">
        <v>2030</v>
      </c>
      <c r="E674" s="131" t="s">
        <v>2215</v>
      </c>
      <c r="F674" s="139" t="s">
        <v>2223</v>
      </c>
      <c r="G674" s="152"/>
      <c r="H674" s="133"/>
      <c r="I674" s="133"/>
      <c r="J674" s="133" t="n">
        <v>1</v>
      </c>
      <c r="K674" s="133" t="s">
        <v>2190</v>
      </c>
      <c r="L674" s="133" t="n">
        <v>8</v>
      </c>
      <c r="M674" s="133"/>
      <c r="N674" s="133" t="n">
        <v>1</v>
      </c>
      <c r="O674" s="133"/>
      <c r="P674" s="162" t="n">
        <v>1</v>
      </c>
      <c r="Q674" s="162"/>
      <c r="R674" s="136" t="s">
        <v>2966</v>
      </c>
      <c r="S674" s="136" t="s">
        <v>2345</v>
      </c>
      <c r="T674" s="136"/>
      <c r="U674" s="136" t="s">
        <v>2331</v>
      </c>
      <c r="V674" s="136" t="s">
        <v>2339</v>
      </c>
      <c r="W674" s="137" t="n">
        <v>0.286</v>
      </c>
      <c r="X674" s="168" t="s">
        <v>3091</v>
      </c>
      <c r="Y674" s="169" t="s">
        <v>3079</v>
      </c>
      <c r="AA674" s="173" t="s">
        <v>2734</v>
      </c>
      <c r="AB674" s="26" t="s">
        <v>2975</v>
      </c>
    </row>
    <row r="675" customFormat="false" ht="15" hidden="false" customHeight="false" outlineLevel="0" collapsed="false">
      <c r="A675" s="94" t="n">
        <v>672</v>
      </c>
      <c r="B675" s="153" t="s">
        <v>1134</v>
      </c>
      <c r="C675" s="160" t="s">
        <v>3078</v>
      </c>
      <c r="D675" s="168" t="s">
        <v>2030</v>
      </c>
      <c r="E675" s="131" t="s">
        <v>2215</v>
      </c>
      <c r="F675" s="139" t="s">
        <v>2249</v>
      </c>
      <c r="G675" s="152"/>
      <c r="H675" s="133"/>
      <c r="I675" s="133"/>
      <c r="J675" s="133" t="n">
        <v>1</v>
      </c>
      <c r="K675" s="133" t="s">
        <v>2175</v>
      </c>
      <c r="L675" s="133" t="n">
        <v>9</v>
      </c>
      <c r="M675" s="133"/>
      <c r="N675" s="133" t="n">
        <v>1</v>
      </c>
      <c r="O675" s="133"/>
      <c r="P675" s="162" t="n">
        <v>1</v>
      </c>
      <c r="Q675" s="162"/>
      <c r="R675" s="144" t="s">
        <v>2344</v>
      </c>
      <c r="S675" s="144" t="s">
        <v>2338</v>
      </c>
      <c r="T675" s="144"/>
      <c r="U675" s="144" t="s">
        <v>2337</v>
      </c>
      <c r="V675" s="144" t="s">
        <v>2339</v>
      </c>
      <c r="W675" s="145" t="n">
        <v>0.5</v>
      </c>
      <c r="X675" s="168" t="s">
        <v>3091</v>
      </c>
      <c r="Y675" s="169" t="s">
        <v>3079</v>
      </c>
      <c r="AA675" s="173" t="s">
        <v>2671</v>
      </c>
      <c r="AB675" s="26" t="s">
        <v>3095</v>
      </c>
    </row>
    <row r="676" customFormat="false" ht="15" hidden="false" customHeight="false" outlineLevel="0" collapsed="false">
      <c r="A676" s="94" t="n">
        <v>673</v>
      </c>
      <c r="B676" s="153" t="s">
        <v>3096</v>
      </c>
      <c r="C676" s="160" t="s">
        <v>3078</v>
      </c>
      <c r="D676" s="168" t="s">
        <v>2030</v>
      </c>
      <c r="E676" s="131" t="s">
        <v>2215</v>
      </c>
      <c r="F676" s="139" t="s">
        <v>2277</v>
      </c>
      <c r="G676" s="150"/>
      <c r="H676" s="133"/>
      <c r="I676" s="133"/>
      <c r="J676" s="133" t="n">
        <v>1</v>
      </c>
      <c r="K676" s="133"/>
      <c r="L676" s="133" t="s">
        <v>2904</v>
      </c>
      <c r="M676" s="133"/>
      <c r="N676" s="133" t="n">
        <v>1</v>
      </c>
      <c r="O676" s="133"/>
      <c r="P676" s="162"/>
      <c r="Q676" s="162" t="n">
        <v>1</v>
      </c>
      <c r="R676" s="144" t="s">
        <v>2388</v>
      </c>
      <c r="S676" s="144" t="s">
        <v>2388</v>
      </c>
      <c r="T676" s="144"/>
      <c r="U676" s="144"/>
      <c r="V676" s="144"/>
      <c r="W676" s="145" t="n">
        <v>0.8</v>
      </c>
      <c r="X676" s="168" t="s">
        <v>3091</v>
      </c>
      <c r="Y676" s="169" t="s">
        <v>3079</v>
      </c>
      <c r="AA676" s="173" t="s">
        <v>2970</v>
      </c>
      <c r="AB676" s="26" t="s">
        <v>3097</v>
      </c>
    </row>
    <row r="677" customFormat="false" ht="15" hidden="false" customHeight="false" outlineLevel="0" collapsed="false">
      <c r="A677" s="94" t="n">
        <v>674</v>
      </c>
      <c r="B677" s="153" t="s">
        <v>3062</v>
      </c>
      <c r="C677" s="160" t="s">
        <v>3078</v>
      </c>
      <c r="D677" s="168" t="s">
        <v>2030</v>
      </c>
      <c r="E677" s="131" t="s">
        <v>2215</v>
      </c>
      <c r="F677" s="139" t="s">
        <v>3098</v>
      </c>
      <c r="G677" s="150"/>
      <c r="H677" s="133"/>
      <c r="I677" s="133"/>
      <c r="J677" s="133" t="n">
        <v>1</v>
      </c>
      <c r="K677" s="133"/>
      <c r="L677" s="133" t="s">
        <v>2904</v>
      </c>
      <c r="M677" s="133"/>
      <c r="N677" s="133" t="n">
        <v>1</v>
      </c>
      <c r="O677" s="133"/>
      <c r="P677" s="162"/>
      <c r="Q677" s="162"/>
      <c r="R677" s="136" t="s">
        <v>2338</v>
      </c>
      <c r="S677" s="136"/>
      <c r="T677" s="136" t="s">
        <v>2338</v>
      </c>
      <c r="U677" s="136"/>
      <c r="V677" s="136"/>
      <c r="W677" s="137" t="n">
        <v>1</v>
      </c>
      <c r="X677" s="168" t="s">
        <v>3091</v>
      </c>
      <c r="Y677" s="169" t="s">
        <v>3079</v>
      </c>
      <c r="AA677" s="173" t="s">
        <v>3063</v>
      </c>
      <c r="AB677" s="26" t="s">
        <v>3064</v>
      </c>
    </row>
    <row r="678" customFormat="false" ht="15" hidden="false" customHeight="false" outlineLevel="0" collapsed="false">
      <c r="A678" s="94" t="n">
        <v>675</v>
      </c>
      <c r="B678" s="153" t="s">
        <v>3076</v>
      </c>
      <c r="C678" s="160" t="s">
        <v>3078</v>
      </c>
      <c r="D678" s="168" t="s">
        <v>2030</v>
      </c>
      <c r="E678" s="131" t="s">
        <v>2215</v>
      </c>
      <c r="F678" s="139" t="s">
        <v>2435</v>
      </c>
      <c r="G678" s="150"/>
      <c r="H678" s="133"/>
      <c r="I678" s="133"/>
      <c r="J678" s="133" t="n">
        <v>1</v>
      </c>
      <c r="K678" s="133"/>
      <c r="L678" s="133" t="s">
        <v>2904</v>
      </c>
      <c r="M678" s="133"/>
      <c r="N678" s="133" t="n">
        <v>1</v>
      </c>
      <c r="O678" s="133"/>
      <c r="P678" s="162" t="n">
        <v>1</v>
      </c>
      <c r="Q678" s="162"/>
      <c r="R678" s="136" t="s">
        <v>2388</v>
      </c>
      <c r="S678" s="136"/>
      <c r="T678" s="136" t="s">
        <v>2333</v>
      </c>
      <c r="U678" s="136" t="s">
        <v>2335</v>
      </c>
      <c r="V678" s="136" t="s">
        <v>2333</v>
      </c>
      <c r="W678" s="137" t="n">
        <v>0.8</v>
      </c>
      <c r="X678" s="168" t="s">
        <v>3091</v>
      </c>
      <c r="Y678" s="169" t="s">
        <v>3079</v>
      </c>
      <c r="AA678" s="173" t="s">
        <v>2840</v>
      </c>
      <c r="AB678" s="26" t="s">
        <v>3077</v>
      </c>
    </row>
    <row r="679" customFormat="false" ht="15" hidden="false" customHeight="false" outlineLevel="0" collapsed="false">
      <c r="A679" s="94" t="n">
        <v>676</v>
      </c>
      <c r="B679" s="141" t="s">
        <v>3085</v>
      </c>
      <c r="C679" s="154" t="s">
        <v>3099</v>
      </c>
      <c r="D679" s="155" t="s">
        <v>2038</v>
      </c>
      <c r="E679" s="117" t="s">
        <v>2184</v>
      </c>
      <c r="F679" s="140" t="s">
        <v>2888</v>
      </c>
      <c r="G679" s="150"/>
      <c r="H679" s="121"/>
      <c r="I679" s="121"/>
      <c r="J679" s="121" t="n">
        <v>1</v>
      </c>
      <c r="K679" s="121" t="s">
        <v>2208</v>
      </c>
      <c r="L679" s="121" t="n">
        <v>1</v>
      </c>
      <c r="M679" s="121"/>
      <c r="N679" s="121" t="n">
        <v>1</v>
      </c>
      <c r="O679" s="121"/>
      <c r="P679" s="157"/>
      <c r="Q679" s="157" t="n">
        <v>1</v>
      </c>
      <c r="R679" s="124" t="s">
        <v>2938</v>
      </c>
      <c r="S679" s="124" t="s">
        <v>2330</v>
      </c>
      <c r="T679" s="124" t="s">
        <v>2330</v>
      </c>
      <c r="U679" s="124"/>
      <c r="V679" s="124"/>
      <c r="W679" s="125" t="n">
        <v>0.75</v>
      </c>
      <c r="X679" s="155" t="s">
        <v>3100</v>
      </c>
      <c r="Y679" s="159" t="s">
        <v>2826</v>
      </c>
    </row>
    <row r="680" customFormat="false" ht="15" hidden="false" customHeight="false" outlineLevel="0" collapsed="false">
      <c r="A680" s="94" t="n">
        <v>677</v>
      </c>
      <c r="B680" s="141" t="s">
        <v>3101</v>
      </c>
      <c r="C680" s="154" t="s">
        <v>3099</v>
      </c>
      <c r="D680" s="155" t="s">
        <v>2038</v>
      </c>
      <c r="E680" s="117" t="s">
        <v>2184</v>
      </c>
      <c r="F680" s="140" t="s">
        <v>2209</v>
      </c>
      <c r="G680" s="150"/>
      <c r="H680" s="121"/>
      <c r="I680" s="121"/>
      <c r="J680" s="121" t="n">
        <v>1</v>
      </c>
      <c r="K680" s="121" t="s">
        <v>2193</v>
      </c>
      <c r="L680" s="121" t="n">
        <v>2</v>
      </c>
      <c r="M680" s="121"/>
      <c r="N680" s="121" t="n">
        <v>1</v>
      </c>
      <c r="O680" s="121"/>
      <c r="P680" s="157"/>
      <c r="Q680" s="157"/>
      <c r="R680" s="126" t="s">
        <v>2330</v>
      </c>
      <c r="S680" s="126"/>
      <c r="T680" s="126" t="s">
        <v>2338</v>
      </c>
      <c r="U680" s="126" t="s">
        <v>2331</v>
      </c>
      <c r="V680" s="126"/>
      <c r="W680" s="127" t="n">
        <v>0.75</v>
      </c>
      <c r="X680" s="155" t="s">
        <v>3100</v>
      </c>
      <c r="Y680" s="159" t="s">
        <v>2826</v>
      </c>
    </row>
    <row r="681" customFormat="false" ht="15" hidden="false" customHeight="false" outlineLevel="0" collapsed="false">
      <c r="A681" s="94" t="n">
        <v>678</v>
      </c>
      <c r="B681" s="141" t="s">
        <v>3102</v>
      </c>
      <c r="C681" s="154" t="s">
        <v>3099</v>
      </c>
      <c r="D681" s="155" t="s">
        <v>2038</v>
      </c>
      <c r="E681" s="117" t="s">
        <v>2184</v>
      </c>
      <c r="F681" s="140" t="s">
        <v>2209</v>
      </c>
      <c r="G681" s="112"/>
      <c r="H681" s="121"/>
      <c r="I681" s="121"/>
      <c r="J681" s="121" t="n">
        <v>1</v>
      </c>
      <c r="K681" s="121" t="s">
        <v>2186</v>
      </c>
      <c r="L681" s="121" t="n">
        <v>3</v>
      </c>
      <c r="M681" s="121"/>
      <c r="N681" s="121" t="n">
        <v>1</v>
      </c>
      <c r="O681" s="121"/>
      <c r="P681" s="157"/>
      <c r="Q681" s="157"/>
      <c r="R681" s="126" t="s">
        <v>2898</v>
      </c>
      <c r="S681" s="126"/>
      <c r="T681" s="126" t="s">
        <v>2339</v>
      </c>
      <c r="U681" s="126" t="s">
        <v>2345</v>
      </c>
      <c r="V681" s="126"/>
      <c r="W681" s="127" t="n">
        <v>0.2</v>
      </c>
      <c r="X681" s="155" t="s">
        <v>3100</v>
      </c>
      <c r="Y681" s="159" t="s">
        <v>2826</v>
      </c>
    </row>
    <row r="682" customFormat="false" ht="15" hidden="false" customHeight="false" outlineLevel="0" collapsed="false">
      <c r="A682" s="94" t="n">
        <v>679</v>
      </c>
      <c r="B682" s="117" t="s">
        <v>3083</v>
      </c>
      <c r="C682" s="154" t="s">
        <v>3103</v>
      </c>
      <c r="D682" s="155" t="s">
        <v>2038</v>
      </c>
      <c r="E682" s="117" t="s">
        <v>2184</v>
      </c>
      <c r="F682" s="140" t="s">
        <v>2987</v>
      </c>
      <c r="G682" s="150"/>
      <c r="H682" s="121"/>
      <c r="I682" s="121"/>
      <c r="J682" s="121" t="n">
        <v>1</v>
      </c>
      <c r="K682" s="121" t="s">
        <v>2175</v>
      </c>
      <c r="L682" s="121" t="n">
        <v>4</v>
      </c>
      <c r="M682" s="121" t="s">
        <v>2202</v>
      </c>
      <c r="N682" s="121" t="n">
        <v>1</v>
      </c>
      <c r="O682" s="121"/>
      <c r="P682" s="157"/>
      <c r="Q682" s="157"/>
      <c r="R682" s="124" t="s">
        <v>2348</v>
      </c>
      <c r="S682" s="124"/>
      <c r="T682" s="124" t="s">
        <v>2338</v>
      </c>
      <c r="U682" s="124" t="s">
        <v>2335</v>
      </c>
      <c r="V682" s="124" t="s">
        <v>2337</v>
      </c>
      <c r="W682" s="125" t="n">
        <v>0.333</v>
      </c>
      <c r="X682" s="155" t="s">
        <v>3100</v>
      </c>
      <c r="Y682" s="159" t="s">
        <v>2826</v>
      </c>
    </row>
    <row r="683" customFormat="false" ht="15" hidden="false" customHeight="false" outlineLevel="0" collapsed="false">
      <c r="A683" s="94" t="n">
        <v>680</v>
      </c>
      <c r="B683" s="117" t="s">
        <v>3080</v>
      </c>
      <c r="C683" s="154" t="s">
        <v>3103</v>
      </c>
      <c r="D683" s="155" t="s">
        <v>2038</v>
      </c>
      <c r="E683" s="117" t="s">
        <v>2184</v>
      </c>
      <c r="F683" s="140" t="s">
        <v>2987</v>
      </c>
      <c r="G683" s="150"/>
      <c r="H683" s="121"/>
      <c r="I683" s="121"/>
      <c r="J683" s="121" t="n">
        <v>1</v>
      </c>
      <c r="K683" s="121" t="s">
        <v>2197</v>
      </c>
      <c r="L683" s="121" t="n">
        <v>5</v>
      </c>
      <c r="M683" s="121"/>
      <c r="N683" s="121" t="n">
        <v>1</v>
      </c>
      <c r="O683" s="121"/>
      <c r="P683" s="157"/>
      <c r="Q683" s="157" t="n">
        <v>1</v>
      </c>
      <c r="R683" s="124" t="s">
        <v>2898</v>
      </c>
      <c r="S683" s="124" t="s">
        <v>2345</v>
      </c>
      <c r="T683" s="124" t="s">
        <v>2333</v>
      </c>
      <c r="U683" s="124" t="s">
        <v>2345</v>
      </c>
      <c r="V683" s="124"/>
      <c r="W683" s="125" t="n">
        <v>0.2</v>
      </c>
      <c r="X683" s="155" t="s">
        <v>3100</v>
      </c>
      <c r="Y683" s="159" t="s">
        <v>2826</v>
      </c>
    </row>
    <row r="684" customFormat="false" ht="15" hidden="false" customHeight="false" outlineLevel="0" collapsed="false">
      <c r="A684" s="94" t="n">
        <v>681</v>
      </c>
      <c r="B684" s="141" t="s">
        <v>3104</v>
      </c>
      <c r="C684" s="154" t="s">
        <v>3099</v>
      </c>
      <c r="D684" s="155" t="s">
        <v>2038</v>
      </c>
      <c r="E684" s="117" t="s">
        <v>2184</v>
      </c>
      <c r="F684" s="140" t="s">
        <v>3105</v>
      </c>
      <c r="G684" s="152"/>
      <c r="H684" s="121"/>
      <c r="I684" s="121"/>
      <c r="J684" s="121" t="n">
        <v>1</v>
      </c>
      <c r="K684" s="121" t="s">
        <v>2190</v>
      </c>
      <c r="L684" s="121" t="n">
        <v>6</v>
      </c>
      <c r="M684" s="121"/>
      <c r="N684" s="121" t="n">
        <v>1</v>
      </c>
      <c r="O684" s="121"/>
      <c r="P684" s="157"/>
      <c r="Q684" s="157"/>
      <c r="R684" s="126" t="s">
        <v>2335</v>
      </c>
      <c r="S684" s="126" t="s">
        <v>2333</v>
      </c>
      <c r="T684" s="126"/>
      <c r="U684" s="126" t="s">
        <v>2333</v>
      </c>
      <c r="V684" s="126"/>
      <c r="W684" s="127" t="n">
        <v>0.667</v>
      </c>
      <c r="X684" s="155" t="s">
        <v>3100</v>
      </c>
      <c r="Y684" s="159" t="s">
        <v>2826</v>
      </c>
    </row>
    <row r="685" customFormat="false" ht="15" hidden="false" customHeight="false" outlineLevel="0" collapsed="false">
      <c r="A685" s="94" t="n">
        <v>682</v>
      </c>
      <c r="B685" s="117" t="s">
        <v>3048</v>
      </c>
      <c r="C685" s="154" t="s">
        <v>3103</v>
      </c>
      <c r="D685" s="155" t="s">
        <v>2038</v>
      </c>
      <c r="E685" s="117" t="s">
        <v>2184</v>
      </c>
      <c r="F685" s="140" t="s">
        <v>2189</v>
      </c>
      <c r="G685" s="152"/>
      <c r="H685" s="121"/>
      <c r="I685" s="121"/>
      <c r="J685" s="121" t="n">
        <v>1</v>
      </c>
      <c r="K685" s="121" t="s">
        <v>2205</v>
      </c>
      <c r="L685" s="121" t="n">
        <v>7</v>
      </c>
      <c r="M685" s="121"/>
      <c r="N685" s="121" t="n">
        <v>1</v>
      </c>
      <c r="O685" s="121"/>
      <c r="P685" s="157"/>
      <c r="Q685" s="157" t="n">
        <v>1</v>
      </c>
      <c r="R685" s="126" t="s">
        <v>2362</v>
      </c>
      <c r="S685" s="126" t="s">
        <v>2338</v>
      </c>
      <c r="T685" s="126" t="s">
        <v>2345</v>
      </c>
      <c r="U685" s="126"/>
      <c r="V685" s="126"/>
      <c r="W685" s="127" t="n">
        <v>0.5</v>
      </c>
      <c r="X685" s="155" t="s">
        <v>3100</v>
      </c>
      <c r="Y685" s="159" t="s">
        <v>2826</v>
      </c>
    </row>
    <row r="686" customFormat="false" ht="15" hidden="false" customHeight="false" outlineLevel="0" collapsed="false">
      <c r="A686" s="94" t="n">
        <v>683</v>
      </c>
      <c r="B686" s="141" t="s">
        <v>3106</v>
      </c>
      <c r="C686" s="154" t="s">
        <v>3099</v>
      </c>
      <c r="D686" s="155" t="s">
        <v>2038</v>
      </c>
      <c r="E686" s="117" t="s">
        <v>2184</v>
      </c>
      <c r="F686" s="140" t="s">
        <v>3107</v>
      </c>
      <c r="G686" s="150"/>
      <c r="H686" s="121"/>
      <c r="I686" s="121"/>
      <c r="J686" s="121" t="n">
        <v>1</v>
      </c>
      <c r="K686" s="121" t="s">
        <v>2200</v>
      </c>
      <c r="L686" s="121" t="n">
        <v>8</v>
      </c>
      <c r="M686" s="121"/>
      <c r="N686" s="121" t="n">
        <v>1</v>
      </c>
      <c r="O686" s="121"/>
      <c r="P686" s="157"/>
      <c r="Q686" s="157"/>
      <c r="R686" s="126" t="s">
        <v>2348</v>
      </c>
      <c r="S686" s="126" t="s">
        <v>2333</v>
      </c>
      <c r="T686" s="126" t="s">
        <v>2349</v>
      </c>
      <c r="U686" s="126"/>
      <c r="V686" s="126" t="s">
        <v>2337</v>
      </c>
      <c r="W686" s="127" t="n">
        <v>0.333</v>
      </c>
      <c r="X686" s="155" t="s">
        <v>3100</v>
      </c>
      <c r="Y686" s="159" t="s">
        <v>2826</v>
      </c>
    </row>
    <row r="687" customFormat="false" ht="15" hidden="false" customHeight="false" outlineLevel="0" collapsed="false">
      <c r="A687" s="94" t="n">
        <v>684</v>
      </c>
      <c r="B687" s="117" t="s">
        <v>3108</v>
      </c>
      <c r="C687" s="154" t="s">
        <v>3099</v>
      </c>
      <c r="D687" s="155" t="s">
        <v>2038</v>
      </c>
      <c r="E687" s="117" t="s">
        <v>2184</v>
      </c>
      <c r="F687" s="140" t="s">
        <v>2209</v>
      </c>
      <c r="G687" s="150"/>
      <c r="H687" s="121"/>
      <c r="I687" s="121"/>
      <c r="J687" s="121" t="n">
        <v>1</v>
      </c>
      <c r="K687" s="121" t="s">
        <v>2195</v>
      </c>
      <c r="L687" s="121" t="n">
        <v>9</v>
      </c>
      <c r="M687" s="121"/>
      <c r="N687" s="121" t="n">
        <v>1</v>
      </c>
      <c r="O687" s="121"/>
      <c r="P687" s="157"/>
      <c r="Q687" s="157"/>
      <c r="R687" s="126" t="s">
        <v>2339</v>
      </c>
      <c r="S687" s="126" t="s">
        <v>2331</v>
      </c>
      <c r="T687" s="126" t="s">
        <v>2337</v>
      </c>
      <c r="U687" s="126"/>
      <c r="V687" s="126"/>
      <c r="W687" s="127" t="n">
        <v>0.333</v>
      </c>
      <c r="X687" s="155" t="s">
        <v>3100</v>
      </c>
      <c r="Y687" s="159" t="s">
        <v>2826</v>
      </c>
    </row>
    <row r="688" customFormat="false" ht="15" hidden="false" customHeight="false" outlineLevel="0" collapsed="false">
      <c r="A688" s="94" t="n">
        <v>685</v>
      </c>
      <c r="B688" s="117" t="s">
        <v>3109</v>
      </c>
      <c r="C688" s="154" t="s">
        <v>3099</v>
      </c>
      <c r="D688" s="155" t="s">
        <v>2038</v>
      </c>
      <c r="E688" s="117" t="s">
        <v>2184</v>
      </c>
      <c r="F688" s="140" t="s">
        <v>2987</v>
      </c>
      <c r="G688" s="150"/>
      <c r="H688" s="121"/>
      <c r="I688" s="121"/>
      <c r="J688" s="121" t="n">
        <v>1</v>
      </c>
      <c r="K688" s="121"/>
      <c r="L688" s="121" t="s">
        <v>2904</v>
      </c>
      <c r="M688" s="121" t="s">
        <v>2206</v>
      </c>
      <c r="N688" s="121" t="n">
        <v>1</v>
      </c>
      <c r="O688" s="121"/>
      <c r="P688" s="157" t="n">
        <v>3</v>
      </c>
      <c r="Q688" s="157"/>
      <c r="R688" s="126" t="s">
        <v>2330</v>
      </c>
      <c r="S688" s="126"/>
      <c r="T688" s="126"/>
      <c r="U688" s="126" t="s">
        <v>2337</v>
      </c>
      <c r="V688" s="126" t="s">
        <v>2332</v>
      </c>
      <c r="W688" s="127" t="n">
        <v>0.75</v>
      </c>
      <c r="X688" s="155" t="s">
        <v>3100</v>
      </c>
      <c r="Y688" s="159" t="s">
        <v>2826</v>
      </c>
    </row>
    <row r="689" customFormat="false" ht="15" hidden="false" customHeight="false" outlineLevel="0" collapsed="false">
      <c r="A689" s="94" t="n">
        <v>686</v>
      </c>
      <c r="B689" s="141" t="s">
        <v>3110</v>
      </c>
      <c r="C689" s="154" t="s">
        <v>3099</v>
      </c>
      <c r="D689" s="155" t="s">
        <v>2038</v>
      </c>
      <c r="E689" s="117" t="s">
        <v>2184</v>
      </c>
      <c r="F689" s="140" t="s">
        <v>2209</v>
      </c>
      <c r="G689" s="150"/>
      <c r="H689" s="121"/>
      <c r="I689" s="121"/>
      <c r="J689" s="121" t="n">
        <v>1</v>
      </c>
      <c r="K689" s="121"/>
      <c r="L689" s="121" t="s">
        <v>2904</v>
      </c>
      <c r="M689" s="121"/>
      <c r="N689" s="121" t="n">
        <v>1</v>
      </c>
      <c r="O689" s="121"/>
      <c r="P689" s="157"/>
      <c r="Q689" s="157"/>
      <c r="R689" s="126" t="s">
        <v>2349</v>
      </c>
      <c r="S689" s="126" t="s">
        <v>2349</v>
      </c>
      <c r="T689" s="126"/>
      <c r="U689" s="126"/>
      <c r="V689" s="126"/>
      <c r="W689" s="127" t="n">
        <v>0.25</v>
      </c>
      <c r="X689" s="155" t="s">
        <v>3100</v>
      </c>
      <c r="Y689" s="159" t="s">
        <v>2826</v>
      </c>
    </row>
    <row r="690" customFormat="false" ht="15" hidden="false" customHeight="false" outlineLevel="0" collapsed="false">
      <c r="A690" s="94" t="n">
        <v>687</v>
      </c>
      <c r="B690" s="141" t="s">
        <v>1172</v>
      </c>
      <c r="C690" s="154" t="s">
        <v>3099</v>
      </c>
      <c r="D690" s="155" t="s">
        <v>2038</v>
      </c>
      <c r="E690" s="117" t="s">
        <v>2184</v>
      </c>
      <c r="F690" s="140" t="s">
        <v>3111</v>
      </c>
      <c r="G690" s="150"/>
      <c r="H690" s="121"/>
      <c r="I690" s="121"/>
      <c r="J690" s="121" t="n">
        <v>1</v>
      </c>
      <c r="K690" s="121"/>
      <c r="L690" s="121" t="s">
        <v>2904</v>
      </c>
      <c r="M690" s="121"/>
      <c r="N690" s="121" t="n">
        <v>1</v>
      </c>
      <c r="O690" s="121"/>
      <c r="P690" s="157"/>
      <c r="Q690" s="157"/>
      <c r="R690" s="126" t="s">
        <v>2362</v>
      </c>
      <c r="S690" s="126"/>
      <c r="T690" s="126" t="s">
        <v>2339</v>
      </c>
      <c r="U690" s="126" t="s">
        <v>2333</v>
      </c>
      <c r="V690" s="126"/>
      <c r="W690" s="127" t="n">
        <v>0.5</v>
      </c>
      <c r="X690" s="155" t="s">
        <v>3100</v>
      </c>
      <c r="Y690" s="159" t="s">
        <v>2826</v>
      </c>
    </row>
    <row r="691" customFormat="false" ht="15" hidden="false" customHeight="false" outlineLevel="0" collapsed="false">
      <c r="A691" s="94" t="n">
        <v>688</v>
      </c>
      <c r="B691" s="153" t="s">
        <v>3096</v>
      </c>
      <c r="C691" s="160" t="s">
        <v>3103</v>
      </c>
      <c r="D691" s="168" t="s">
        <v>2038</v>
      </c>
      <c r="E691" s="131" t="s">
        <v>2215</v>
      </c>
      <c r="F691" s="139" t="s">
        <v>2277</v>
      </c>
      <c r="G691" s="150"/>
      <c r="H691" s="133" t="n">
        <v>1</v>
      </c>
      <c r="I691" s="133"/>
      <c r="J691" s="133"/>
      <c r="K691" s="133" t="s">
        <v>2193</v>
      </c>
      <c r="L691" s="133" t="n">
        <v>1</v>
      </c>
      <c r="M691" s="133"/>
      <c r="N691" s="133" t="n">
        <v>1</v>
      </c>
      <c r="O691" s="133"/>
      <c r="P691" s="162"/>
      <c r="Q691" s="162"/>
      <c r="R691" s="144" t="s">
        <v>2377</v>
      </c>
      <c r="S691" s="144" t="s">
        <v>2373</v>
      </c>
      <c r="T691" s="144" t="s">
        <v>2337</v>
      </c>
      <c r="U691" s="144"/>
      <c r="V691" s="144"/>
      <c r="W691" s="145" t="n">
        <v>0</v>
      </c>
      <c r="X691" s="168" t="s">
        <v>3112</v>
      </c>
      <c r="Y691" s="169" t="s">
        <v>2826</v>
      </c>
    </row>
    <row r="692" customFormat="false" ht="15" hidden="false" customHeight="false" outlineLevel="0" collapsed="false">
      <c r="A692" s="94" t="n">
        <v>689</v>
      </c>
      <c r="B692" s="153" t="s">
        <v>3113</v>
      </c>
      <c r="C692" s="160" t="s">
        <v>3103</v>
      </c>
      <c r="D692" s="168" t="s">
        <v>2038</v>
      </c>
      <c r="E692" s="131" t="s">
        <v>2215</v>
      </c>
      <c r="F692" s="139" t="s">
        <v>2275</v>
      </c>
      <c r="G692" s="112"/>
      <c r="H692" s="133" t="n">
        <v>1</v>
      </c>
      <c r="I692" s="133"/>
      <c r="J692" s="133"/>
      <c r="K692" s="133" t="s">
        <v>2197</v>
      </c>
      <c r="L692" s="133" t="n">
        <v>2</v>
      </c>
      <c r="M692" s="133" t="s">
        <v>2202</v>
      </c>
      <c r="N692" s="133" t="n">
        <v>1</v>
      </c>
      <c r="O692" s="133"/>
      <c r="P692" s="162"/>
      <c r="Q692" s="162" t="n">
        <v>1</v>
      </c>
      <c r="R692" s="144" t="s">
        <v>2363</v>
      </c>
      <c r="S692" s="144" t="s">
        <v>2898</v>
      </c>
      <c r="T692" s="144" t="s">
        <v>2338</v>
      </c>
      <c r="U692" s="144"/>
      <c r="V692" s="144"/>
      <c r="W692" s="145" t="n">
        <v>0.429</v>
      </c>
      <c r="X692" s="168" t="s">
        <v>3112</v>
      </c>
      <c r="Y692" s="169" t="s">
        <v>2826</v>
      </c>
    </row>
    <row r="693" customFormat="false" ht="15" hidden="false" customHeight="false" outlineLevel="0" collapsed="false">
      <c r="A693" s="94" t="n">
        <v>690</v>
      </c>
      <c r="B693" s="153" t="s">
        <v>3114</v>
      </c>
      <c r="C693" s="160" t="s">
        <v>3103</v>
      </c>
      <c r="D693" s="168" t="s">
        <v>2038</v>
      </c>
      <c r="E693" s="131" t="s">
        <v>2215</v>
      </c>
      <c r="F693" s="139" t="s">
        <v>2277</v>
      </c>
      <c r="G693" s="112"/>
      <c r="H693" s="133" t="n">
        <v>1</v>
      </c>
      <c r="I693" s="133"/>
      <c r="J693" s="133"/>
      <c r="K693" s="133" t="s">
        <v>2195</v>
      </c>
      <c r="L693" s="133" t="n">
        <v>3</v>
      </c>
      <c r="M693" s="133"/>
      <c r="N693" s="133" t="n">
        <v>1</v>
      </c>
      <c r="O693" s="133"/>
      <c r="P693" s="162" t="n">
        <v>1</v>
      </c>
      <c r="Q693" s="162"/>
      <c r="R693" s="144" t="s">
        <v>2362</v>
      </c>
      <c r="S693" s="144" t="s">
        <v>2333</v>
      </c>
      <c r="T693" s="144" t="s">
        <v>2337</v>
      </c>
      <c r="U693" s="144"/>
      <c r="V693" s="144" t="s">
        <v>2331</v>
      </c>
      <c r="W693" s="145" t="n">
        <v>0.5</v>
      </c>
      <c r="X693" s="168" t="s">
        <v>3112</v>
      </c>
      <c r="Y693" s="169" t="s">
        <v>2826</v>
      </c>
    </row>
    <row r="694" customFormat="false" ht="15" hidden="false" customHeight="false" outlineLevel="0" collapsed="false">
      <c r="A694" s="94" t="n">
        <v>691</v>
      </c>
      <c r="B694" s="153" t="s">
        <v>3115</v>
      </c>
      <c r="C694" s="160" t="s">
        <v>3103</v>
      </c>
      <c r="D694" s="168" t="s">
        <v>2038</v>
      </c>
      <c r="E694" s="131" t="s">
        <v>2215</v>
      </c>
      <c r="F694" s="139" t="s">
        <v>3116</v>
      </c>
      <c r="G694" s="152"/>
      <c r="H694" s="133" t="n">
        <v>1</v>
      </c>
      <c r="I694" s="133"/>
      <c r="J694" s="133"/>
      <c r="K694" s="133" t="s">
        <v>2175</v>
      </c>
      <c r="L694" s="133" t="n">
        <v>4</v>
      </c>
      <c r="M694" s="133" t="s">
        <v>2424</v>
      </c>
      <c r="N694" s="133" t="n">
        <v>1</v>
      </c>
      <c r="O694" s="133"/>
      <c r="P694" s="162"/>
      <c r="Q694" s="162"/>
      <c r="R694" s="144" t="s">
        <v>2910</v>
      </c>
      <c r="S694" s="144" t="s">
        <v>2333</v>
      </c>
      <c r="T694" s="144" t="s">
        <v>2388</v>
      </c>
      <c r="U694" s="144" t="s">
        <v>2338</v>
      </c>
      <c r="V694" s="144"/>
      <c r="W694" s="145" t="n">
        <v>0.875</v>
      </c>
      <c r="X694" s="168" t="s">
        <v>3112</v>
      </c>
      <c r="Y694" s="169" t="s">
        <v>2826</v>
      </c>
    </row>
    <row r="695" customFormat="false" ht="15" hidden="false" customHeight="false" outlineLevel="0" collapsed="false">
      <c r="A695" s="94" t="n">
        <v>692</v>
      </c>
      <c r="B695" s="153" t="s">
        <v>3117</v>
      </c>
      <c r="C695" s="160" t="s">
        <v>3103</v>
      </c>
      <c r="D695" s="168" t="s">
        <v>2038</v>
      </c>
      <c r="E695" s="131" t="s">
        <v>2215</v>
      </c>
      <c r="F695" s="139" t="s">
        <v>2538</v>
      </c>
      <c r="G695" s="152"/>
      <c r="H695" s="133" t="n">
        <v>1</v>
      </c>
      <c r="I695" s="133"/>
      <c r="J695" s="133"/>
      <c r="K695" s="133" t="s">
        <v>2190</v>
      </c>
      <c r="L695" s="133" t="n">
        <v>5</v>
      </c>
      <c r="M695" s="133"/>
      <c r="N695" s="133" t="n">
        <v>1</v>
      </c>
      <c r="O695" s="133"/>
      <c r="P695" s="162"/>
      <c r="Q695" s="162"/>
      <c r="R695" s="144" t="s">
        <v>2348</v>
      </c>
      <c r="S695" s="144"/>
      <c r="T695" s="144" t="s">
        <v>2331</v>
      </c>
      <c r="U695" s="144" t="s">
        <v>2339</v>
      </c>
      <c r="V695" s="144" t="s">
        <v>2337</v>
      </c>
      <c r="W695" s="145" t="n">
        <v>0.333</v>
      </c>
      <c r="X695" s="168" t="s">
        <v>3112</v>
      </c>
      <c r="Y695" s="169" t="s">
        <v>2826</v>
      </c>
    </row>
    <row r="696" customFormat="false" ht="15" hidden="false" customHeight="false" outlineLevel="0" collapsed="false">
      <c r="A696" s="94" t="n">
        <v>693</v>
      </c>
      <c r="B696" s="128" t="s">
        <v>3118</v>
      </c>
      <c r="C696" s="160" t="s">
        <v>3103</v>
      </c>
      <c r="D696" s="168" t="s">
        <v>2038</v>
      </c>
      <c r="E696" s="131" t="s">
        <v>2215</v>
      </c>
      <c r="F696" s="139" t="s">
        <v>2435</v>
      </c>
      <c r="G696" s="152"/>
      <c r="H696" s="133" t="n">
        <v>1</v>
      </c>
      <c r="I696" s="133"/>
      <c r="J696" s="133"/>
      <c r="K696" s="133" t="s">
        <v>2208</v>
      </c>
      <c r="L696" s="133" t="n">
        <v>6</v>
      </c>
      <c r="M696" s="133"/>
      <c r="N696" s="133" t="n">
        <v>1</v>
      </c>
      <c r="O696" s="133"/>
      <c r="P696" s="162" t="n">
        <v>1</v>
      </c>
      <c r="Q696" s="162" t="n">
        <v>1</v>
      </c>
      <c r="R696" s="144" t="s">
        <v>2898</v>
      </c>
      <c r="S696" s="144" t="s">
        <v>2373</v>
      </c>
      <c r="T696" s="144" t="s">
        <v>2337</v>
      </c>
      <c r="U696" s="144"/>
      <c r="V696" s="144" t="s">
        <v>2331</v>
      </c>
      <c r="W696" s="145" t="n">
        <v>0.2</v>
      </c>
      <c r="X696" s="168" t="s">
        <v>3112</v>
      </c>
      <c r="Y696" s="169" t="s">
        <v>2826</v>
      </c>
    </row>
    <row r="697" customFormat="false" ht="15" hidden="false" customHeight="false" outlineLevel="0" collapsed="false">
      <c r="A697" s="94" t="n">
        <v>694</v>
      </c>
      <c r="B697" s="153" t="s">
        <v>3119</v>
      </c>
      <c r="C697" s="160" t="s">
        <v>3103</v>
      </c>
      <c r="D697" s="168" t="s">
        <v>2038</v>
      </c>
      <c r="E697" s="131" t="s">
        <v>2215</v>
      </c>
      <c r="F697" s="139" t="s">
        <v>2305</v>
      </c>
      <c r="G697" s="112"/>
      <c r="H697" s="133" t="n">
        <v>1</v>
      </c>
      <c r="I697" s="133"/>
      <c r="J697" s="133"/>
      <c r="K697" s="133" t="s">
        <v>2205</v>
      </c>
      <c r="L697" s="133" t="n">
        <v>7</v>
      </c>
      <c r="M697" s="133"/>
      <c r="N697" s="133" t="n">
        <v>1</v>
      </c>
      <c r="O697" s="133"/>
      <c r="P697" s="162"/>
      <c r="Q697" s="162" t="n">
        <v>1</v>
      </c>
      <c r="R697" s="144" t="s">
        <v>2346</v>
      </c>
      <c r="S697" s="144" t="s">
        <v>2330</v>
      </c>
      <c r="T697" s="144" t="s">
        <v>2331</v>
      </c>
      <c r="U697" s="144"/>
      <c r="V697" s="144"/>
      <c r="W697" s="145" t="n">
        <v>0.667</v>
      </c>
      <c r="X697" s="168" t="s">
        <v>3112</v>
      </c>
      <c r="Y697" s="169" t="s">
        <v>2826</v>
      </c>
    </row>
    <row r="698" customFormat="false" ht="15" hidden="false" customHeight="false" outlineLevel="0" collapsed="false">
      <c r="A698" s="94" t="n">
        <v>695</v>
      </c>
      <c r="B698" s="153" t="s">
        <v>3120</v>
      </c>
      <c r="C698" s="160" t="s">
        <v>3103</v>
      </c>
      <c r="D698" s="168" t="s">
        <v>2038</v>
      </c>
      <c r="E698" s="131" t="s">
        <v>2215</v>
      </c>
      <c r="F698" s="139" t="s">
        <v>2435</v>
      </c>
      <c r="G698" s="112"/>
      <c r="H698" s="133" t="n">
        <v>1</v>
      </c>
      <c r="I698" s="133"/>
      <c r="J698" s="133"/>
      <c r="K698" s="133" t="s">
        <v>2200</v>
      </c>
      <c r="L698" s="133" t="n">
        <v>8</v>
      </c>
      <c r="M698" s="133"/>
      <c r="N698" s="133" t="n">
        <v>1</v>
      </c>
      <c r="O698" s="133"/>
      <c r="P698" s="162"/>
      <c r="Q698" s="162"/>
      <c r="R698" s="143" t="s">
        <v>2344</v>
      </c>
      <c r="S698" s="143" t="s">
        <v>2338</v>
      </c>
      <c r="T698" s="143" t="s">
        <v>2373</v>
      </c>
      <c r="U698" s="143" t="s">
        <v>2333</v>
      </c>
      <c r="V698" s="143"/>
      <c r="W698" s="137" t="n">
        <v>0.5</v>
      </c>
      <c r="X698" s="168" t="s">
        <v>3112</v>
      </c>
      <c r="Y698" s="169" t="s">
        <v>2826</v>
      </c>
    </row>
    <row r="699" customFormat="false" ht="15" hidden="false" customHeight="false" outlineLevel="0" collapsed="false">
      <c r="A699" s="94" t="n">
        <v>696</v>
      </c>
      <c r="B699" s="153" t="s">
        <v>3121</v>
      </c>
      <c r="C699" s="160" t="s">
        <v>3103</v>
      </c>
      <c r="D699" s="168" t="s">
        <v>2038</v>
      </c>
      <c r="E699" s="131" t="s">
        <v>2215</v>
      </c>
      <c r="F699" s="139" t="s">
        <v>2216</v>
      </c>
      <c r="G699" s="112"/>
      <c r="H699" s="133" t="n">
        <v>1</v>
      </c>
      <c r="I699" s="133"/>
      <c r="J699" s="133"/>
      <c r="K699" s="133" t="s">
        <v>2186</v>
      </c>
      <c r="L699" s="133" t="n">
        <v>9</v>
      </c>
      <c r="M699" s="133"/>
      <c r="N699" s="133" t="n">
        <v>1</v>
      </c>
      <c r="O699" s="133"/>
      <c r="P699" s="162"/>
      <c r="Q699" s="162"/>
      <c r="R699" s="144" t="s">
        <v>2898</v>
      </c>
      <c r="S699" s="144"/>
      <c r="T699" s="144" t="s">
        <v>2898</v>
      </c>
      <c r="U699" s="144"/>
      <c r="V699" s="144"/>
      <c r="W699" s="145" t="n">
        <v>0.2</v>
      </c>
      <c r="X699" s="168" t="s">
        <v>3112</v>
      </c>
      <c r="Y699" s="169" t="s">
        <v>2826</v>
      </c>
    </row>
    <row r="700" customFormat="false" ht="15" hidden="false" customHeight="false" outlineLevel="0" collapsed="false">
      <c r="A700" s="94" t="n">
        <v>697</v>
      </c>
      <c r="B700" s="153" t="s">
        <v>1126</v>
      </c>
      <c r="C700" s="160" t="s">
        <v>3103</v>
      </c>
      <c r="D700" s="168" t="s">
        <v>2038</v>
      </c>
      <c r="E700" s="131" t="s">
        <v>2215</v>
      </c>
      <c r="F700" s="139" t="s">
        <v>2249</v>
      </c>
      <c r="G700" s="112"/>
      <c r="H700" s="133" t="n">
        <v>1</v>
      </c>
      <c r="I700" s="133"/>
      <c r="J700" s="133"/>
      <c r="K700" s="133"/>
      <c r="L700" s="133" t="s">
        <v>2904</v>
      </c>
      <c r="M700" s="133" t="s">
        <v>2206</v>
      </c>
      <c r="N700" s="133" t="n">
        <v>1</v>
      </c>
      <c r="O700" s="133"/>
      <c r="P700" s="162" t="n">
        <v>3</v>
      </c>
      <c r="Q700" s="162"/>
      <c r="R700" s="144" t="s">
        <v>2351</v>
      </c>
      <c r="S700" s="144"/>
      <c r="T700" s="144" t="s">
        <v>2362</v>
      </c>
      <c r="U700" s="144"/>
      <c r="V700" s="144" t="s">
        <v>2330</v>
      </c>
      <c r="W700" s="145" t="n">
        <v>0.625</v>
      </c>
      <c r="X700" s="168" t="s">
        <v>3112</v>
      </c>
      <c r="Y700" s="169" t="s">
        <v>2826</v>
      </c>
    </row>
    <row r="701" customFormat="false" ht="15" hidden="false" customHeight="false" outlineLevel="0" collapsed="false">
      <c r="A701" s="94" t="n">
        <v>698</v>
      </c>
      <c r="B701" s="153" t="s">
        <v>3122</v>
      </c>
      <c r="C701" s="160" t="s">
        <v>3103</v>
      </c>
      <c r="D701" s="168" t="s">
        <v>2038</v>
      </c>
      <c r="E701" s="131" t="s">
        <v>2215</v>
      </c>
      <c r="F701" s="139" t="s">
        <v>2429</v>
      </c>
      <c r="G701" s="112"/>
      <c r="H701" s="133" t="n">
        <v>1</v>
      </c>
      <c r="I701" s="133"/>
      <c r="J701" s="133"/>
      <c r="K701" s="133"/>
      <c r="L701" s="133" t="s">
        <v>2904</v>
      </c>
      <c r="M701" s="133"/>
      <c r="N701" s="133" t="n">
        <v>1</v>
      </c>
      <c r="O701" s="133"/>
      <c r="P701" s="162"/>
      <c r="Q701" s="162"/>
      <c r="R701" s="143" t="s">
        <v>2366</v>
      </c>
      <c r="S701" s="143" t="s">
        <v>2330</v>
      </c>
      <c r="T701" s="143" t="s">
        <v>2337</v>
      </c>
      <c r="U701" s="143" t="s">
        <v>2333</v>
      </c>
      <c r="V701" s="143" t="s">
        <v>2337</v>
      </c>
      <c r="W701" s="137" t="n">
        <v>0.571</v>
      </c>
      <c r="X701" s="168" t="s">
        <v>3112</v>
      </c>
      <c r="Y701" s="169" t="s">
        <v>2826</v>
      </c>
    </row>
    <row r="702" customFormat="false" ht="15" hidden="false" customHeight="false" outlineLevel="0" collapsed="false">
      <c r="A702" s="94" t="n">
        <v>699</v>
      </c>
      <c r="B702" s="153" t="s">
        <v>3123</v>
      </c>
      <c r="C702" s="160" t="s">
        <v>3103</v>
      </c>
      <c r="D702" s="168" t="s">
        <v>2038</v>
      </c>
      <c r="E702" s="131" t="s">
        <v>2215</v>
      </c>
      <c r="F702" s="139" t="s">
        <v>3124</v>
      </c>
      <c r="G702" s="112"/>
      <c r="H702" s="133" t="n">
        <v>1</v>
      </c>
      <c r="I702" s="133"/>
      <c r="J702" s="133"/>
      <c r="K702" s="133"/>
      <c r="L702" s="133" t="s">
        <v>2904</v>
      </c>
      <c r="M702" s="133"/>
      <c r="N702" s="133" t="n">
        <v>1</v>
      </c>
      <c r="O702" s="133"/>
      <c r="P702" s="162"/>
      <c r="Q702" s="162"/>
      <c r="R702" s="144" t="s">
        <v>2330</v>
      </c>
      <c r="S702" s="144" t="s">
        <v>2331</v>
      </c>
      <c r="T702" s="144" t="s">
        <v>2333</v>
      </c>
      <c r="U702" s="144" t="s">
        <v>2333</v>
      </c>
      <c r="V702" s="144"/>
      <c r="W702" s="145" t="n">
        <v>0.75</v>
      </c>
      <c r="X702" s="168" t="s">
        <v>3112</v>
      </c>
      <c r="Y702" s="169" t="s">
        <v>2826</v>
      </c>
    </row>
    <row r="703" customFormat="false" ht="15" hidden="false" customHeight="false" outlineLevel="0" collapsed="false">
      <c r="A703" s="94" t="n">
        <v>700</v>
      </c>
      <c r="B703" s="141" t="s">
        <v>3125</v>
      </c>
      <c r="C703" s="154" t="s">
        <v>3126</v>
      </c>
      <c r="D703" s="155" t="s">
        <v>2046</v>
      </c>
      <c r="E703" s="117" t="s">
        <v>2184</v>
      </c>
      <c r="F703" s="140" t="s">
        <v>2987</v>
      </c>
      <c r="G703" s="150"/>
      <c r="H703" s="121"/>
      <c r="I703" s="121"/>
      <c r="J703" s="121" t="n">
        <v>1</v>
      </c>
      <c r="K703" s="121" t="s">
        <v>2208</v>
      </c>
      <c r="L703" s="121" t="n">
        <v>1</v>
      </c>
      <c r="M703" s="121"/>
      <c r="N703" s="121" t="n">
        <v>1</v>
      </c>
      <c r="O703" s="121"/>
      <c r="P703" s="157"/>
      <c r="Q703" s="157"/>
      <c r="R703" s="126" t="s">
        <v>2366</v>
      </c>
      <c r="S703" s="126" t="s">
        <v>2342</v>
      </c>
      <c r="T703" s="126" t="s">
        <v>2333</v>
      </c>
      <c r="U703" s="126"/>
      <c r="V703" s="126" t="s">
        <v>2337</v>
      </c>
      <c r="W703" s="127" t="n">
        <v>0.571</v>
      </c>
      <c r="X703" s="155" t="s">
        <v>2049</v>
      </c>
      <c r="Y703" s="159" t="s">
        <v>3127</v>
      </c>
    </row>
    <row r="704" customFormat="false" ht="15" hidden="false" customHeight="false" outlineLevel="0" collapsed="false">
      <c r="A704" s="94" t="n">
        <v>701</v>
      </c>
      <c r="B704" s="141" t="s">
        <v>3128</v>
      </c>
      <c r="C704" s="154" t="s">
        <v>3126</v>
      </c>
      <c r="D704" s="155" t="s">
        <v>2046</v>
      </c>
      <c r="E704" s="117" t="s">
        <v>2184</v>
      </c>
      <c r="F704" s="140" t="s">
        <v>2235</v>
      </c>
      <c r="G704" s="112"/>
      <c r="H704" s="121"/>
      <c r="I704" s="121"/>
      <c r="J704" s="121" t="n">
        <v>1</v>
      </c>
      <c r="K704" s="121" t="s">
        <v>2197</v>
      </c>
      <c r="L704" s="121" t="n">
        <v>2</v>
      </c>
      <c r="M704" s="121"/>
      <c r="N704" s="121" t="n">
        <v>1</v>
      </c>
      <c r="O704" s="121"/>
      <c r="P704" s="157"/>
      <c r="Q704" s="157"/>
      <c r="R704" s="126" t="s">
        <v>2388</v>
      </c>
      <c r="S704" s="126" t="s">
        <v>2331</v>
      </c>
      <c r="T704" s="126" t="s">
        <v>2332</v>
      </c>
      <c r="U704" s="126"/>
      <c r="V704" s="126"/>
      <c r="W704" s="127" t="n">
        <v>0.8</v>
      </c>
      <c r="X704" s="155" t="s">
        <v>2049</v>
      </c>
      <c r="Y704" s="159" t="s">
        <v>3127</v>
      </c>
    </row>
    <row r="705" customFormat="false" ht="15" hidden="false" customHeight="false" outlineLevel="0" collapsed="false">
      <c r="A705" s="94" t="n">
        <v>702</v>
      </c>
      <c r="B705" s="141" t="s">
        <v>1178</v>
      </c>
      <c r="C705" s="154" t="s">
        <v>3126</v>
      </c>
      <c r="D705" s="155" t="s">
        <v>2046</v>
      </c>
      <c r="E705" s="117" t="s">
        <v>2184</v>
      </c>
      <c r="F705" s="140" t="s">
        <v>2209</v>
      </c>
      <c r="G705" s="112"/>
      <c r="H705" s="121"/>
      <c r="I705" s="121"/>
      <c r="J705" s="121" t="n">
        <v>1</v>
      </c>
      <c r="K705" s="121" t="s">
        <v>2195</v>
      </c>
      <c r="L705" s="121" t="n">
        <v>3</v>
      </c>
      <c r="M705" s="121" t="s">
        <v>2202</v>
      </c>
      <c r="N705" s="121" t="n">
        <v>1</v>
      </c>
      <c r="O705" s="121"/>
      <c r="P705" s="157"/>
      <c r="Q705" s="157" t="n">
        <v>1</v>
      </c>
      <c r="R705" s="126" t="s">
        <v>2388</v>
      </c>
      <c r="S705" s="126"/>
      <c r="T705" s="126" t="s">
        <v>2333</v>
      </c>
      <c r="U705" s="126" t="s">
        <v>2330</v>
      </c>
      <c r="V705" s="126"/>
      <c r="W705" s="127" t="n">
        <v>0.8</v>
      </c>
      <c r="X705" s="155" t="s">
        <v>2049</v>
      </c>
      <c r="Y705" s="159" t="s">
        <v>3127</v>
      </c>
    </row>
    <row r="706" customFormat="false" ht="15" hidden="false" customHeight="false" outlineLevel="0" collapsed="false">
      <c r="A706" s="94" t="n">
        <v>703</v>
      </c>
      <c r="B706" s="141" t="s">
        <v>1172</v>
      </c>
      <c r="C706" s="154" t="s">
        <v>3126</v>
      </c>
      <c r="D706" s="155" t="s">
        <v>2046</v>
      </c>
      <c r="E706" s="117" t="s">
        <v>2184</v>
      </c>
      <c r="F706" s="140" t="s">
        <v>2209</v>
      </c>
      <c r="G706" s="112"/>
      <c r="H706" s="121"/>
      <c r="I706" s="121"/>
      <c r="J706" s="121" t="n">
        <v>1</v>
      </c>
      <c r="K706" s="121" t="s">
        <v>2186</v>
      </c>
      <c r="L706" s="121" t="n">
        <v>4</v>
      </c>
      <c r="M706" s="121"/>
      <c r="N706" s="121" t="n">
        <v>1</v>
      </c>
      <c r="O706" s="121"/>
      <c r="P706" s="157"/>
      <c r="Q706" s="157" t="n">
        <v>1</v>
      </c>
      <c r="R706" s="126" t="s">
        <v>2339</v>
      </c>
      <c r="S706" s="126"/>
      <c r="T706" s="126" t="s">
        <v>2331</v>
      </c>
      <c r="U706" s="126"/>
      <c r="V706" s="126" t="s">
        <v>2337</v>
      </c>
      <c r="W706" s="127" t="n">
        <v>0.333</v>
      </c>
      <c r="X706" s="155" t="s">
        <v>2049</v>
      </c>
      <c r="Y706" s="159" t="s">
        <v>3127</v>
      </c>
    </row>
    <row r="707" customFormat="false" ht="15" hidden="false" customHeight="false" outlineLevel="0" collapsed="false">
      <c r="A707" s="94" t="n">
        <v>704</v>
      </c>
      <c r="B707" s="141" t="s">
        <v>3129</v>
      </c>
      <c r="C707" s="154" t="s">
        <v>3126</v>
      </c>
      <c r="D707" s="155" t="s">
        <v>2046</v>
      </c>
      <c r="E707" s="117" t="s">
        <v>2184</v>
      </c>
      <c r="F707" s="140" t="s">
        <v>2641</v>
      </c>
      <c r="G707" s="152"/>
      <c r="H707" s="121"/>
      <c r="I707" s="121"/>
      <c r="J707" s="121" t="n">
        <v>1</v>
      </c>
      <c r="K707" s="121" t="s">
        <v>2205</v>
      </c>
      <c r="L707" s="121" t="n">
        <v>5</v>
      </c>
      <c r="M707" s="121"/>
      <c r="N707" s="121" t="n">
        <v>1</v>
      </c>
      <c r="O707" s="121"/>
      <c r="P707" s="157"/>
      <c r="Q707" s="157"/>
      <c r="R707" s="126" t="s">
        <v>3130</v>
      </c>
      <c r="S707" s="126" t="s">
        <v>2337</v>
      </c>
      <c r="T707" s="126"/>
      <c r="U707" s="126" t="s">
        <v>2339</v>
      </c>
      <c r="V707" s="126" t="s">
        <v>2373</v>
      </c>
      <c r="W707" s="127" t="n">
        <v>0.143</v>
      </c>
      <c r="X707" s="155" t="s">
        <v>2049</v>
      </c>
      <c r="Y707" s="159" t="s">
        <v>3127</v>
      </c>
    </row>
    <row r="708" customFormat="false" ht="15" hidden="false" customHeight="false" outlineLevel="0" collapsed="false">
      <c r="A708" s="94" t="n">
        <v>705</v>
      </c>
      <c r="B708" s="141" t="s">
        <v>3104</v>
      </c>
      <c r="C708" s="154" t="s">
        <v>3126</v>
      </c>
      <c r="D708" s="155" t="s">
        <v>2046</v>
      </c>
      <c r="E708" s="117" t="s">
        <v>2184</v>
      </c>
      <c r="F708" s="140" t="s">
        <v>3105</v>
      </c>
      <c r="G708" s="152"/>
      <c r="H708" s="121"/>
      <c r="I708" s="121"/>
      <c r="J708" s="121" t="n">
        <v>1</v>
      </c>
      <c r="K708" s="121" t="s">
        <v>2193</v>
      </c>
      <c r="L708" s="121" t="n">
        <v>6</v>
      </c>
      <c r="M708" s="121"/>
      <c r="N708" s="121" t="n">
        <v>1</v>
      </c>
      <c r="O708" s="121"/>
      <c r="P708" s="157"/>
      <c r="Q708" s="157"/>
      <c r="R708" s="126" t="s">
        <v>2966</v>
      </c>
      <c r="S708" s="126" t="s">
        <v>2373</v>
      </c>
      <c r="T708" s="126" t="s">
        <v>2339</v>
      </c>
      <c r="U708" s="126" t="s">
        <v>2333</v>
      </c>
      <c r="V708" s="126"/>
      <c r="W708" s="127" t="n">
        <v>0.286</v>
      </c>
      <c r="X708" s="155" t="s">
        <v>2049</v>
      </c>
      <c r="Y708" s="159" t="s">
        <v>3127</v>
      </c>
    </row>
    <row r="709" customFormat="false" ht="15" hidden="false" customHeight="false" outlineLevel="0" collapsed="false">
      <c r="A709" s="94" t="n">
        <v>706</v>
      </c>
      <c r="B709" s="141" t="s">
        <v>3131</v>
      </c>
      <c r="C709" s="154" t="s">
        <v>3126</v>
      </c>
      <c r="D709" s="155" t="s">
        <v>2046</v>
      </c>
      <c r="E709" s="117" t="s">
        <v>2184</v>
      </c>
      <c r="F709" s="140" t="s">
        <v>3107</v>
      </c>
      <c r="G709" s="112"/>
      <c r="H709" s="121"/>
      <c r="I709" s="121"/>
      <c r="J709" s="121" t="n">
        <v>1</v>
      </c>
      <c r="K709" s="121" t="s">
        <v>2200</v>
      </c>
      <c r="L709" s="121" t="n">
        <v>7</v>
      </c>
      <c r="M709" s="121"/>
      <c r="N709" s="121" t="n">
        <v>1</v>
      </c>
      <c r="O709" s="121"/>
      <c r="P709" s="157"/>
      <c r="Q709" s="157"/>
      <c r="R709" s="126" t="s">
        <v>2362</v>
      </c>
      <c r="S709" s="126" t="s">
        <v>2331</v>
      </c>
      <c r="T709" s="126" t="s">
        <v>2331</v>
      </c>
      <c r="U709" s="126"/>
      <c r="V709" s="126"/>
      <c r="W709" s="127" t="n">
        <v>0.5</v>
      </c>
      <c r="X709" s="155" t="s">
        <v>2049</v>
      </c>
      <c r="Y709" s="159" t="s">
        <v>3127</v>
      </c>
    </row>
    <row r="710" customFormat="false" ht="15" hidden="false" customHeight="false" outlineLevel="0" collapsed="false">
      <c r="A710" s="94" t="n">
        <v>707</v>
      </c>
      <c r="B710" s="141" t="s">
        <v>3132</v>
      </c>
      <c r="C710" s="184" t="s">
        <v>3126</v>
      </c>
      <c r="D710" s="119" t="s">
        <v>2046</v>
      </c>
      <c r="E710" s="117" t="s">
        <v>2184</v>
      </c>
      <c r="F710" s="120" t="s">
        <v>2214</v>
      </c>
      <c r="G710" s="112"/>
      <c r="H710" s="121"/>
      <c r="I710" s="122"/>
      <c r="J710" s="122" t="n">
        <v>1</v>
      </c>
      <c r="K710" s="123" t="s">
        <v>2175</v>
      </c>
      <c r="L710" s="123" t="n">
        <v>8</v>
      </c>
      <c r="M710" s="123" t="s">
        <v>2206</v>
      </c>
      <c r="N710" s="123" t="n">
        <v>1</v>
      </c>
      <c r="O710" s="121"/>
      <c r="P710" s="122"/>
      <c r="Q710" s="121"/>
      <c r="R710" s="126" t="s">
        <v>2349</v>
      </c>
      <c r="S710" s="126" t="s">
        <v>2337</v>
      </c>
      <c r="T710" s="126" t="s">
        <v>2331</v>
      </c>
      <c r="U710" s="126" t="s">
        <v>2337</v>
      </c>
      <c r="V710" s="126"/>
      <c r="W710" s="127" t="n">
        <v>0.25</v>
      </c>
      <c r="X710" s="183" t="s">
        <v>2049</v>
      </c>
      <c r="Y710" s="146" t="s">
        <v>3127</v>
      </c>
    </row>
    <row r="711" customFormat="false" ht="15" hidden="false" customHeight="false" outlineLevel="0" collapsed="false">
      <c r="A711" s="94" t="n">
        <v>708</v>
      </c>
      <c r="B711" s="141" t="s">
        <v>3133</v>
      </c>
      <c r="C711" s="154" t="s">
        <v>3126</v>
      </c>
      <c r="D711" s="155" t="s">
        <v>2046</v>
      </c>
      <c r="E711" s="117" t="s">
        <v>2184</v>
      </c>
      <c r="F711" s="140" t="s">
        <v>2888</v>
      </c>
      <c r="G711" s="112"/>
      <c r="H711" s="121"/>
      <c r="I711" s="121"/>
      <c r="J711" s="121" t="n">
        <v>1</v>
      </c>
      <c r="K711" s="121" t="s">
        <v>2190</v>
      </c>
      <c r="L711" s="121" t="n">
        <v>9</v>
      </c>
      <c r="M711" s="121"/>
      <c r="N711" s="121" t="n">
        <v>1</v>
      </c>
      <c r="O711" s="121"/>
      <c r="P711" s="157"/>
      <c r="Q711" s="157"/>
      <c r="R711" s="126" t="s">
        <v>2339</v>
      </c>
      <c r="S711" s="126"/>
      <c r="T711" s="126"/>
      <c r="U711" s="126" t="s">
        <v>2331</v>
      </c>
      <c r="V711" s="126" t="s">
        <v>2337</v>
      </c>
      <c r="W711" s="127" t="n">
        <v>0.333</v>
      </c>
      <c r="X711" s="155" t="s">
        <v>2049</v>
      </c>
      <c r="Y711" s="159" t="s">
        <v>3127</v>
      </c>
    </row>
    <row r="712" customFormat="false" ht="15" hidden="false" customHeight="false" outlineLevel="0" collapsed="false">
      <c r="A712" s="94" t="n">
        <v>709</v>
      </c>
      <c r="B712" s="141" t="s">
        <v>3134</v>
      </c>
      <c r="C712" s="154" t="s">
        <v>3126</v>
      </c>
      <c r="D712" s="155" t="s">
        <v>2046</v>
      </c>
      <c r="E712" s="117" t="s">
        <v>2184</v>
      </c>
      <c r="F712" s="140" t="s">
        <v>2214</v>
      </c>
      <c r="G712" s="112"/>
      <c r="H712" s="121"/>
      <c r="I712" s="121"/>
      <c r="J712" s="121" t="n">
        <v>1</v>
      </c>
      <c r="K712" s="121"/>
      <c r="L712" s="121" t="s">
        <v>2904</v>
      </c>
      <c r="M712" s="121"/>
      <c r="N712" s="121" t="n">
        <v>1</v>
      </c>
      <c r="O712" s="121"/>
      <c r="P712" s="157"/>
      <c r="Q712" s="157"/>
      <c r="R712" s="126" t="s">
        <v>2373</v>
      </c>
      <c r="S712" s="126" t="s">
        <v>2337</v>
      </c>
      <c r="T712" s="126" t="s">
        <v>2345</v>
      </c>
      <c r="U712" s="126"/>
      <c r="V712" s="126"/>
      <c r="W712" s="127" t="n">
        <v>0</v>
      </c>
      <c r="X712" s="155" t="s">
        <v>2049</v>
      </c>
      <c r="Y712" s="159" t="s">
        <v>3127</v>
      </c>
    </row>
    <row r="713" customFormat="false" ht="15" hidden="false" customHeight="false" outlineLevel="0" collapsed="false">
      <c r="A713" s="94" t="n">
        <v>710</v>
      </c>
      <c r="B713" s="141" t="s">
        <v>3135</v>
      </c>
      <c r="C713" s="154" t="s">
        <v>3126</v>
      </c>
      <c r="D713" s="155" t="s">
        <v>2046</v>
      </c>
      <c r="E713" s="117" t="s">
        <v>2184</v>
      </c>
      <c r="F713" s="140" t="s">
        <v>2214</v>
      </c>
      <c r="G713" s="112"/>
      <c r="H713" s="121"/>
      <c r="I713" s="121"/>
      <c r="J713" s="121" t="n">
        <v>1</v>
      </c>
      <c r="K713" s="121"/>
      <c r="L713" s="121" t="s">
        <v>2904</v>
      </c>
      <c r="M713" s="121"/>
      <c r="N713" s="121" t="n">
        <v>1</v>
      </c>
      <c r="O713" s="121"/>
      <c r="P713" s="157" t="n">
        <v>2</v>
      </c>
      <c r="Q713" s="157"/>
      <c r="R713" s="126" t="s">
        <v>2335</v>
      </c>
      <c r="S713" s="126"/>
      <c r="T713" s="126"/>
      <c r="U713" s="126"/>
      <c r="V713" s="126" t="s">
        <v>2335</v>
      </c>
      <c r="W713" s="127" t="n">
        <v>0.667</v>
      </c>
      <c r="X713" s="155" t="s">
        <v>2049</v>
      </c>
      <c r="Y713" s="159" t="s">
        <v>3127</v>
      </c>
    </row>
    <row r="714" customFormat="false" ht="15" hidden="false" customHeight="false" outlineLevel="0" collapsed="false">
      <c r="A714" s="94" t="n">
        <v>711</v>
      </c>
      <c r="B714" s="141" t="s">
        <v>3136</v>
      </c>
      <c r="C714" s="154" t="s">
        <v>3126</v>
      </c>
      <c r="D714" s="155" t="s">
        <v>2046</v>
      </c>
      <c r="E714" s="117" t="s">
        <v>2184</v>
      </c>
      <c r="F714" s="140" t="s">
        <v>2888</v>
      </c>
      <c r="G714" s="112"/>
      <c r="H714" s="121"/>
      <c r="I714" s="121"/>
      <c r="J714" s="121" t="n">
        <v>1</v>
      </c>
      <c r="K714" s="121"/>
      <c r="L714" s="121" t="s">
        <v>2904</v>
      </c>
      <c r="M714" s="121"/>
      <c r="N714" s="121" t="n">
        <v>1</v>
      </c>
      <c r="O714" s="121"/>
      <c r="P714" s="157"/>
      <c r="Q714" s="157"/>
      <c r="R714" s="126" t="s">
        <v>2331</v>
      </c>
      <c r="S714" s="126" t="s">
        <v>2331</v>
      </c>
      <c r="T714" s="126"/>
      <c r="U714" s="126"/>
      <c r="V714" s="126"/>
      <c r="W714" s="127" t="n">
        <v>0.5</v>
      </c>
      <c r="X714" s="155" t="s">
        <v>2049</v>
      </c>
      <c r="Y714" s="159" t="s">
        <v>3127</v>
      </c>
    </row>
    <row r="715" customFormat="false" ht="15" hidden="false" customHeight="false" outlineLevel="0" collapsed="false">
      <c r="A715" s="94" t="n">
        <v>712</v>
      </c>
      <c r="B715" s="153" t="s">
        <v>3137</v>
      </c>
      <c r="C715" s="160" t="s">
        <v>3126</v>
      </c>
      <c r="D715" s="168" t="s">
        <v>2046</v>
      </c>
      <c r="E715" s="131" t="s">
        <v>2215</v>
      </c>
      <c r="F715" s="139" t="s">
        <v>2305</v>
      </c>
      <c r="G715" s="152"/>
      <c r="H715" s="133" t="n">
        <v>1</v>
      </c>
      <c r="I715" s="133"/>
      <c r="J715" s="133"/>
      <c r="K715" s="133" t="s">
        <v>2197</v>
      </c>
      <c r="L715" s="133" t="n">
        <v>1</v>
      </c>
      <c r="M715" s="133" t="s">
        <v>2424</v>
      </c>
      <c r="N715" s="133" t="n">
        <v>1</v>
      </c>
      <c r="O715" s="133"/>
      <c r="P715" s="162"/>
      <c r="Q715" s="162" t="n">
        <v>2</v>
      </c>
      <c r="R715" s="144" t="s">
        <v>2399</v>
      </c>
      <c r="S715" s="144" t="s">
        <v>2963</v>
      </c>
      <c r="T715" s="144" t="s">
        <v>2345</v>
      </c>
      <c r="U715" s="144"/>
      <c r="V715" s="144"/>
      <c r="W715" s="145" t="n">
        <v>0.667</v>
      </c>
      <c r="X715" s="168" t="s">
        <v>3138</v>
      </c>
      <c r="Y715" s="169" t="s">
        <v>3127</v>
      </c>
    </row>
    <row r="716" customFormat="false" ht="15" hidden="false" customHeight="false" outlineLevel="0" collapsed="false">
      <c r="A716" s="94" t="n">
        <v>713</v>
      </c>
      <c r="B716" s="153" t="s">
        <v>3139</v>
      </c>
      <c r="C716" s="160" t="s">
        <v>3126</v>
      </c>
      <c r="D716" s="168" t="s">
        <v>2046</v>
      </c>
      <c r="E716" s="131" t="s">
        <v>2215</v>
      </c>
      <c r="F716" s="139" t="s">
        <v>2429</v>
      </c>
      <c r="G716" s="112"/>
      <c r="H716" s="133" t="n">
        <v>1</v>
      </c>
      <c r="I716" s="133"/>
      <c r="J716" s="133"/>
      <c r="K716" s="133" t="s">
        <v>2205</v>
      </c>
      <c r="L716" s="133" t="n">
        <v>2</v>
      </c>
      <c r="M716" s="133" t="s">
        <v>2202</v>
      </c>
      <c r="N716" s="133" t="n">
        <v>1</v>
      </c>
      <c r="O716" s="133"/>
      <c r="P716" s="162"/>
      <c r="Q716" s="162"/>
      <c r="R716" s="144" t="s">
        <v>2334</v>
      </c>
      <c r="S716" s="144"/>
      <c r="T716" s="144" t="s">
        <v>2334</v>
      </c>
      <c r="U716" s="144"/>
      <c r="V716" s="144"/>
      <c r="W716" s="145" t="n">
        <v>0.714</v>
      </c>
      <c r="X716" s="168" t="s">
        <v>3138</v>
      </c>
      <c r="Y716" s="169" t="s">
        <v>3127</v>
      </c>
    </row>
    <row r="717" customFormat="false" ht="15" hidden="false" customHeight="false" outlineLevel="0" collapsed="false">
      <c r="A717" s="94" t="n">
        <v>714</v>
      </c>
      <c r="B717" s="153" t="s">
        <v>1148</v>
      </c>
      <c r="C717" s="160" t="s">
        <v>3126</v>
      </c>
      <c r="D717" s="168" t="s">
        <v>2046</v>
      </c>
      <c r="E717" s="131" t="s">
        <v>2215</v>
      </c>
      <c r="F717" s="139" t="s">
        <v>2249</v>
      </c>
      <c r="G717" s="112"/>
      <c r="H717" s="133" t="n">
        <v>1</v>
      </c>
      <c r="I717" s="133"/>
      <c r="J717" s="133"/>
      <c r="K717" s="133" t="s">
        <v>2186</v>
      </c>
      <c r="L717" s="133" t="n">
        <v>3</v>
      </c>
      <c r="M717" s="133"/>
      <c r="N717" s="133" t="n">
        <v>1</v>
      </c>
      <c r="O717" s="133"/>
      <c r="P717" s="162"/>
      <c r="Q717" s="162"/>
      <c r="R717" s="144" t="s">
        <v>2938</v>
      </c>
      <c r="S717" s="144" t="s">
        <v>2338</v>
      </c>
      <c r="T717" s="144" t="s">
        <v>2331</v>
      </c>
      <c r="U717" s="144" t="s">
        <v>2330</v>
      </c>
      <c r="V717" s="144"/>
      <c r="W717" s="145" t="n">
        <v>0.75</v>
      </c>
      <c r="X717" s="168" t="s">
        <v>3138</v>
      </c>
      <c r="Y717" s="169" t="s">
        <v>3127</v>
      </c>
    </row>
    <row r="718" customFormat="false" ht="15" hidden="false" customHeight="false" outlineLevel="0" collapsed="false">
      <c r="A718" s="94" t="n">
        <v>715</v>
      </c>
      <c r="B718" s="153" t="s">
        <v>3115</v>
      </c>
      <c r="C718" s="160" t="s">
        <v>3126</v>
      </c>
      <c r="D718" s="168" t="s">
        <v>2046</v>
      </c>
      <c r="E718" s="131" t="s">
        <v>2215</v>
      </c>
      <c r="F718" s="139" t="s">
        <v>2305</v>
      </c>
      <c r="G718" s="112"/>
      <c r="H718" s="133" t="n">
        <v>1</v>
      </c>
      <c r="I718" s="133"/>
      <c r="J718" s="133"/>
      <c r="K718" s="133" t="s">
        <v>2175</v>
      </c>
      <c r="L718" s="133" t="n">
        <v>4</v>
      </c>
      <c r="M718" s="133"/>
      <c r="N718" s="133" t="n">
        <v>1</v>
      </c>
      <c r="O718" s="133"/>
      <c r="P718" s="162"/>
      <c r="Q718" s="162" t="n">
        <v>1</v>
      </c>
      <c r="R718" s="144" t="s">
        <v>2380</v>
      </c>
      <c r="S718" s="144" t="s">
        <v>2331</v>
      </c>
      <c r="T718" s="144" t="s">
        <v>2345</v>
      </c>
      <c r="U718" s="144" t="s">
        <v>2339</v>
      </c>
      <c r="V718" s="144" t="s">
        <v>2345</v>
      </c>
      <c r="W718" s="145" t="n">
        <v>0.333</v>
      </c>
      <c r="X718" s="168" t="s">
        <v>3138</v>
      </c>
      <c r="Y718" s="169" t="s">
        <v>3127</v>
      </c>
    </row>
    <row r="719" customFormat="false" ht="15" hidden="false" customHeight="false" outlineLevel="0" collapsed="false">
      <c r="A719" s="94" t="n">
        <v>716</v>
      </c>
      <c r="B719" s="153" t="s">
        <v>3140</v>
      </c>
      <c r="C719" s="160" t="s">
        <v>3126</v>
      </c>
      <c r="D719" s="168" t="s">
        <v>2046</v>
      </c>
      <c r="E719" s="131" t="s">
        <v>2215</v>
      </c>
      <c r="F719" s="139" t="s">
        <v>2619</v>
      </c>
      <c r="G719" s="112"/>
      <c r="H719" s="133" t="n">
        <v>1</v>
      </c>
      <c r="I719" s="133"/>
      <c r="J719" s="133"/>
      <c r="K719" s="133" t="s">
        <v>2200</v>
      </c>
      <c r="L719" s="133" t="n">
        <v>5</v>
      </c>
      <c r="M719" s="133"/>
      <c r="N719" s="133" t="n">
        <v>1</v>
      </c>
      <c r="O719" s="133"/>
      <c r="P719" s="162"/>
      <c r="Q719" s="162" t="n">
        <v>3</v>
      </c>
      <c r="R719" s="136" t="s">
        <v>2335</v>
      </c>
      <c r="S719" s="136"/>
      <c r="T719" s="136" t="s">
        <v>2335</v>
      </c>
      <c r="U719" s="136"/>
      <c r="V719" s="136"/>
      <c r="W719" s="137" t="n">
        <v>0.667</v>
      </c>
      <c r="X719" s="168" t="s">
        <v>3138</v>
      </c>
      <c r="Y719" s="169" t="s">
        <v>3127</v>
      </c>
    </row>
    <row r="720" customFormat="false" ht="15" hidden="false" customHeight="false" outlineLevel="0" collapsed="false">
      <c r="A720" s="94" t="n">
        <v>717</v>
      </c>
      <c r="B720" s="153" t="s">
        <v>1147</v>
      </c>
      <c r="C720" s="160" t="s">
        <v>3126</v>
      </c>
      <c r="D720" s="168" t="s">
        <v>2046</v>
      </c>
      <c r="E720" s="166" t="s">
        <v>2215</v>
      </c>
      <c r="F720" s="182" t="s">
        <v>2249</v>
      </c>
      <c r="G720" s="112"/>
      <c r="H720" s="161" t="n">
        <v>1</v>
      </c>
      <c r="I720" s="162"/>
      <c r="J720" s="162"/>
      <c r="K720" s="163" t="s">
        <v>2208</v>
      </c>
      <c r="L720" s="163" t="n">
        <v>6</v>
      </c>
      <c r="M720" s="135"/>
      <c r="N720" s="163" t="n">
        <v>1</v>
      </c>
      <c r="O720" s="161"/>
      <c r="P720" s="162"/>
      <c r="Q720" s="162" t="n">
        <v>1</v>
      </c>
      <c r="R720" s="144" t="s">
        <v>2344</v>
      </c>
      <c r="S720" s="144" t="s">
        <v>2337</v>
      </c>
      <c r="T720" s="144" t="s">
        <v>2338</v>
      </c>
      <c r="U720" s="144"/>
      <c r="V720" s="144" t="s">
        <v>2337</v>
      </c>
      <c r="W720" s="145" t="n">
        <v>0.5</v>
      </c>
      <c r="X720" s="168" t="s">
        <v>3138</v>
      </c>
      <c r="Y720" s="169" t="s">
        <v>3127</v>
      </c>
    </row>
    <row r="721" customFormat="false" ht="15" hidden="false" customHeight="false" outlineLevel="0" collapsed="false">
      <c r="A721" s="94" t="n">
        <v>718</v>
      </c>
      <c r="B721" s="153" t="s">
        <v>1177</v>
      </c>
      <c r="C721" s="160" t="s">
        <v>3126</v>
      </c>
      <c r="D721" s="168" t="s">
        <v>2046</v>
      </c>
      <c r="E721" s="131" t="s">
        <v>2215</v>
      </c>
      <c r="F721" s="139" t="s">
        <v>2218</v>
      </c>
      <c r="G721" s="112"/>
      <c r="H721" s="133" t="n">
        <v>1</v>
      </c>
      <c r="I721" s="133"/>
      <c r="J721" s="133"/>
      <c r="K721" s="133" t="s">
        <v>2195</v>
      </c>
      <c r="L721" s="133" t="n">
        <v>7</v>
      </c>
      <c r="M721" s="133"/>
      <c r="N721" s="133" t="n">
        <v>1</v>
      </c>
      <c r="O721" s="133"/>
      <c r="P721" s="162" t="n">
        <v>1</v>
      </c>
      <c r="Q721" s="162" t="n">
        <v>1</v>
      </c>
      <c r="R721" s="144" t="s">
        <v>2938</v>
      </c>
      <c r="S721" s="144" t="s">
        <v>2338</v>
      </c>
      <c r="T721" s="144"/>
      <c r="U721" s="144" t="s">
        <v>2332</v>
      </c>
      <c r="V721" s="144" t="s">
        <v>2339</v>
      </c>
      <c r="W721" s="145" t="n">
        <v>0.75</v>
      </c>
      <c r="X721" s="168" t="s">
        <v>3138</v>
      </c>
      <c r="Y721" s="169" t="s">
        <v>3127</v>
      </c>
    </row>
    <row r="722" customFormat="false" ht="15" hidden="false" customHeight="false" outlineLevel="0" collapsed="false">
      <c r="A722" s="94" t="n">
        <v>719</v>
      </c>
      <c r="B722" s="153" t="s">
        <v>3141</v>
      </c>
      <c r="C722" s="160" t="s">
        <v>3126</v>
      </c>
      <c r="D722" s="168" t="s">
        <v>2046</v>
      </c>
      <c r="E722" s="131" t="s">
        <v>2215</v>
      </c>
      <c r="F722" s="139" t="s">
        <v>2269</v>
      </c>
      <c r="G722" s="112"/>
      <c r="H722" s="133" t="n">
        <v>1</v>
      </c>
      <c r="I722" s="133"/>
      <c r="J722" s="133"/>
      <c r="K722" s="133" t="s">
        <v>2193</v>
      </c>
      <c r="L722" s="133" t="n">
        <v>8</v>
      </c>
      <c r="M722" s="133"/>
      <c r="N722" s="133" t="n">
        <v>1</v>
      </c>
      <c r="O722" s="133"/>
      <c r="P722" s="162" t="n">
        <v>2</v>
      </c>
      <c r="Q722" s="162"/>
      <c r="R722" s="136" t="s">
        <v>2399</v>
      </c>
      <c r="S722" s="136" t="s">
        <v>2333</v>
      </c>
      <c r="T722" s="136" t="s">
        <v>2339</v>
      </c>
      <c r="U722" s="136" t="s">
        <v>2335</v>
      </c>
      <c r="V722" s="136" t="s">
        <v>2338</v>
      </c>
      <c r="W722" s="137" t="n">
        <v>0.667</v>
      </c>
      <c r="X722" s="168" t="s">
        <v>3138</v>
      </c>
      <c r="Y722" s="169" t="s">
        <v>3127</v>
      </c>
    </row>
    <row r="723" customFormat="false" ht="15" hidden="false" customHeight="false" outlineLevel="0" collapsed="false">
      <c r="A723" s="94" t="n">
        <v>720</v>
      </c>
      <c r="B723" s="153" t="s">
        <v>3142</v>
      </c>
      <c r="C723" s="160" t="s">
        <v>3126</v>
      </c>
      <c r="D723" s="168" t="s">
        <v>2046</v>
      </c>
      <c r="E723" s="131" t="s">
        <v>2215</v>
      </c>
      <c r="F723" s="139" t="s">
        <v>2269</v>
      </c>
      <c r="G723" s="112"/>
      <c r="H723" s="133" t="n">
        <v>1</v>
      </c>
      <c r="I723" s="133"/>
      <c r="J723" s="133"/>
      <c r="K723" s="133" t="s">
        <v>2190</v>
      </c>
      <c r="L723" s="133" t="n">
        <v>9</v>
      </c>
      <c r="M723" s="133"/>
      <c r="N723" s="133" t="n">
        <v>1</v>
      </c>
      <c r="O723" s="133"/>
      <c r="P723" s="162"/>
      <c r="Q723" s="162"/>
      <c r="R723" s="144" t="s">
        <v>3143</v>
      </c>
      <c r="S723" s="144" t="s">
        <v>2338</v>
      </c>
      <c r="T723" s="144" t="s">
        <v>2345</v>
      </c>
      <c r="U723" s="144" t="s">
        <v>2373</v>
      </c>
      <c r="V723" s="144" t="s">
        <v>2345</v>
      </c>
      <c r="W723" s="145" t="n">
        <v>0.222</v>
      </c>
      <c r="X723" s="168" t="s">
        <v>3138</v>
      </c>
      <c r="Y723" s="169" t="s">
        <v>3127</v>
      </c>
    </row>
    <row r="724" customFormat="false" ht="15" hidden="false" customHeight="false" outlineLevel="0" collapsed="false">
      <c r="A724" s="94" t="n">
        <v>721</v>
      </c>
      <c r="B724" s="153" t="s">
        <v>3144</v>
      </c>
      <c r="C724" s="160" t="s">
        <v>3126</v>
      </c>
      <c r="D724" s="168" t="s">
        <v>2046</v>
      </c>
      <c r="E724" s="131" t="s">
        <v>2215</v>
      </c>
      <c r="F724" s="139" t="s">
        <v>2225</v>
      </c>
      <c r="G724" s="112"/>
      <c r="H724" s="133" t="n">
        <v>1</v>
      </c>
      <c r="I724" s="133"/>
      <c r="J724" s="133"/>
      <c r="K724" s="133"/>
      <c r="L724" s="133" t="s">
        <v>2904</v>
      </c>
      <c r="M724" s="133"/>
      <c r="N724" s="133" t="n">
        <v>1</v>
      </c>
      <c r="O724" s="133"/>
      <c r="P724" s="162"/>
      <c r="Q724" s="162"/>
      <c r="R724" s="162" t="s">
        <v>2345</v>
      </c>
      <c r="S724" s="162" t="s">
        <v>2345</v>
      </c>
      <c r="T724" s="162"/>
      <c r="U724" s="162"/>
      <c r="V724" s="162"/>
      <c r="W724" s="145" t="n">
        <v>0</v>
      </c>
      <c r="X724" s="168" t="s">
        <v>3138</v>
      </c>
      <c r="Y724" s="169" t="s">
        <v>3127</v>
      </c>
    </row>
    <row r="725" customFormat="false" ht="15" hidden="false" customHeight="false" outlineLevel="0" collapsed="false">
      <c r="A725" s="94" t="n">
        <v>722</v>
      </c>
      <c r="B725" s="153" t="s">
        <v>1126</v>
      </c>
      <c r="C725" s="160" t="s">
        <v>3126</v>
      </c>
      <c r="D725" s="168" t="s">
        <v>2046</v>
      </c>
      <c r="E725" s="131" t="s">
        <v>2215</v>
      </c>
      <c r="F725" s="139" t="s">
        <v>2249</v>
      </c>
      <c r="G725" s="112"/>
      <c r="H725" s="133" t="n">
        <v>1</v>
      </c>
      <c r="I725" s="133"/>
      <c r="J725" s="133"/>
      <c r="K725" s="133"/>
      <c r="L725" s="133" t="s">
        <v>2904</v>
      </c>
      <c r="M725" s="133" t="s">
        <v>2206</v>
      </c>
      <c r="N725" s="133" t="n">
        <v>1</v>
      </c>
      <c r="O725" s="133"/>
      <c r="P725" s="162" t="n">
        <v>4</v>
      </c>
      <c r="Q725" s="162"/>
      <c r="R725" s="144" t="s">
        <v>2351</v>
      </c>
      <c r="S725" s="144"/>
      <c r="T725" s="144"/>
      <c r="U725" s="144" t="s">
        <v>2339</v>
      </c>
      <c r="V725" s="144" t="s">
        <v>2388</v>
      </c>
      <c r="W725" s="145" t="n">
        <v>0.625</v>
      </c>
      <c r="X725" s="168" t="s">
        <v>3138</v>
      </c>
      <c r="Y725" s="169" t="s">
        <v>3127</v>
      </c>
    </row>
    <row r="726" customFormat="false" ht="15" hidden="false" customHeight="false" outlineLevel="0" collapsed="false">
      <c r="A726" s="94" t="n">
        <v>723</v>
      </c>
      <c r="B726" s="153" t="s">
        <v>1184</v>
      </c>
      <c r="C726" s="160" t="s">
        <v>3126</v>
      </c>
      <c r="D726" s="168" t="s">
        <v>2046</v>
      </c>
      <c r="E726" s="131" t="s">
        <v>2215</v>
      </c>
      <c r="F726" s="139" t="s">
        <v>2218</v>
      </c>
      <c r="G726" s="112"/>
      <c r="H726" s="133" t="n">
        <v>1</v>
      </c>
      <c r="I726" s="133"/>
      <c r="J726" s="133"/>
      <c r="K726" s="133"/>
      <c r="L726" s="133" t="s">
        <v>2904</v>
      </c>
      <c r="M726" s="133"/>
      <c r="N726" s="133" t="n">
        <v>1</v>
      </c>
      <c r="O726" s="133"/>
      <c r="P726" s="162" t="n">
        <v>1</v>
      </c>
      <c r="Q726" s="162"/>
      <c r="R726" s="144" t="s">
        <v>2388</v>
      </c>
      <c r="S726" s="144" t="s">
        <v>2335</v>
      </c>
      <c r="T726" s="144"/>
      <c r="U726" s="144" t="s">
        <v>2333</v>
      </c>
      <c r="V726" s="144" t="s">
        <v>2333</v>
      </c>
      <c r="W726" s="145" t="n">
        <v>0.8</v>
      </c>
      <c r="X726" s="168" t="s">
        <v>3138</v>
      </c>
      <c r="Y726" s="169" t="s">
        <v>3127</v>
      </c>
    </row>
    <row r="727" customFormat="false" ht="15" hidden="false" customHeight="false" outlineLevel="0" collapsed="false">
      <c r="A727" s="94" t="n">
        <v>724</v>
      </c>
      <c r="B727" s="141" t="s">
        <v>3125</v>
      </c>
      <c r="C727" s="154" t="s">
        <v>3145</v>
      </c>
      <c r="D727" s="155" t="s">
        <v>2054</v>
      </c>
      <c r="E727" s="117" t="s">
        <v>2184</v>
      </c>
      <c r="F727" s="140" t="s">
        <v>2482</v>
      </c>
      <c r="G727" s="112"/>
      <c r="H727" s="156"/>
      <c r="I727" s="157"/>
      <c r="J727" s="157" t="n">
        <v>1</v>
      </c>
      <c r="K727" s="158" t="s">
        <v>2208</v>
      </c>
      <c r="L727" s="158" t="n">
        <v>1</v>
      </c>
      <c r="M727" s="123"/>
      <c r="N727" s="158" t="n">
        <v>1</v>
      </c>
      <c r="O727" s="156"/>
      <c r="P727" s="157" t="n">
        <v>1</v>
      </c>
      <c r="Q727" s="157"/>
      <c r="R727" s="126" t="s">
        <v>2342</v>
      </c>
      <c r="S727" s="126" t="s">
        <v>2362</v>
      </c>
      <c r="T727" s="126"/>
      <c r="U727" s="126"/>
      <c r="V727" s="126" t="s">
        <v>2333</v>
      </c>
      <c r="W727" s="127" t="n">
        <v>0.6</v>
      </c>
      <c r="X727" s="155" t="s">
        <v>2088</v>
      </c>
      <c r="Y727" s="159" t="s">
        <v>3146</v>
      </c>
    </row>
    <row r="728" customFormat="false" ht="15" hidden="false" customHeight="false" outlineLevel="0" collapsed="false">
      <c r="A728" s="94" t="n">
        <v>725</v>
      </c>
      <c r="B728" s="141" t="s">
        <v>1160</v>
      </c>
      <c r="C728" s="154" t="s">
        <v>3145</v>
      </c>
      <c r="D728" s="155" t="s">
        <v>2054</v>
      </c>
      <c r="E728" s="117" t="s">
        <v>2184</v>
      </c>
      <c r="F728" s="140" t="s">
        <v>2209</v>
      </c>
      <c r="G728" s="112"/>
      <c r="H728" s="156"/>
      <c r="I728" s="157"/>
      <c r="J728" s="157" t="n">
        <v>1</v>
      </c>
      <c r="K728" s="158" t="s">
        <v>2200</v>
      </c>
      <c r="L728" s="158" t="n">
        <v>2</v>
      </c>
      <c r="M728" s="123"/>
      <c r="N728" s="158" t="n">
        <v>1</v>
      </c>
      <c r="O728" s="156"/>
      <c r="P728" s="157"/>
      <c r="Q728" s="157"/>
      <c r="R728" s="126" t="s">
        <v>2399</v>
      </c>
      <c r="S728" s="126" t="s">
        <v>2338</v>
      </c>
      <c r="T728" s="126" t="s">
        <v>2346</v>
      </c>
      <c r="U728" s="126" t="s">
        <v>2337</v>
      </c>
      <c r="V728" s="126"/>
      <c r="W728" s="127" t="n">
        <v>0.667</v>
      </c>
      <c r="X728" s="155" t="s">
        <v>2088</v>
      </c>
      <c r="Y728" s="159" t="s">
        <v>3146</v>
      </c>
    </row>
    <row r="729" customFormat="false" ht="15" hidden="false" customHeight="false" outlineLevel="0" collapsed="false">
      <c r="A729" s="94" t="n">
        <v>726</v>
      </c>
      <c r="B729" s="141" t="s">
        <v>3147</v>
      </c>
      <c r="C729" s="154" t="s">
        <v>3145</v>
      </c>
      <c r="D729" s="155" t="s">
        <v>2054</v>
      </c>
      <c r="E729" s="117" t="s">
        <v>2184</v>
      </c>
      <c r="F729" s="140" t="s">
        <v>2482</v>
      </c>
      <c r="G729" s="112"/>
      <c r="H729" s="156"/>
      <c r="I729" s="157"/>
      <c r="J729" s="157" t="n">
        <v>1</v>
      </c>
      <c r="K729" s="158" t="s">
        <v>2197</v>
      </c>
      <c r="L729" s="158" t="n">
        <v>3</v>
      </c>
      <c r="M729" s="123"/>
      <c r="N729" s="158" t="n">
        <v>1</v>
      </c>
      <c r="O729" s="156"/>
      <c r="P729" s="157"/>
      <c r="Q729" s="157" t="n">
        <v>1</v>
      </c>
      <c r="R729" s="126" t="s">
        <v>2966</v>
      </c>
      <c r="S729" s="126" t="s">
        <v>2345</v>
      </c>
      <c r="T729" s="126" t="s">
        <v>2335</v>
      </c>
      <c r="U729" s="126" t="s">
        <v>2345</v>
      </c>
      <c r="V729" s="126"/>
      <c r="W729" s="127" t="n">
        <v>0.286</v>
      </c>
      <c r="X729" s="155" t="s">
        <v>2088</v>
      </c>
      <c r="Y729" s="159" t="s">
        <v>3146</v>
      </c>
    </row>
    <row r="730" customFormat="false" ht="15" hidden="false" customHeight="false" outlineLevel="0" collapsed="false">
      <c r="A730" s="94" t="n">
        <v>727</v>
      </c>
      <c r="B730" s="141" t="s">
        <v>1163</v>
      </c>
      <c r="C730" s="154" t="s">
        <v>3145</v>
      </c>
      <c r="D730" s="155" t="s">
        <v>2054</v>
      </c>
      <c r="E730" s="117" t="s">
        <v>2184</v>
      </c>
      <c r="F730" s="140" t="s">
        <v>2209</v>
      </c>
      <c r="G730" s="112"/>
      <c r="H730" s="156"/>
      <c r="I730" s="157"/>
      <c r="J730" s="157" t="n">
        <v>1</v>
      </c>
      <c r="K730" s="158" t="s">
        <v>2186</v>
      </c>
      <c r="L730" s="158" t="n">
        <v>4</v>
      </c>
      <c r="M730" s="123"/>
      <c r="N730" s="158" t="n">
        <v>1</v>
      </c>
      <c r="O730" s="156"/>
      <c r="P730" s="157"/>
      <c r="Q730" s="157"/>
      <c r="R730" s="126" t="s">
        <v>2407</v>
      </c>
      <c r="S730" s="126" t="s">
        <v>2331</v>
      </c>
      <c r="T730" s="126" t="s">
        <v>2373</v>
      </c>
      <c r="U730" s="126" t="s">
        <v>2339</v>
      </c>
      <c r="V730" s="126"/>
      <c r="W730" s="127" t="n">
        <v>0.25</v>
      </c>
      <c r="X730" s="155" t="s">
        <v>2088</v>
      </c>
      <c r="Y730" s="159" t="s">
        <v>3146</v>
      </c>
    </row>
    <row r="731" customFormat="false" ht="15" hidden="false" customHeight="false" outlineLevel="0" collapsed="false">
      <c r="A731" s="94" t="n">
        <v>728</v>
      </c>
      <c r="B731" s="141" t="s">
        <v>3148</v>
      </c>
      <c r="C731" s="154" t="s">
        <v>3145</v>
      </c>
      <c r="D731" s="155" t="s">
        <v>2054</v>
      </c>
      <c r="E731" s="117" t="s">
        <v>2184</v>
      </c>
      <c r="F731" s="140" t="s">
        <v>2189</v>
      </c>
      <c r="G731" s="152"/>
      <c r="H731" s="156"/>
      <c r="I731" s="157"/>
      <c r="J731" s="157" t="n">
        <v>1</v>
      </c>
      <c r="K731" s="158" t="s">
        <v>2175</v>
      </c>
      <c r="L731" s="158" t="n">
        <v>5</v>
      </c>
      <c r="M731" s="123" t="s">
        <v>2202</v>
      </c>
      <c r="N731" s="158" t="n">
        <v>1</v>
      </c>
      <c r="O731" s="156"/>
      <c r="P731" s="157"/>
      <c r="Q731" s="157"/>
      <c r="R731" s="126" t="s">
        <v>2966</v>
      </c>
      <c r="S731" s="126" t="s">
        <v>2345</v>
      </c>
      <c r="T731" s="126" t="s">
        <v>2331</v>
      </c>
      <c r="U731" s="126" t="s">
        <v>2331</v>
      </c>
      <c r="V731" s="126" t="s">
        <v>2337</v>
      </c>
      <c r="W731" s="127" t="n">
        <v>0.286</v>
      </c>
      <c r="X731" s="155" t="s">
        <v>2088</v>
      </c>
      <c r="Y731" s="159" t="s">
        <v>3146</v>
      </c>
    </row>
    <row r="732" customFormat="false" ht="15" hidden="false" customHeight="false" outlineLevel="0" collapsed="false">
      <c r="A732" s="94" t="n">
        <v>729</v>
      </c>
      <c r="B732" s="141" t="s">
        <v>3140</v>
      </c>
      <c r="C732" s="154" t="s">
        <v>3145</v>
      </c>
      <c r="D732" s="155" t="s">
        <v>2054</v>
      </c>
      <c r="E732" s="117" t="s">
        <v>2184</v>
      </c>
      <c r="F732" s="140" t="s">
        <v>2619</v>
      </c>
      <c r="G732" s="152"/>
      <c r="H732" s="156"/>
      <c r="I732" s="157"/>
      <c r="J732" s="157" t="n">
        <v>1</v>
      </c>
      <c r="K732" s="158" t="s">
        <v>2205</v>
      </c>
      <c r="L732" s="158" t="n">
        <v>6</v>
      </c>
      <c r="M732" s="123"/>
      <c r="N732" s="158" t="n">
        <v>1</v>
      </c>
      <c r="O732" s="156"/>
      <c r="P732" s="157"/>
      <c r="Q732" s="157" t="n">
        <v>1</v>
      </c>
      <c r="R732" s="126" t="s">
        <v>2344</v>
      </c>
      <c r="S732" s="126" t="s">
        <v>2335</v>
      </c>
      <c r="T732" s="126" t="s">
        <v>2331</v>
      </c>
      <c r="U732" s="126" t="s">
        <v>2337</v>
      </c>
      <c r="V732" s="126"/>
      <c r="W732" s="127" t="n">
        <v>0.5</v>
      </c>
      <c r="X732" s="155" t="s">
        <v>2088</v>
      </c>
      <c r="Y732" s="159" t="s">
        <v>3146</v>
      </c>
    </row>
    <row r="733" customFormat="false" ht="15" hidden="false" customHeight="false" outlineLevel="0" collapsed="false">
      <c r="A733" s="94" t="n">
        <v>730</v>
      </c>
      <c r="B733" s="141" t="s">
        <v>3149</v>
      </c>
      <c r="C733" s="154" t="s">
        <v>3145</v>
      </c>
      <c r="D733" s="155" t="s">
        <v>2054</v>
      </c>
      <c r="E733" s="117" t="s">
        <v>2184</v>
      </c>
      <c r="F733" s="140" t="s">
        <v>2479</v>
      </c>
      <c r="G733" s="112"/>
      <c r="H733" s="156"/>
      <c r="I733" s="157"/>
      <c r="J733" s="157" t="n">
        <v>1</v>
      </c>
      <c r="K733" s="158" t="s">
        <v>2195</v>
      </c>
      <c r="L733" s="158" t="n">
        <v>7</v>
      </c>
      <c r="M733" s="123"/>
      <c r="N733" s="158" t="n">
        <v>1</v>
      </c>
      <c r="O733" s="156" t="n">
        <v>1</v>
      </c>
      <c r="P733" s="157"/>
      <c r="Q733" s="157" t="n">
        <v>2</v>
      </c>
      <c r="R733" s="126" t="s">
        <v>3150</v>
      </c>
      <c r="S733" s="126" t="s">
        <v>2388</v>
      </c>
      <c r="T733" s="126" t="s">
        <v>2339</v>
      </c>
      <c r="U733" s="126" t="s">
        <v>2333</v>
      </c>
      <c r="V733" s="126" t="s">
        <v>2333</v>
      </c>
      <c r="W733" s="127" t="n">
        <v>0.7</v>
      </c>
      <c r="X733" s="155" t="s">
        <v>2088</v>
      </c>
      <c r="Y733" s="159" t="s">
        <v>3146</v>
      </c>
    </row>
    <row r="734" customFormat="false" ht="15" hidden="false" customHeight="false" outlineLevel="0" collapsed="false">
      <c r="A734" s="94" t="n">
        <v>731</v>
      </c>
      <c r="B734" s="141" t="s">
        <v>3151</v>
      </c>
      <c r="C734" s="154" t="s">
        <v>3145</v>
      </c>
      <c r="D734" s="155" t="s">
        <v>2054</v>
      </c>
      <c r="E734" s="180" t="s">
        <v>2184</v>
      </c>
      <c r="F734" s="181" t="s">
        <v>2479</v>
      </c>
      <c r="G734" s="152"/>
      <c r="H734" s="156"/>
      <c r="I734" s="157"/>
      <c r="J734" s="157" t="n">
        <v>1</v>
      </c>
      <c r="K734" s="158" t="s">
        <v>2190</v>
      </c>
      <c r="L734" s="158" t="n">
        <v>8</v>
      </c>
      <c r="M734" s="123"/>
      <c r="N734" s="158" t="n">
        <v>1</v>
      </c>
      <c r="O734" s="156"/>
      <c r="P734" s="157"/>
      <c r="Q734" s="157"/>
      <c r="R734" s="126" t="s">
        <v>2357</v>
      </c>
      <c r="S734" s="126" t="s">
        <v>2339</v>
      </c>
      <c r="T734" s="126" t="s">
        <v>2331</v>
      </c>
      <c r="U734" s="126"/>
      <c r="V734" s="126"/>
      <c r="W734" s="127" t="n">
        <v>0.4</v>
      </c>
      <c r="X734" s="155" t="s">
        <v>2088</v>
      </c>
      <c r="Y734" s="159" t="s">
        <v>3146</v>
      </c>
    </row>
    <row r="735" customFormat="false" ht="15" hidden="false" customHeight="false" outlineLevel="0" collapsed="false">
      <c r="A735" s="94" t="n">
        <v>732</v>
      </c>
      <c r="B735" s="141" t="s">
        <v>3152</v>
      </c>
      <c r="C735" s="154" t="s">
        <v>3145</v>
      </c>
      <c r="D735" s="155" t="s">
        <v>2054</v>
      </c>
      <c r="E735" s="180" t="s">
        <v>2184</v>
      </c>
      <c r="F735" s="181" t="s">
        <v>2482</v>
      </c>
      <c r="G735" s="112"/>
      <c r="H735" s="156"/>
      <c r="I735" s="157"/>
      <c r="J735" s="157" t="n">
        <v>1</v>
      </c>
      <c r="K735" s="158" t="s">
        <v>2193</v>
      </c>
      <c r="L735" s="158" t="n">
        <v>9</v>
      </c>
      <c r="M735" s="123"/>
      <c r="N735" s="158" t="n">
        <v>1</v>
      </c>
      <c r="O735" s="156"/>
      <c r="P735" s="157"/>
      <c r="Q735" s="157"/>
      <c r="R735" s="126" t="s">
        <v>3057</v>
      </c>
      <c r="S735" s="126" t="s">
        <v>2373</v>
      </c>
      <c r="T735" s="126" t="s">
        <v>2337</v>
      </c>
      <c r="U735" s="126" t="s">
        <v>2337</v>
      </c>
      <c r="V735" s="126"/>
      <c r="W735" s="127" t="n">
        <v>0</v>
      </c>
      <c r="X735" s="155" t="s">
        <v>2088</v>
      </c>
      <c r="Y735" s="159" t="s">
        <v>3146</v>
      </c>
    </row>
    <row r="736" customFormat="false" ht="15" hidden="false" customHeight="false" outlineLevel="0" collapsed="false">
      <c r="A736" s="94" t="n">
        <v>733</v>
      </c>
      <c r="B736" s="117" t="s">
        <v>3153</v>
      </c>
      <c r="C736" s="154" t="s">
        <v>3145</v>
      </c>
      <c r="D736" s="155" t="s">
        <v>2054</v>
      </c>
      <c r="E736" s="180" t="s">
        <v>2184</v>
      </c>
      <c r="F736" s="181" t="s">
        <v>2185</v>
      </c>
      <c r="G736" s="112"/>
      <c r="H736" s="156"/>
      <c r="I736" s="157"/>
      <c r="J736" s="157" t="n">
        <v>1</v>
      </c>
      <c r="K736" s="158"/>
      <c r="L736" s="158" t="s">
        <v>2904</v>
      </c>
      <c r="M736" s="123"/>
      <c r="N736" s="158" t="n">
        <v>1</v>
      </c>
      <c r="O736" s="156"/>
      <c r="P736" s="157"/>
      <c r="Q736" s="157"/>
      <c r="R736" s="126" t="s">
        <v>2348</v>
      </c>
      <c r="S736" s="126" t="s">
        <v>2339</v>
      </c>
      <c r="T736" s="126" t="s">
        <v>2333</v>
      </c>
      <c r="U736" s="126" t="s">
        <v>2345</v>
      </c>
      <c r="V736" s="126"/>
      <c r="W736" s="127" t="n">
        <v>0.333</v>
      </c>
      <c r="X736" s="155" t="s">
        <v>2088</v>
      </c>
      <c r="Y736" s="159" t="s">
        <v>3146</v>
      </c>
    </row>
    <row r="737" customFormat="false" ht="15" hidden="false" customHeight="false" outlineLevel="0" collapsed="false">
      <c r="A737" s="94" t="n">
        <v>734</v>
      </c>
      <c r="B737" s="141" t="s">
        <v>3154</v>
      </c>
      <c r="C737" s="154" t="s">
        <v>3145</v>
      </c>
      <c r="D737" s="155" t="s">
        <v>2054</v>
      </c>
      <c r="E737" s="180" t="s">
        <v>2184</v>
      </c>
      <c r="F737" s="140" t="s">
        <v>2641</v>
      </c>
      <c r="G737" s="112"/>
      <c r="H737" s="121"/>
      <c r="I737" s="121"/>
      <c r="J737" s="121" t="n">
        <v>1</v>
      </c>
      <c r="K737" s="121"/>
      <c r="L737" s="158" t="s">
        <v>2904</v>
      </c>
      <c r="M737" s="123"/>
      <c r="N737" s="158" t="n">
        <v>1</v>
      </c>
      <c r="O737" s="156"/>
      <c r="P737" s="157"/>
      <c r="Q737" s="157"/>
      <c r="R737" s="126" t="s">
        <v>2966</v>
      </c>
      <c r="S737" s="126" t="s">
        <v>2348</v>
      </c>
      <c r="T737" s="126"/>
      <c r="U737" s="126" t="s">
        <v>2337</v>
      </c>
      <c r="V737" s="126"/>
      <c r="W737" s="127" t="n">
        <v>0.286</v>
      </c>
      <c r="X737" s="155" t="s">
        <v>2088</v>
      </c>
      <c r="Y737" s="159" t="s">
        <v>3146</v>
      </c>
    </row>
    <row r="738" customFormat="false" ht="15" hidden="false" customHeight="false" outlineLevel="0" collapsed="false">
      <c r="A738" s="94" t="n">
        <v>735</v>
      </c>
      <c r="B738" s="141" t="s">
        <v>3135</v>
      </c>
      <c r="C738" s="154" t="s">
        <v>3145</v>
      </c>
      <c r="D738" s="155" t="s">
        <v>2054</v>
      </c>
      <c r="E738" s="180" t="s">
        <v>2184</v>
      </c>
      <c r="F738" s="140" t="s">
        <v>2214</v>
      </c>
      <c r="G738" s="112"/>
      <c r="H738" s="121"/>
      <c r="I738" s="121"/>
      <c r="J738" s="121" t="n">
        <v>1</v>
      </c>
      <c r="K738" s="121"/>
      <c r="L738" s="158" t="s">
        <v>2904</v>
      </c>
      <c r="M738" s="123" t="s">
        <v>2206</v>
      </c>
      <c r="N738" s="158" t="n">
        <v>1</v>
      </c>
      <c r="O738" s="156"/>
      <c r="P738" s="157" t="n">
        <v>2</v>
      </c>
      <c r="Q738" s="157"/>
      <c r="R738" s="126" t="s">
        <v>2342</v>
      </c>
      <c r="S738" s="126"/>
      <c r="T738" s="126" t="s">
        <v>2333</v>
      </c>
      <c r="U738" s="126" t="s">
        <v>2345</v>
      </c>
      <c r="V738" s="126" t="s">
        <v>2338</v>
      </c>
      <c r="W738" s="127" t="n">
        <v>0.6</v>
      </c>
      <c r="X738" s="155" t="s">
        <v>2088</v>
      </c>
      <c r="Y738" s="159" t="s">
        <v>3146</v>
      </c>
    </row>
    <row r="739" customFormat="false" ht="15" hidden="false" customHeight="false" outlineLevel="0" collapsed="false">
      <c r="A739" s="94" t="n">
        <v>736</v>
      </c>
      <c r="B739" s="153" t="s">
        <v>3137</v>
      </c>
      <c r="C739" s="160" t="s">
        <v>3145</v>
      </c>
      <c r="D739" s="168" t="s">
        <v>2054</v>
      </c>
      <c r="E739" s="166" t="s">
        <v>2215</v>
      </c>
      <c r="F739" s="182" t="s">
        <v>2305</v>
      </c>
      <c r="G739" s="152"/>
      <c r="H739" s="161" t="n">
        <v>1</v>
      </c>
      <c r="I739" s="162"/>
      <c r="J739" s="162"/>
      <c r="K739" s="163" t="s">
        <v>2200</v>
      </c>
      <c r="L739" s="163" t="n">
        <v>1</v>
      </c>
      <c r="M739" s="135"/>
      <c r="N739" s="163" t="n">
        <v>1</v>
      </c>
      <c r="O739" s="161"/>
      <c r="P739" s="162"/>
      <c r="Q739" s="162" t="n">
        <v>1</v>
      </c>
      <c r="R739" s="144" t="s">
        <v>2344</v>
      </c>
      <c r="S739" s="144" t="s">
        <v>2362</v>
      </c>
      <c r="T739" s="144" t="s">
        <v>2331</v>
      </c>
      <c r="U739" s="144"/>
      <c r="V739" s="144"/>
      <c r="W739" s="145" t="n">
        <v>0.5</v>
      </c>
      <c r="X739" s="168" t="s">
        <v>3112</v>
      </c>
      <c r="Y739" s="169" t="s">
        <v>3146</v>
      </c>
    </row>
    <row r="740" customFormat="false" ht="15" hidden="false" customHeight="false" outlineLevel="0" collapsed="false">
      <c r="A740" s="94" t="n">
        <v>737</v>
      </c>
      <c r="B740" s="153" t="s">
        <v>3139</v>
      </c>
      <c r="C740" s="160" t="s">
        <v>3145</v>
      </c>
      <c r="D740" s="168" t="s">
        <v>2054</v>
      </c>
      <c r="E740" s="166" t="s">
        <v>2215</v>
      </c>
      <c r="F740" s="182" t="s">
        <v>2429</v>
      </c>
      <c r="G740" s="152"/>
      <c r="H740" s="161" t="n">
        <v>1</v>
      </c>
      <c r="I740" s="162"/>
      <c r="J740" s="162"/>
      <c r="K740" s="163" t="s">
        <v>2195</v>
      </c>
      <c r="L740" s="163" t="n">
        <v>2</v>
      </c>
      <c r="M740" s="135" t="s">
        <v>2424</v>
      </c>
      <c r="N740" s="163" t="n">
        <v>1</v>
      </c>
      <c r="O740" s="161"/>
      <c r="P740" s="162"/>
      <c r="Q740" s="162" t="n">
        <v>3</v>
      </c>
      <c r="R740" s="144" t="s">
        <v>3012</v>
      </c>
      <c r="S740" s="144"/>
      <c r="T740" s="144" t="s">
        <v>2391</v>
      </c>
      <c r="U740" s="144" t="s">
        <v>2333</v>
      </c>
      <c r="V740" s="144"/>
      <c r="W740" s="145" t="n">
        <v>1</v>
      </c>
      <c r="X740" s="168" t="s">
        <v>3112</v>
      </c>
      <c r="Y740" s="169" t="s">
        <v>3146</v>
      </c>
    </row>
    <row r="741" customFormat="false" ht="15" hidden="false" customHeight="false" outlineLevel="0" collapsed="false">
      <c r="A741" s="94" t="n">
        <v>738</v>
      </c>
      <c r="B741" s="153" t="s">
        <v>1147</v>
      </c>
      <c r="C741" s="160" t="s">
        <v>3145</v>
      </c>
      <c r="D741" s="168" t="s">
        <v>2054</v>
      </c>
      <c r="E741" s="166" t="s">
        <v>2215</v>
      </c>
      <c r="F741" s="182" t="s">
        <v>2249</v>
      </c>
      <c r="G741" s="150"/>
      <c r="H741" s="161" t="n">
        <v>1</v>
      </c>
      <c r="I741" s="162"/>
      <c r="J741" s="162"/>
      <c r="K741" s="163" t="s">
        <v>2193</v>
      </c>
      <c r="L741" s="163" t="n">
        <v>3</v>
      </c>
      <c r="M741" s="135"/>
      <c r="N741" s="163" t="n">
        <v>1</v>
      </c>
      <c r="O741" s="161"/>
      <c r="P741" s="162"/>
      <c r="Q741" s="162"/>
      <c r="R741" s="144" t="s">
        <v>2357</v>
      </c>
      <c r="S741" s="144"/>
      <c r="T741" s="144"/>
      <c r="U741" s="144" t="s">
        <v>2330</v>
      </c>
      <c r="V741" s="144" t="s">
        <v>2337</v>
      </c>
      <c r="W741" s="145" t="n">
        <v>0.6</v>
      </c>
      <c r="X741" s="168" t="s">
        <v>3112</v>
      </c>
      <c r="Y741" s="169" t="s">
        <v>3146</v>
      </c>
    </row>
    <row r="742" customFormat="false" ht="15" hidden="false" customHeight="false" outlineLevel="0" collapsed="false">
      <c r="A742" s="94" t="n">
        <v>739</v>
      </c>
      <c r="B742" s="153" t="s">
        <v>1162</v>
      </c>
      <c r="C742" s="160" t="s">
        <v>3145</v>
      </c>
      <c r="D742" s="168" t="s">
        <v>2054</v>
      </c>
      <c r="E742" s="166" t="s">
        <v>2215</v>
      </c>
      <c r="F742" s="182" t="s">
        <v>2218</v>
      </c>
      <c r="G742" s="150"/>
      <c r="H742" s="161" t="n">
        <v>1</v>
      </c>
      <c r="I742" s="162"/>
      <c r="J742" s="162"/>
      <c r="K742" s="163" t="s">
        <v>2175</v>
      </c>
      <c r="L742" s="163" t="n">
        <v>4</v>
      </c>
      <c r="M742" s="135" t="s">
        <v>2206</v>
      </c>
      <c r="N742" s="163" t="n">
        <v>1</v>
      </c>
      <c r="O742" s="161"/>
      <c r="P742" s="162" t="n">
        <v>3</v>
      </c>
      <c r="Q742" s="162"/>
      <c r="R742" s="144" t="s">
        <v>2388</v>
      </c>
      <c r="S742" s="144"/>
      <c r="T742" s="144"/>
      <c r="U742" s="144" t="s">
        <v>2333</v>
      </c>
      <c r="V742" s="144" t="s">
        <v>2330</v>
      </c>
      <c r="W742" s="145" t="n">
        <v>0.8</v>
      </c>
      <c r="X742" s="168" t="s">
        <v>3112</v>
      </c>
      <c r="Y742" s="169" t="s">
        <v>3146</v>
      </c>
    </row>
    <row r="743" customFormat="false" ht="15" hidden="false" customHeight="false" outlineLevel="0" collapsed="false">
      <c r="A743" s="94" t="n">
        <v>740</v>
      </c>
      <c r="B743" s="153" t="s">
        <v>1255</v>
      </c>
      <c r="C743" s="160" t="s">
        <v>3145</v>
      </c>
      <c r="D743" s="168" t="s">
        <v>2054</v>
      </c>
      <c r="E743" s="166" t="s">
        <v>2215</v>
      </c>
      <c r="F743" s="182" t="s">
        <v>2216</v>
      </c>
      <c r="G743" s="150"/>
      <c r="H743" s="161" t="n">
        <v>1</v>
      </c>
      <c r="I743" s="162"/>
      <c r="J743" s="162"/>
      <c r="K743" s="163" t="s">
        <v>2190</v>
      </c>
      <c r="L743" s="163" t="n">
        <v>5</v>
      </c>
      <c r="M743" s="135" t="s">
        <v>2202</v>
      </c>
      <c r="N743" s="163" t="n">
        <v>1</v>
      </c>
      <c r="O743" s="161"/>
      <c r="P743" s="162" t="n">
        <v>2</v>
      </c>
      <c r="Q743" s="162"/>
      <c r="R743" s="144" t="s">
        <v>2388</v>
      </c>
      <c r="S743" s="144"/>
      <c r="T743" s="144"/>
      <c r="U743" s="144" t="s">
        <v>2338</v>
      </c>
      <c r="V743" s="144" t="s">
        <v>2335</v>
      </c>
      <c r="W743" s="145" t="n">
        <v>0.8</v>
      </c>
      <c r="X743" s="168" t="s">
        <v>3112</v>
      </c>
      <c r="Y743" s="169" t="s">
        <v>3146</v>
      </c>
    </row>
    <row r="744" customFormat="false" ht="15" hidden="false" customHeight="false" outlineLevel="0" collapsed="false">
      <c r="A744" s="94" t="n">
        <v>741</v>
      </c>
      <c r="B744" s="153" t="s">
        <v>3155</v>
      </c>
      <c r="C744" s="160" t="s">
        <v>3145</v>
      </c>
      <c r="D744" s="168" t="s">
        <v>2054</v>
      </c>
      <c r="E744" s="166" t="s">
        <v>2215</v>
      </c>
      <c r="F744" s="182" t="s">
        <v>2216</v>
      </c>
      <c r="G744" s="152"/>
      <c r="H744" s="161" t="n">
        <v>1</v>
      </c>
      <c r="I744" s="162"/>
      <c r="J744" s="162"/>
      <c r="K744" s="163" t="s">
        <v>2208</v>
      </c>
      <c r="L744" s="163" t="n">
        <v>6</v>
      </c>
      <c r="M744" s="135"/>
      <c r="N744" s="163" t="n">
        <v>1</v>
      </c>
      <c r="O744" s="161"/>
      <c r="P744" s="162"/>
      <c r="Q744" s="162"/>
      <c r="R744" s="144" t="s">
        <v>2373</v>
      </c>
      <c r="S744" s="144" t="s">
        <v>2373</v>
      </c>
      <c r="T744" s="144"/>
      <c r="U744" s="144"/>
      <c r="V744" s="144"/>
      <c r="W744" s="145" t="n">
        <v>0</v>
      </c>
      <c r="X744" s="168" t="s">
        <v>3112</v>
      </c>
      <c r="Y744" s="169" t="s">
        <v>3146</v>
      </c>
    </row>
    <row r="745" customFormat="false" ht="15" hidden="false" customHeight="false" outlineLevel="0" collapsed="false">
      <c r="A745" s="94" t="n">
        <v>742</v>
      </c>
      <c r="B745" s="153" t="s">
        <v>1169</v>
      </c>
      <c r="C745" s="160" t="s">
        <v>3145</v>
      </c>
      <c r="D745" s="168" t="s">
        <v>2054</v>
      </c>
      <c r="E745" s="166" t="s">
        <v>2215</v>
      </c>
      <c r="F745" s="182" t="s">
        <v>2218</v>
      </c>
      <c r="G745" s="150"/>
      <c r="H745" s="161" t="n">
        <v>1</v>
      </c>
      <c r="I745" s="162"/>
      <c r="J745" s="162"/>
      <c r="K745" s="163" t="s">
        <v>2197</v>
      </c>
      <c r="L745" s="163" t="n">
        <v>7</v>
      </c>
      <c r="M745" s="135"/>
      <c r="N745" s="163" t="n">
        <v>1</v>
      </c>
      <c r="O745" s="161"/>
      <c r="P745" s="162"/>
      <c r="Q745" s="162"/>
      <c r="R745" s="144" t="s">
        <v>2362</v>
      </c>
      <c r="S745" s="144" t="s">
        <v>2331</v>
      </c>
      <c r="T745" s="144" t="s">
        <v>2333</v>
      </c>
      <c r="U745" s="144" t="s">
        <v>2337</v>
      </c>
      <c r="V745" s="144"/>
      <c r="W745" s="145" t="n">
        <v>0.5</v>
      </c>
      <c r="X745" s="168" t="s">
        <v>3112</v>
      </c>
      <c r="Y745" s="169" t="s">
        <v>3146</v>
      </c>
    </row>
    <row r="746" customFormat="false" ht="15" hidden="false" customHeight="false" outlineLevel="0" collapsed="false">
      <c r="A746" s="94" t="n">
        <v>743</v>
      </c>
      <c r="B746" s="153" t="s">
        <v>1174</v>
      </c>
      <c r="C746" s="160" t="s">
        <v>3145</v>
      </c>
      <c r="D746" s="168" t="s">
        <v>2054</v>
      </c>
      <c r="E746" s="166" t="s">
        <v>2215</v>
      </c>
      <c r="F746" s="182" t="s">
        <v>2216</v>
      </c>
      <c r="G746" s="150"/>
      <c r="H746" s="161" t="n">
        <v>1</v>
      </c>
      <c r="I746" s="162"/>
      <c r="J746" s="162"/>
      <c r="K746" s="163" t="s">
        <v>2205</v>
      </c>
      <c r="L746" s="163" t="n">
        <v>8</v>
      </c>
      <c r="M746" s="135"/>
      <c r="N746" s="163" t="n">
        <v>1</v>
      </c>
      <c r="O746" s="161"/>
      <c r="P746" s="162"/>
      <c r="Q746" s="162"/>
      <c r="R746" s="144" t="s">
        <v>2349</v>
      </c>
      <c r="S746" s="144" t="s">
        <v>2337</v>
      </c>
      <c r="T746" s="144" t="s">
        <v>2331</v>
      </c>
      <c r="U746" s="144"/>
      <c r="V746" s="144" t="s">
        <v>2337</v>
      </c>
      <c r="W746" s="145" t="n">
        <v>0.25</v>
      </c>
      <c r="X746" s="168" t="s">
        <v>3112</v>
      </c>
      <c r="Y746" s="169" t="s">
        <v>3146</v>
      </c>
    </row>
    <row r="747" customFormat="false" ht="15" hidden="false" customHeight="false" outlineLevel="0" collapsed="false">
      <c r="A747" s="94" t="n">
        <v>744</v>
      </c>
      <c r="B747" s="153" t="s">
        <v>3142</v>
      </c>
      <c r="C747" s="160" t="s">
        <v>3145</v>
      </c>
      <c r="D747" s="168" t="s">
        <v>2054</v>
      </c>
      <c r="E747" s="166" t="s">
        <v>2215</v>
      </c>
      <c r="F747" s="182" t="s">
        <v>2269</v>
      </c>
      <c r="G747" s="150"/>
      <c r="H747" s="161" t="n">
        <v>1</v>
      </c>
      <c r="I747" s="162"/>
      <c r="J747" s="162"/>
      <c r="K747" s="163" t="s">
        <v>2186</v>
      </c>
      <c r="L747" s="163" t="n">
        <v>9</v>
      </c>
      <c r="M747" s="135"/>
      <c r="N747" s="163" t="n">
        <v>1</v>
      </c>
      <c r="O747" s="161"/>
      <c r="P747" s="162"/>
      <c r="Q747" s="162"/>
      <c r="R747" s="144" t="s">
        <v>2331</v>
      </c>
      <c r="S747" s="144"/>
      <c r="T747" s="144" t="s">
        <v>2337</v>
      </c>
      <c r="U747" s="144" t="s">
        <v>2333</v>
      </c>
      <c r="V747" s="144"/>
      <c r="W747" s="145" t="n">
        <v>0.5</v>
      </c>
      <c r="X747" s="168" t="s">
        <v>3112</v>
      </c>
      <c r="Y747" s="169" t="s">
        <v>3146</v>
      </c>
    </row>
    <row r="748" customFormat="false" ht="15" hidden="false" customHeight="false" outlineLevel="0" collapsed="false">
      <c r="A748" s="94" t="n">
        <v>745</v>
      </c>
      <c r="B748" s="153" t="s">
        <v>1211</v>
      </c>
      <c r="C748" s="160" t="s">
        <v>3145</v>
      </c>
      <c r="D748" s="168" t="s">
        <v>2054</v>
      </c>
      <c r="E748" s="166" t="s">
        <v>2215</v>
      </c>
      <c r="F748" s="182" t="s">
        <v>2365</v>
      </c>
      <c r="G748" s="112"/>
      <c r="H748" s="161" t="n">
        <v>1</v>
      </c>
      <c r="I748" s="162"/>
      <c r="J748" s="162"/>
      <c r="K748" s="163"/>
      <c r="L748" s="163" t="s">
        <v>2904</v>
      </c>
      <c r="M748" s="135"/>
      <c r="N748" s="163" t="n">
        <v>1</v>
      </c>
      <c r="O748" s="161"/>
      <c r="P748" s="162" t="n">
        <v>1</v>
      </c>
      <c r="Q748" s="162"/>
      <c r="R748" s="144" t="s">
        <v>3156</v>
      </c>
      <c r="S748" s="144"/>
      <c r="T748" s="144"/>
      <c r="U748" s="144"/>
      <c r="V748" s="144" t="s">
        <v>3156</v>
      </c>
      <c r="W748" s="145" t="n">
        <v>0.167</v>
      </c>
      <c r="X748" s="168" t="s">
        <v>3112</v>
      </c>
      <c r="Y748" s="169" t="s">
        <v>3146</v>
      </c>
    </row>
    <row r="749" customFormat="false" ht="15" hidden="false" customHeight="false" outlineLevel="0" collapsed="false">
      <c r="A749" s="94" t="n">
        <v>746</v>
      </c>
      <c r="B749" s="153" t="s">
        <v>3157</v>
      </c>
      <c r="C749" s="160" t="s">
        <v>3145</v>
      </c>
      <c r="D749" s="168" t="s">
        <v>2054</v>
      </c>
      <c r="E749" s="166" t="s">
        <v>2215</v>
      </c>
      <c r="F749" s="182" t="s">
        <v>2435</v>
      </c>
      <c r="G749" s="150"/>
      <c r="H749" s="161" t="n">
        <v>1</v>
      </c>
      <c r="I749" s="162"/>
      <c r="J749" s="162"/>
      <c r="K749" s="163"/>
      <c r="L749" s="163" t="s">
        <v>2904</v>
      </c>
      <c r="M749" s="135"/>
      <c r="N749" s="163" t="n">
        <v>1</v>
      </c>
      <c r="O749" s="161"/>
      <c r="P749" s="162"/>
      <c r="Q749" s="162"/>
      <c r="R749" s="144" t="s">
        <v>2332</v>
      </c>
      <c r="S749" s="144" t="s">
        <v>2332</v>
      </c>
      <c r="T749" s="144"/>
      <c r="U749" s="144"/>
      <c r="V749" s="144"/>
      <c r="W749" s="145" t="n">
        <v>1</v>
      </c>
      <c r="X749" s="168" t="s">
        <v>3112</v>
      </c>
      <c r="Y749" s="169" t="s">
        <v>3146</v>
      </c>
    </row>
    <row r="750" customFormat="false" ht="15" hidden="false" customHeight="false" outlineLevel="0" collapsed="false">
      <c r="A750" s="94" t="n">
        <v>747</v>
      </c>
      <c r="B750" s="153" t="s">
        <v>1212</v>
      </c>
      <c r="C750" s="160" t="s">
        <v>3145</v>
      </c>
      <c r="D750" s="168" t="s">
        <v>2054</v>
      </c>
      <c r="E750" s="166" t="s">
        <v>2215</v>
      </c>
      <c r="F750" s="182" t="s">
        <v>2365</v>
      </c>
      <c r="G750" s="112"/>
      <c r="H750" s="161" t="n">
        <v>1</v>
      </c>
      <c r="I750" s="162"/>
      <c r="J750" s="162"/>
      <c r="K750" s="163"/>
      <c r="L750" s="163" t="s">
        <v>2904</v>
      </c>
      <c r="M750" s="135"/>
      <c r="N750" s="163" t="n">
        <v>1</v>
      </c>
      <c r="O750" s="161"/>
      <c r="P750" s="162"/>
      <c r="Q750" s="162"/>
      <c r="R750" s="144" t="s">
        <v>2331</v>
      </c>
      <c r="S750" s="144" t="s">
        <v>2337</v>
      </c>
      <c r="T750" s="144"/>
      <c r="U750" s="144" t="s">
        <v>2333</v>
      </c>
      <c r="V750" s="144"/>
      <c r="W750" s="145" t="n">
        <v>0.5</v>
      </c>
      <c r="X750" s="168" t="s">
        <v>3112</v>
      </c>
      <c r="Y750" s="169" t="s">
        <v>3146</v>
      </c>
    </row>
    <row r="751" customFormat="false" ht="15" hidden="false" customHeight="false" outlineLevel="0" collapsed="false">
      <c r="A751" s="94" t="n">
        <v>748</v>
      </c>
      <c r="B751" s="141" t="s">
        <v>3158</v>
      </c>
      <c r="C751" s="185" t="s">
        <v>3159</v>
      </c>
      <c r="D751" s="155" t="s">
        <v>2061</v>
      </c>
      <c r="E751" s="180" t="s">
        <v>2184</v>
      </c>
      <c r="F751" s="181" t="s">
        <v>2235</v>
      </c>
      <c r="G751" s="112"/>
      <c r="H751" s="156" t="n">
        <v>1</v>
      </c>
      <c r="I751" s="157"/>
      <c r="J751" s="157"/>
      <c r="K751" s="158" t="s">
        <v>2208</v>
      </c>
      <c r="L751" s="158" t="n">
        <v>1</v>
      </c>
      <c r="M751" s="123"/>
      <c r="N751" s="158" t="n">
        <v>1</v>
      </c>
      <c r="O751" s="156"/>
      <c r="P751" s="157"/>
      <c r="Q751" s="157"/>
      <c r="R751" s="126" t="s">
        <v>2335</v>
      </c>
      <c r="S751" s="126" t="s">
        <v>2338</v>
      </c>
      <c r="T751" s="126" t="s">
        <v>2337</v>
      </c>
      <c r="U751" s="126"/>
      <c r="V751" s="126"/>
      <c r="W751" s="127" t="n">
        <v>0.667</v>
      </c>
      <c r="X751" s="154" t="s">
        <v>764</v>
      </c>
      <c r="Y751" s="156" t="n">
        <v>1673</v>
      </c>
    </row>
    <row r="752" customFormat="false" ht="15" hidden="false" customHeight="false" outlineLevel="0" collapsed="false">
      <c r="A752" s="94" t="n">
        <v>749</v>
      </c>
      <c r="B752" s="141" t="s">
        <v>1160</v>
      </c>
      <c r="C752" s="118" t="s">
        <v>3159</v>
      </c>
      <c r="D752" s="119" t="s">
        <v>2061</v>
      </c>
      <c r="E752" s="117" t="s">
        <v>2184</v>
      </c>
      <c r="F752" s="120" t="s">
        <v>2209</v>
      </c>
      <c r="G752" s="150"/>
      <c r="H752" s="121" t="n">
        <v>1</v>
      </c>
      <c r="I752" s="122"/>
      <c r="J752" s="121"/>
      <c r="K752" s="123" t="s">
        <v>2197</v>
      </c>
      <c r="L752" s="123" t="n">
        <v>2</v>
      </c>
      <c r="M752" s="123" t="s">
        <v>2424</v>
      </c>
      <c r="N752" s="123" t="n">
        <v>1</v>
      </c>
      <c r="O752" s="121" t="n">
        <v>1</v>
      </c>
      <c r="P752" s="122" t="n">
        <v>1</v>
      </c>
      <c r="Q752" s="121" t="n">
        <v>4</v>
      </c>
      <c r="R752" s="126" t="s">
        <v>3160</v>
      </c>
      <c r="S752" s="126" t="s">
        <v>2331</v>
      </c>
      <c r="T752" s="126" t="s">
        <v>2388</v>
      </c>
      <c r="U752" s="126" t="s">
        <v>2338</v>
      </c>
      <c r="V752" s="126" t="s">
        <v>2338</v>
      </c>
      <c r="W752" s="127" t="n">
        <v>0.818</v>
      </c>
      <c r="X752" s="119" t="s">
        <v>764</v>
      </c>
      <c r="Y752" s="146" t="s">
        <v>3161</v>
      </c>
    </row>
    <row r="753" customFormat="false" ht="15" hidden="false" customHeight="false" outlineLevel="0" collapsed="false">
      <c r="A753" s="94" t="n">
        <v>750</v>
      </c>
      <c r="B753" s="141" t="s">
        <v>3147</v>
      </c>
      <c r="C753" s="186" t="s">
        <v>3159</v>
      </c>
      <c r="D753" s="119" t="s">
        <v>2061</v>
      </c>
      <c r="E753" s="117" t="s">
        <v>2184</v>
      </c>
      <c r="F753" s="120" t="s">
        <v>2482</v>
      </c>
      <c r="G753" s="152"/>
      <c r="H753" s="121" t="n">
        <v>1</v>
      </c>
      <c r="I753" s="122"/>
      <c r="J753" s="121"/>
      <c r="K753" s="123" t="s">
        <v>2186</v>
      </c>
      <c r="L753" s="123" t="n">
        <v>3</v>
      </c>
      <c r="M753" s="123" t="s">
        <v>2202</v>
      </c>
      <c r="N753" s="123" t="n">
        <v>1</v>
      </c>
      <c r="O753" s="121"/>
      <c r="P753" s="122" t="n">
        <v>1</v>
      </c>
      <c r="Q753" s="121" t="n">
        <v>1</v>
      </c>
      <c r="R753" s="124" t="s">
        <v>2910</v>
      </c>
      <c r="S753" s="124"/>
      <c r="T753" s="124" t="s">
        <v>2332</v>
      </c>
      <c r="U753" s="124" t="s">
        <v>2330</v>
      </c>
      <c r="V753" s="124" t="s">
        <v>2333</v>
      </c>
      <c r="W753" s="125" t="n">
        <v>0.778</v>
      </c>
      <c r="X753" s="118" t="s">
        <v>764</v>
      </c>
      <c r="Y753" s="121" t="n">
        <v>1673</v>
      </c>
    </row>
    <row r="754" customFormat="false" ht="15" hidden="false" customHeight="false" outlineLevel="0" collapsed="false">
      <c r="A754" s="94" t="n">
        <v>751</v>
      </c>
      <c r="B754" s="141" t="s">
        <v>3148</v>
      </c>
      <c r="C754" s="186" t="s">
        <v>3159</v>
      </c>
      <c r="D754" s="119" t="s">
        <v>2061</v>
      </c>
      <c r="E754" s="117" t="s">
        <v>2184</v>
      </c>
      <c r="F754" s="120" t="s">
        <v>2189</v>
      </c>
      <c r="G754" s="150"/>
      <c r="H754" s="121" t="n">
        <v>1</v>
      </c>
      <c r="I754" s="122"/>
      <c r="J754" s="121"/>
      <c r="K754" s="123" t="s">
        <v>2175</v>
      </c>
      <c r="L754" s="123" t="n">
        <v>4</v>
      </c>
      <c r="M754" s="123" t="s">
        <v>2206</v>
      </c>
      <c r="N754" s="123" t="n">
        <v>1</v>
      </c>
      <c r="O754" s="121"/>
      <c r="P754" s="122"/>
      <c r="Q754" s="121"/>
      <c r="R754" s="126" t="s">
        <v>3156</v>
      </c>
      <c r="S754" s="126"/>
      <c r="T754" s="126"/>
      <c r="U754" s="126" t="s">
        <v>2339</v>
      </c>
      <c r="V754" s="126" t="s">
        <v>2373</v>
      </c>
      <c r="W754" s="127" t="n">
        <v>0.167</v>
      </c>
      <c r="X754" s="118" t="s">
        <v>764</v>
      </c>
      <c r="Y754" s="121" t="n">
        <v>1673</v>
      </c>
    </row>
    <row r="755" customFormat="false" ht="15" hidden="false" customHeight="false" outlineLevel="0" collapsed="false">
      <c r="A755" s="94" t="n">
        <v>752</v>
      </c>
      <c r="B755" s="141" t="s">
        <v>3162</v>
      </c>
      <c r="C755" s="186" t="s">
        <v>3159</v>
      </c>
      <c r="D755" s="119" t="s">
        <v>2061</v>
      </c>
      <c r="E755" s="117" t="s">
        <v>2184</v>
      </c>
      <c r="F755" s="120" t="s">
        <v>2235</v>
      </c>
      <c r="G755" s="152"/>
      <c r="H755" s="121" t="n">
        <v>1</v>
      </c>
      <c r="I755" s="122"/>
      <c r="J755" s="121"/>
      <c r="K755" s="123" t="s">
        <v>2195</v>
      </c>
      <c r="L755" s="123" t="n">
        <v>5</v>
      </c>
      <c r="M755" s="123"/>
      <c r="N755" s="123" t="n">
        <v>1</v>
      </c>
      <c r="O755" s="121"/>
      <c r="P755" s="122"/>
      <c r="Q755" s="121"/>
      <c r="R755" s="126" t="s">
        <v>2357</v>
      </c>
      <c r="S755" s="126" t="s">
        <v>2331</v>
      </c>
      <c r="T755" s="126"/>
      <c r="U755" s="126" t="s">
        <v>2331</v>
      </c>
      <c r="V755" s="126" t="s">
        <v>2337</v>
      </c>
      <c r="W755" s="127" t="n">
        <v>0.4</v>
      </c>
      <c r="X755" s="118" t="s">
        <v>764</v>
      </c>
      <c r="Y755" s="121" t="n">
        <v>1673</v>
      </c>
    </row>
    <row r="756" customFormat="false" ht="15" hidden="false" customHeight="false" outlineLevel="0" collapsed="false">
      <c r="A756" s="94" t="n">
        <v>753</v>
      </c>
      <c r="B756" s="141" t="s">
        <v>1175</v>
      </c>
      <c r="C756" s="186" t="s">
        <v>3159</v>
      </c>
      <c r="D756" s="119" t="s">
        <v>2061</v>
      </c>
      <c r="E756" s="117" t="s">
        <v>2184</v>
      </c>
      <c r="F756" s="120" t="s">
        <v>2209</v>
      </c>
      <c r="G756" s="152"/>
      <c r="H756" s="121" t="n">
        <v>1</v>
      </c>
      <c r="I756" s="122"/>
      <c r="J756" s="121"/>
      <c r="K756" s="123" t="s">
        <v>2193</v>
      </c>
      <c r="L756" s="123" t="n">
        <v>6</v>
      </c>
      <c r="M756" s="123"/>
      <c r="N756" s="123" t="n">
        <v>1</v>
      </c>
      <c r="O756" s="121"/>
      <c r="P756" s="122"/>
      <c r="Q756" s="121" t="n">
        <v>1</v>
      </c>
      <c r="R756" s="124" t="s">
        <v>2331</v>
      </c>
      <c r="S756" s="124" t="s">
        <v>2333</v>
      </c>
      <c r="T756" s="124" t="s">
        <v>2337</v>
      </c>
      <c r="U756" s="124"/>
      <c r="V756" s="124"/>
      <c r="W756" s="125" t="n">
        <v>0.5</v>
      </c>
      <c r="X756" s="118" t="s">
        <v>764</v>
      </c>
      <c r="Y756" s="121" t="n">
        <v>1673</v>
      </c>
    </row>
    <row r="757" customFormat="false" ht="15" hidden="false" customHeight="false" outlineLevel="0" collapsed="false">
      <c r="A757" s="94" t="n">
        <v>754</v>
      </c>
      <c r="B757" s="117" t="s">
        <v>3153</v>
      </c>
      <c r="C757" s="118" t="s">
        <v>3159</v>
      </c>
      <c r="D757" s="119" t="s">
        <v>2061</v>
      </c>
      <c r="E757" s="117" t="s">
        <v>2184</v>
      </c>
      <c r="F757" s="120" t="s">
        <v>2185</v>
      </c>
      <c r="G757" s="150"/>
      <c r="H757" s="121" t="n">
        <v>1</v>
      </c>
      <c r="I757" s="122"/>
      <c r="J757" s="121"/>
      <c r="K757" s="123" t="s">
        <v>2200</v>
      </c>
      <c r="L757" s="123" t="n">
        <v>7</v>
      </c>
      <c r="M757" s="123"/>
      <c r="N757" s="123" t="n">
        <v>1</v>
      </c>
      <c r="O757" s="121" t="n">
        <v>1</v>
      </c>
      <c r="P757" s="122" t="n">
        <v>3</v>
      </c>
      <c r="Q757" s="121" t="n">
        <v>1</v>
      </c>
      <c r="R757" s="124" t="s">
        <v>2938</v>
      </c>
      <c r="S757" s="124"/>
      <c r="T757" s="124" t="s">
        <v>2339</v>
      </c>
      <c r="U757" s="124" t="s">
        <v>2333</v>
      </c>
      <c r="V757" s="124" t="s">
        <v>2388</v>
      </c>
      <c r="W757" s="125" t="n">
        <v>0.75</v>
      </c>
      <c r="X757" s="119" t="s">
        <v>764</v>
      </c>
      <c r="Y757" s="146" t="s">
        <v>3161</v>
      </c>
    </row>
    <row r="758" customFormat="false" ht="15" hidden="false" customHeight="false" outlineLevel="0" collapsed="false">
      <c r="A758" s="94" t="n">
        <v>755</v>
      </c>
      <c r="B758" s="141" t="s">
        <v>3163</v>
      </c>
      <c r="C758" s="186" t="s">
        <v>3159</v>
      </c>
      <c r="D758" s="119" t="s">
        <v>2061</v>
      </c>
      <c r="E758" s="117" t="s">
        <v>2184</v>
      </c>
      <c r="F758" s="120" t="s">
        <v>2482</v>
      </c>
      <c r="G758" s="150"/>
      <c r="H758" s="121" t="n">
        <v>1</v>
      </c>
      <c r="I758" s="122"/>
      <c r="J758" s="121"/>
      <c r="K758" s="123" t="s">
        <v>2205</v>
      </c>
      <c r="L758" s="123" t="n">
        <v>8</v>
      </c>
      <c r="M758" s="123"/>
      <c r="N758" s="123" t="n">
        <v>1</v>
      </c>
      <c r="O758" s="121"/>
      <c r="P758" s="122"/>
      <c r="Q758" s="121"/>
      <c r="R758" s="124" t="s">
        <v>2373</v>
      </c>
      <c r="S758" s="124" t="s">
        <v>2337</v>
      </c>
      <c r="T758" s="124" t="s">
        <v>2337</v>
      </c>
      <c r="U758" s="124" t="s">
        <v>2337</v>
      </c>
      <c r="V758" s="124"/>
      <c r="W758" s="125" t="n">
        <v>0</v>
      </c>
      <c r="X758" s="118" t="s">
        <v>764</v>
      </c>
      <c r="Y758" s="121" t="n">
        <v>1673</v>
      </c>
    </row>
    <row r="759" customFormat="false" ht="15" hidden="false" customHeight="false" outlineLevel="0" collapsed="false">
      <c r="A759" s="94" t="n">
        <v>756</v>
      </c>
      <c r="B759" s="141" t="s">
        <v>1298</v>
      </c>
      <c r="C759" s="186" t="s">
        <v>3159</v>
      </c>
      <c r="D759" s="119" t="s">
        <v>2061</v>
      </c>
      <c r="E759" s="117" t="s">
        <v>2184</v>
      </c>
      <c r="F759" s="120" t="s">
        <v>2479</v>
      </c>
      <c r="G759" s="150"/>
      <c r="H759" s="121" t="n">
        <v>1</v>
      </c>
      <c r="I759" s="122"/>
      <c r="J759" s="121"/>
      <c r="K759" s="123" t="s">
        <v>2190</v>
      </c>
      <c r="L759" s="123" t="n">
        <v>9</v>
      </c>
      <c r="M759" s="123"/>
      <c r="N759" s="123" t="n">
        <v>1</v>
      </c>
      <c r="O759" s="121"/>
      <c r="P759" s="122"/>
      <c r="Q759" s="121"/>
      <c r="R759" s="124" t="s">
        <v>2332</v>
      </c>
      <c r="S759" s="124" t="s">
        <v>2333</v>
      </c>
      <c r="T759" s="124" t="s">
        <v>2333</v>
      </c>
      <c r="U759" s="124" t="s">
        <v>2333</v>
      </c>
      <c r="V759" s="124"/>
      <c r="W759" s="125" t="n">
        <v>1</v>
      </c>
      <c r="X759" s="118" t="s">
        <v>764</v>
      </c>
      <c r="Y759" s="121" t="n">
        <v>1673</v>
      </c>
    </row>
    <row r="760" customFormat="false" ht="15" hidden="false" customHeight="false" outlineLevel="0" collapsed="false">
      <c r="A760" s="94" t="n">
        <v>757</v>
      </c>
      <c r="B760" s="141" t="s">
        <v>1305</v>
      </c>
      <c r="C760" s="186" t="s">
        <v>3159</v>
      </c>
      <c r="D760" s="119" t="s">
        <v>2061</v>
      </c>
      <c r="E760" s="117" t="s">
        <v>2184</v>
      </c>
      <c r="F760" s="120" t="s">
        <v>2479</v>
      </c>
      <c r="G760" s="150"/>
      <c r="H760" s="121" t="n">
        <v>1</v>
      </c>
      <c r="I760" s="122"/>
      <c r="J760" s="121"/>
      <c r="K760" s="123"/>
      <c r="L760" s="123" t="s">
        <v>2904</v>
      </c>
      <c r="M760" s="123"/>
      <c r="N760" s="123" t="n">
        <v>1</v>
      </c>
      <c r="O760" s="121"/>
      <c r="P760" s="122"/>
      <c r="Q760" s="121" t="n">
        <v>1</v>
      </c>
      <c r="R760" s="124" t="s">
        <v>2342</v>
      </c>
      <c r="S760" s="124" t="s">
        <v>2330</v>
      </c>
      <c r="T760" s="124" t="s">
        <v>2337</v>
      </c>
      <c r="U760" s="124"/>
      <c r="V760" s="124"/>
      <c r="W760" s="125" t="n">
        <v>0.6</v>
      </c>
      <c r="X760" s="118" t="s">
        <v>764</v>
      </c>
      <c r="Y760" s="121" t="n">
        <v>1673</v>
      </c>
    </row>
    <row r="761" customFormat="false" ht="15" hidden="false" customHeight="false" outlineLevel="0" collapsed="false">
      <c r="A761" s="94" t="n">
        <v>758</v>
      </c>
      <c r="B761" s="141" t="s">
        <v>3164</v>
      </c>
      <c r="C761" s="185" t="s">
        <v>3159</v>
      </c>
      <c r="D761" s="155" t="s">
        <v>2061</v>
      </c>
      <c r="E761" s="180" t="s">
        <v>2184</v>
      </c>
      <c r="F761" s="181" t="s">
        <v>2235</v>
      </c>
      <c r="G761" s="150"/>
      <c r="H761" s="156" t="n">
        <v>1</v>
      </c>
      <c r="I761" s="157"/>
      <c r="J761" s="157"/>
      <c r="K761" s="158"/>
      <c r="L761" s="158" t="s">
        <v>2904</v>
      </c>
      <c r="M761" s="123"/>
      <c r="N761" s="158" t="n">
        <v>1</v>
      </c>
      <c r="O761" s="156"/>
      <c r="P761" s="157"/>
      <c r="Q761" s="157"/>
      <c r="R761" s="126" t="s">
        <v>2373</v>
      </c>
      <c r="S761" s="126" t="s">
        <v>2345</v>
      </c>
      <c r="T761" s="126" t="s">
        <v>2337</v>
      </c>
      <c r="U761" s="126"/>
      <c r="V761" s="126"/>
      <c r="W761" s="127" t="n">
        <v>0</v>
      </c>
      <c r="X761" s="154" t="s">
        <v>764</v>
      </c>
      <c r="Y761" s="156" t="n">
        <v>1673</v>
      </c>
    </row>
    <row r="762" customFormat="false" ht="15" hidden="false" customHeight="false" outlineLevel="0" collapsed="false">
      <c r="A762" s="94" t="n">
        <v>759</v>
      </c>
      <c r="B762" s="141" t="s">
        <v>3165</v>
      </c>
      <c r="C762" s="186" t="s">
        <v>3159</v>
      </c>
      <c r="D762" s="119" t="s">
        <v>2061</v>
      </c>
      <c r="E762" s="117" t="s">
        <v>2184</v>
      </c>
      <c r="F762" s="187" t="s">
        <v>2482</v>
      </c>
      <c r="G762" s="150"/>
      <c r="H762" s="188" t="n">
        <v>1</v>
      </c>
      <c r="I762" s="46"/>
      <c r="J762" s="121"/>
      <c r="K762" s="123"/>
      <c r="L762" s="123" t="s">
        <v>2904</v>
      </c>
      <c r="M762" s="123"/>
      <c r="N762" s="123" t="n">
        <v>1</v>
      </c>
      <c r="O762" s="121"/>
      <c r="P762" s="122" t="n">
        <v>1</v>
      </c>
      <c r="Q762" s="121"/>
      <c r="R762" s="124" t="s">
        <v>2333</v>
      </c>
      <c r="S762" s="124"/>
      <c r="T762" s="124"/>
      <c r="U762" s="124"/>
      <c r="V762" s="124" t="s">
        <v>2333</v>
      </c>
      <c r="W762" s="125" t="n">
        <v>1</v>
      </c>
      <c r="X762" s="118" t="s">
        <v>764</v>
      </c>
      <c r="Y762" s="121" t="n">
        <v>1673</v>
      </c>
    </row>
    <row r="763" customFormat="false" ht="15" hidden="false" customHeight="false" outlineLevel="0" collapsed="false">
      <c r="A763" s="94" t="n">
        <v>760</v>
      </c>
      <c r="B763" s="153" t="s">
        <v>3166</v>
      </c>
      <c r="C763" s="129" t="s">
        <v>3159</v>
      </c>
      <c r="D763" s="130" t="s">
        <v>2061</v>
      </c>
      <c r="E763" s="131" t="s">
        <v>2215</v>
      </c>
      <c r="F763" s="132" t="s">
        <v>2225</v>
      </c>
      <c r="G763" s="152"/>
      <c r="H763" s="133"/>
      <c r="I763" s="134"/>
      <c r="J763" s="133" t="n">
        <v>1</v>
      </c>
      <c r="K763" s="135" t="s">
        <v>2193</v>
      </c>
      <c r="L763" s="135" t="n">
        <v>1</v>
      </c>
      <c r="M763" s="135"/>
      <c r="N763" s="135" t="n">
        <v>1</v>
      </c>
      <c r="O763" s="133"/>
      <c r="P763" s="134"/>
      <c r="Q763" s="133"/>
      <c r="R763" s="136" t="s">
        <v>2357</v>
      </c>
      <c r="S763" s="136" t="s">
        <v>2357</v>
      </c>
      <c r="T763" s="136"/>
      <c r="U763" s="136"/>
      <c r="V763" s="136"/>
      <c r="W763" s="137" t="n">
        <v>0.4</v>
      </c>
      <c r="X763" s="129" t="s">
        <v>2246</v>
      </c>
      <c r="Y763" s="133" t="n">
        <v>1673</v>
      </c>
    </row>
    <row r="764" customFormat="false" ht="15" hidden="false" customHeight="false" outlineLevel="0" collapsed="false">
      <c r="A764" s="94" t="n">
        <v>761</v>
      </c>
      <c r="B764" s="153" t="s">
        <v>1214</v>
      </c>
      <c r="C764" s="129" t="s">
        <v>3159</v>
      </c>
      <c r="D764" s="130" t="s">
        <v>2061</v>
      </c>
      <c r="E764" s="131" t="s">
        <v>2215</v>
      </c>
      <c r="F764" s="132" t="s">
        <v>3167</v>
      </c>
      <c r="G764" s="150"/>
      <c r="H764" s="133"/>
      <c r="I764" s="134"/>
      <c r="J764" s="133" t="n">
        <v>1</v>
      </c>
      <c r="K764" s="135" t="s">
        <v>2195</v>
      </c>
      <c r="L764" s="135" t="n">
        <v>2</v>
      </c>
      <c r="M764" s="135"/>
      <c r="N764" s="135" t="n">
        <v>1</v>
      </c>
      <c r="O764" s="133"/>
      <c r="P764" s="134"/>
      <c r="Q764" s="133" t="n">
        <v>1</v>
      </c>
      <c r="R764" s="144" t="s">
        <v>2366</v>
      </c>
      <c r="S764" s="144" t="s">
        <v>2345</v>
      </c>
      <c r="T764" s="144" t="s">
        <v>2388</v>
      </c>
      <c r="U764" s="144"/>
      <c r="V764" s="144"/>
      <c r="W764" s="145" t="n">
        <v>0.571</v>
      </c>
      <c r="X764" s="129" t="s">
        <v>2246</v>
      </c>
      <c r="Y764" s="133" t="n">
        <v>1673</v>
      </c>
    </row>
    <row r="765" customFormat="false" ht="15" hidden="false" customHeight="false" outlineLevel="0" collapsed="false">
      <c r="A765" s="94" t="n">
        <v>762</v>
      </c>
      <c r="B765" s="153" t="s">
        <v>1165</v>
      </c>
      <c r="C765" s="129" t="s">
        <v>3159</v>
      </c>
      <c r="D765" s="130" t="s">
        <v>2061</v>
      </c>
      <c r="E765" s="131" t="s">
        <v>2215</v>
      </c>
      <c r="F765" s="132" t="s">
        <v>2218</v>
      </c>
      <c r="G765" s="152"/>
      <c r="H765" s="133"/>
      <c r="I765" s="134"/>
      <c r="J765" s="133" t="n">
        <v>1</v>
      </c>
      <c r="K765" s="135" t="s">
        <v>2205</v>
      </c>
      <c r="L765" s="135" t="n">
        <v>3</v>
      </c>
      <c r="M765" s="135"/>
      <c r="N765" s="135" t="n">
        <v>1</v>
      </c>
      <c r="O765" s="133"/>
      <c r="P765" s="134"/>
      <c r="Q765" s="133"/>
      <c r="R765" s="136" t="s">
        <v>2348</v>
      </c>
      <c r="S765" s="136" t="s">
        <v>2333</v>
      </c>
      <c r="T765" s="136" t="s">
        <v>2331</v>
      </c>
      <c r="U765" s="136" t="s">
        <v>2373</v>
      </c>
      <c r="V765" s="136"/>
      <c r="W765" s="137" t="n">
        <v>0.333</v>
      </c>
      <c r="X765" s="129" t="s">
        <v>2246</v>
      </c>
      <c r="Y765" s="133" t="n">
        <v>1673</v>
      </c>
    </row>
    <row r="766" customFormat="false" ht="15" hidden="false" customHeight="false" outlineLevel="0" collapsed="false">
      <c r="A766" s="94" t="n">
        <v>763</v>
      </c>
      <c r="B766" s="153" t="s">
        <v>1255</v>
      </c>
      <c r="C766" s="160" t="s">
        <v>3159</v>
      </c>
      <c r="D766" s="168" t="s">
        <v>2061</v>
      </c>
      <c r="E766" s="166" t="s">
        <v>2215</v>
      </c>
      <c r="F766" s="182" t="s">
        <v>2216</v>
      </c>
      <c r="G766" s="150"/>
      <c r="H766" s="161"/>
      <c r="I766" s="162"/>
      <c r="J766" s="162" t="n">
        <v>1</v>
      </c>
      <c r="K766" s="163" t="s">
        <v>2190</v>
      </c>
      <c r="L766" s="163" t="n">
        <v>4</v>
      </c>
      <c r="M766" s="135"/>
      <c r="N766" s="163" t="n">
        <v>1</v>
      </c>
      <c r="O766" s="161"/>
      <c r="P766" s="162"/>
      <c r="Q766" s="162" t="n">
        <v>1</v>
      </c>
      <c r="R766" s="144" t="s">
        <v>2898</v>
      </c>
      <c r="S766" s="144" t="s">
        <v>2333</v>
      </c>
      <c r="T766" s="144" t="s">
        <v>2373</v>
      </c>
      <c r="U766" s="144" t="s">
        <v>2337</v>
      </c>
      <c r="V766" s="144"/>
      <c r="W766" s="145" t="n">
        <v>0.2</v>
      </c>
      <c r="X766" s="160" t="s">
        <v>2246</v>
      </c>
      <c r="Y766" s="161" t="n">
        <v>1673</v>
      </c>
    </row>
    <row r="767" customFormat="false" ht="15" hidden="false" customHeight="false" outlineLevel="0" collapsed="false">
      <c r="A767" s="94" t="n">
        <v>764</v>
      </c>
      <c r="B767" s="153" t="s">
        <v>1265</v>
      </c>
      <c r="C767" s="129" t="s">
        <v>3159</v>
      </c>
      <c r="D767" s="130" t="s">
        <v>2061</v>
      </c>
      <c r="E767" s="131" t="s">
        <v>2215</v>
      </c>
      <c r="F767" s="132" t="s">
        <v>2277</v>
      </c>
      <c r="G767" s="152"/>
      <c r="H767" s="133"/>
      <c r="I767" s="134"/>
      <c r="J767" s="133" t="n">
        <v>1</v>
      </c>
      <c r="K767" s="135" t="s">
        <v>2186</v>
      </c>
      <c r="L767" s="135" t="n">
        <v>5</v>
      </c>
      <c r="M767" s="135"/>
      <c r="N767" s="135" t="n">
        <v>1</v>
      </c>
      <c r="O767" s="133"/>
      <c r="P767" s="134"/>
      <c r="Q767" s="133"/>
      <c r="R767" s="136" t="s">
        <v>2339</v>
      </c>
      <c r="S767" s="136" t="s">
        <v>2331</v>
      </c>
      <c r="T767" s="136" t="s">
        <v>2337</v>
      </c>
      <c r="U767" s="136"/>
      <c r="V767" s="136"/>
      <c r="W767" s="137" t="n">
        <v>0.333</v>
      </c>
      <c r="X767" s="129" t="s">
        <v>2246</v>
      </c>
      <c r="Y767" s="133" t="n">
        <v>1673</v>
      </c>
    </row>
    <row r="768" customFormat="false" ht="15" hidden="false" customHeight="false" outlineLevel="0" collapsed="false">
      <c r="A768" s="94" t="n">
        <v>765</v>
      </c>
      <c r="B768" s="153" t="s">
        <v>1218</v>
      </c>
      <c r="C768" s="129" t="s">
        <v>3159</v>
      </c>
      <c r="D768" s="130" t="s">
        <v>2061</v>
      </c>
      <c r="E768" s="131" t="s">
        <v>2215</v>
      </c>
      <c r="F768" s="132" t="s">
        <v>2271</v>
      </c>
      <c r="G768" s="150"/>
      <c r="H768" s="133"/>
      <c r="I768" s="134"/>
      <c r="J768" s="133" t="n">
        <v>1</v>
      </c>
      <c r="K768" s="135" t="s">
        <v>2200</v>
      </c>
      <c r="L768" s="135" t="n">
        <v>6</v>
      </c>
      <c r="M768" s="135"/>
      <c r="N768" s="135" t="n">
        <v>1</v>
      </c>
      <c r="O768" s="133"/>
      <c r="P768" s="134"/>
      <c r="Q768" s="133"/>
      <c r="R768" s="136" t="s">
        <v>2339</v>
      </c>
      <c r="S768" s="136" t="s">
        <v>2331</v>
      </c>
      <c r="T768" s="136" t="s">
        <v>2337</v>
      </c>
      <c r="U768" s="136"/>
      <c r="V768" s="136"/>
      <c r="W768" s="137" t="n">
        <v>0.333</v>
      </c>
      <c r="X768" s="129" t="s">
        <v>2246</v>
      </c>
      <c r="Y768" s="133" t="n">
        <v>1673</v>
      </c>
    </row>
    <row r="769" customFormat="false" ht="15" hidden="false" customHeight="false" outlineLevel="0" collapsed="false">
      <c r="A769" s="94" t="n">
        <v>766</v>
      </c>
      <c r="B769" s="153" t="s">
        <v>1258</v>
      </c>
      <c r="C769" s="129" t="s">
        <v>3159</v>
      </c>
      <c r="D769" s="130" t="s">
        <v>2061</v>
      </c>
      <c r="E769" s="131" t="s">
        <v>2215</v>
      </c>
      <c r="F769" s="132" t="s">
        <v>2216</v>
      </c>
      <c r="G769" s="150"/>
      <c r="H769" s="133"/>
      <c r="I769" s="134"/>
      <c r="J769" s="133" t="n">
        <v>1</v>
      </c>
      <c r="K769" s="135" t="s">
        <v>2175</v>
      </c>
      <c r="L769" s="135" t="n">
        <v>7</v>
      </c>
      <c r="M769" s="135" t="s">
        <v>2206</v>
      </c>
      <c r="N769" s="135" t="n">
        <v>1</v>
      </c>
      <c r="O769" s="133"/>
      <c r="P769" s="134"/>
      <c r="Q769" s="133"/>
      <c r="R769" s="144" t="s">
        <v>3130</v>
      </c>
      <c r="S769" s="144" t="s">
        <v>2349</v>
      </c>
      <c r="T769" s="144" t="s">
        <v>2345</v>
      </c>
      <c r="U769" s="144"/>
      <c r="V769" s="144" t="s">
        <v>2337</v>
      </c>
      <c r="W769" s="145" t="n">
        <v>0.143</v>
      </c>
      <c r="X769" s="129" t="s">
        <v>2246</v>
      </c>
      <c r="Y769" s="133" t="n">
        <v>1673</v>
      </c>
    </row>
    <row r="770" customFormat="false" ht="15" hidden="false" customHeight="false" outlineLevel="0" collapsed="false">
      <c r="A770" s="94" t="n">
        <v>767</v>
      </c>
      <c r="B770" s="153" t="s">
        <v>3168</v>
      </c>
      <c r="C770" s="129" t="s">
        <v>3159</v>
      </c>
      <c r="D770" s="130" t="s">
        <v>2061</v>
      </c>
      <c r="E770" s="131" t="s">
        <v>2215</v>
      </c>
      <c r="F770" s="132" t="s">
        <v>2269</v>
      </c>
      <c r="G770" s="150"/>
      <c r="H770" s="133"/>
      <c r="I770" s="134"/>
      <c r="J770" s="133" t="n">
        <v>1</v>
      </c>
      <c r="K770" s="135" t="s">
        <v>2208</v>
      </c>
      <c r="L770" s="135" t="n">
        <v>8</v>
      </c>
      <c r="M770" s="135"/>
      <c r="N770" s="135" t="n">
        <v>1</v>
      </c>
      <c r="O770" s="133"/>
      <c r="P770" s="134"/>
      <c r="Q770" s="133"/>
      <c r="R770" s="136" t="s">
        <v>2332</v>
      </c>
      <c r="S770" s="136" t="s">
        <v>2338</v>
      </c>
      <c r="T770" s="136" t="s">
        <v>2333</v>
      </c>
      <c r="U770" s="136"/>
      <c r="V770" s="136"/>
      <c r="W770" s="137" t="n">
        <v>1</v>
      </c>
      <c r="X770" s="129" t="s">
        <v>2246</v>
      </c>
      <c r="Y770" s="133" t="n">
        <v>1673</v>
      </c>
    </row>
    <row r="771" customFormat="false" ht="15" hidden="false" customHeight="false" outlineLevel="0" collapsed="false">
      <c r="A771" s="94" t="n">
        <v>768</v>
      </c>
      <c r="B771" s="153" t="s">
        <v>1261</v>
      </c>
      <c r="C771" s="129" t="s">
        <v>3159</v>
      </c>
      <c r="D771" s="130" t="s">
        <v>2061</v>
      </c>
      <c r="E771" s="131" t="s">
        <v>2215</v>
      </c>
      <c r="F771" s="189" t="s">
        <v>2277</v>
      </c>
      <c r="G771" s="150"/>
      <c r="H771" s="190"/>
      <c r="I771" s="134"/>
      <c r="J771" s="133" t="n">
        <v>1</v>
      </c>
      <c r="K771" s="135" t="s">
        <v>2197</v>
      </c>
      <c r="L771" s="135" t="n">
        <v>9</v>
      </c>
      <c r="M771" s="135"/>
      <c r="N771" s="135" t="n">
        <v>1</v>
      </c>
      <c r="O771" s="133"/>
      <c r="P771" s="134"/>
      <c r="Q771" s="133"/>
      <c r="R771" s="136" t="s">
        <v>2898</v>
      </c>
      <c r="S771" s="136" t="s">
        <v>2331</v>
      </c>
      <c r="T771" s="136" t="s">
        <v>2373</v>
      </c>
      <c r="U771" s="136"/>
      <c r="V771" s="136"/>
      <c r="W771" s="137" t="n">
        <v>0.2</v>
      </c>
      <c r="X771" s="129" t="s">
        <v>2246</v>
      </c>
      <c r="Y771" s="133" t="n">
        <v>1673</v>
      </c>
    </row>
    <row r="772" customFormat="false" ht="15" hidden="false" customHeight="false" outlineLevel="0" collapsed="false">
      <c r="A772" s="94" t="n">
        <v>769</v>
      </c>
      <c r="B772" s="153" t="s">
        <v>1162</v>
      </c>
      <c r="C772" s="129" t="s">
        <v>3159</v>
      </c>
      <c r="D772" s="130" t="s">
        <v>2061</v>
      </c>
      <c r="E772" s="131" t="s">
        <v>2215</v>
      </c>
      <c r="F772" s="189" t="s">
        <v>2218</v>
      </c>
      <c r="G772" s="150"/>
      <c r="H772" s="190"/>
      <c r="I772" s="191"/>
      <c r="J772" s="133" t="n">
        <v>1</v>
      </c>
      <c r="K772" s="135"/>
      <c r="L772" s="135" t="s">
        <v>2904</v>
      </c>
      <c r="M772" s="135" t="s">
        <v>2202</v>
      </c>
      <c r="N772" s="135" t="n">
        <v>1</v>
      </c>
      <c r="O772" s="133" t="n">
        <v>1</v>
      </c>
      <c r="P772" s="134" t="n">
        <v>2</v>
      </c>
      <c r="Q772" s="133" t="n">
        <v>1</v>
      </c>
      <c r="R772" s="136" t="s">
        <v>2938</v>
      </c>
      <c r="S772" s="136"/>
      <c r="T772" s="136" t="s">
        <v>2333</v>
      </c>
      <c r="U772" s="136" t="s">
        <v>2335</v>
      </c>
      <c r="V772" s="136" t="s">
        <v>2330</v>
      </c>
      <c r="W772" s="137" t="n">
        <v>0.75</v>
      </c>
      <c r="X772" s="130" t="s">
        <v>2246</v>
      </c>
      <c r="Y772" s="143" t="s">
        <v>3161</v>
      </c>
    </row>
    <row r="773" customFormat="false" ht="15" hidden="false" customHeight="false" outlineLevel="0" collapsed="false">
      <c r="A773" s="94" t="n">
        <v>770</v>
      </c>
      <c r="B773" s="153" t="s">
        <v>3169</v>
      </c>
      <c r="C773" s="129" t="s">
        <v>3159</v>
      </c>
      <c r="D773" s="130" t="s">
        <v>2061</v>
      </c>
      <c r="E773" s="131" t="s">
        <v>2215</v>
      </c>
      <c r="F773" s="132" t="s">
        <v>2305</v>
      </c>
      <c r="G773" s="150"/>
      <c r="H773" s="133"/>
      <c r="I773" s="134"/>
      <c r="J773" s="133" t="n">
        <v>1</v>
      </c>
      <c r="K773" s="135"/>
      <c r="L773" s="135" t="s">
        <v>2904</v>
      </c>
      <c r="M773" s="135"/>
      <c r="N773" s="135" t="n">
        <v>1</v>
      </c>
      <c r="O773" s="133"/>
      <c r="P773" s="134"/>
      <c r="Q773" s="133"/>
      <c r="R773" s="136" t="s">
        <v>2330</v>
      </c>
      <c r="S773" s="136" t="s">
        <v>2330</v>
      </c>
      <c r="T773" s="136"/>
      <c r="U773" s="136"/>
      <c r="V773" s="136"/>
      <c r="W773" s="137" t="n">
        <v>0.75</v>
      </c>
      <c r="X773" s="129" t="s">
        <v>2246</v>
      </c>
      <c r="Y773" s="133" t="n">
        <v>1673</v>
      </c>
    </row>
    <row r="774" customFormat="false" ht="15" hidden="false" customHeight="false" outlineLevel="0" collapsed="false">
      <c r="A774" s="94" t="n">
        <v>771</v>
      </c>
      <c r="B774" s="153" t="s">
        <v>3170</v>
      </c>
      <c r="C774" s="129" t="s">
        <v>3159</v>
      </c>
      <c r="D774" s="130" t="s">
        <v>2061</v>
      </c>
      <c r="E774" s="131" t="s">
        <v>2215</v>
      </c>
      <c r="F774" s="132" t="s">
        <v>2305</v>
      </c>
      <c r="G774" s="150"/>
      <c r="H774" s="133"/>
      <c r="I774" s="134"/>
      <c r="J774" s="133" t="n">
        <v>1</v>
      </c>
      <c r="K774" s="135"/>
      <c r="L774" s="135" t="s">
        <v>2904</v>
      </c>
      <c r="M774" s="135"/>
      <c r="N774" s="135" t="n">
        <v>1</v>
      </c>
      <c r="O774" s="133"/>
      <c r="P774" s="134"/>
      <c r="Q774" s="133"/>
      <c r="R774" s="136" t="s">
        <v>2339</v>
      </c>
      <c r="S774" s="136" t="s">
        <v>2331</v>
      </c>
      <c r="T774" s="136" t="s">
        <v>2337</v>
      </c>
      <c r="U774" s="136"/>
      <c r="V774" s="136"/>
      <c r="W774" s="137" t="n">
        <v>0.333</v>
      </c>
      <c r="X774" s="129" t="s">
        <v>2246</v>
      </c>
      <c r="Y774" s="133" t="n">
        <v>1673</v>
      </c>
    </row>
    <row r="775" customFormat="false" ht="15" hidden="false" customHeight="false" outlineLevel="0" collapsed="false">
      <c r="A775" s="94" t="n">
        <v>772</v>
      </c>
      <c r="B775" s="141" t="s">
        <v>3158</v>
      </c>
      <c r="C775" s="118" t="s">
        <v>3171</v>
      </c>
      <c r="D775" s="119" t="s">
        <v>2068</v>
      </c>
      <c r="E775" s="117" t="s">
        <v>2184</v>
      </c>
      <c r="F775" s="120" t="s">
        <v>2235</v>
      </c>
      <c r="G775" s="150"/>
      <c r="H775" s="121" t="n">
        <v>1</v>
      </c>
      <c r="I775" s="122"/>
      <c r="J775" s="121"/>
      <c r="K775" s="123" t="s">
        <v>2208</v>
      </c>
      <c r="L775" s="123" t="n">
        <v>1</v>
      </c>
      <c r="M775" s="123"/>
      <c r="N775" s="123" t="n">
        <v>1</v>
      </c>
      <c r="O775" s="121"/>
      <c r="P775" s="122"/>
      <c r="Q775" s="121" t="n">
        <v>1</v>
      </c>
      <c r="R775" s="146" t="s">
        <v>2966</v>
      </c>
      <c r="S775" s="146" t="s">
        <v>2898</v>
      </c>
      <c r="T775" s="146" t="s">
        <v>2333</v>
      </c>
      <c r="U775" s="146"/>
      <c r="V775" s="146" t="s">
        <v>2337</v>
      </c>
      <c r="W775" s="125" t="n">
        <v>0.286</v>
      </c>
      <c r="X775" s="118" t="s">
        <v>3100</v>
      </c>
      <c r="Y775" s="121" t="n">
        <v>2086</v>
      </c>
    </row>
    <row r="776" customFormat="false" ht="15" hidden="false" customHeight="false" outlineLevel="0" collapsed="false">
      <c r="A776" s="94" t="n">
        <v>773</v>
      </c>
      <c r="B776" s="141" t="s">
        <v>1305</v>
      </c>
      <c r="C776" s="118" t="s">
        <v>3171</v>
      </c>
      <c r="D776" s="119" t="s">
        <v>2068</v>
      </c>
      <c r="E776" s="117" t="s">
        <v>2184</v>
      </c>
      <c r="F776" s="120" t="s">
        <v>2479</v>
      </c>
      <c r="G776" s="150"/>
      <c r="H776" s="121" t="n">
        <v>1</v>
      </c>
      <c r="I776" s="122"/>
      <c r="J776" s="121"/>
      <c r="K776" s="123" t="s">
        <v>2197</v>
      </c>
      <c r="L776" s="123" t="n">
        <v>2</v>
      </c>
      <c r="M776" s="123"/>
      <c r="N776" s="123" t="n">
        <v>1</v>
      </c>
      <c r="O776" s="121"/>
      <c r="P776" s="122"/>
      <c r="Q776" s="121" t="n">
        <v>1</v>
      </c>
      <c r="R776" s="124" t="s">
        <v>2366</v>
      </c>
      <c r="S776" s="124" t="s">
        <v>2342</v>
      </c>
      <c r="T776" s="124"/>
      <c r="U776" s="124" t="s">
        <v>2331</v>
      </c>
      <c r="V776" s="124"/>
      <c r="W776" s="125" t="n">
        <v>0.571</v>
      </c>
      <c r="X776" s="118" t="s">
        <v>3100</v>
      </c>
      <c r="Y776" s="121" t="n">
        <v>2086</v>
      </c>
    </row>
    <row r="777" customFormat="false" ht="15" hidden="false" customHeight="false" outlineLevel="0" collapsed="false">
      <c r="A777" s="94" t="n">
        <v>774</v>
      </c>
      <c r="B777" s="141" t="s">
        <v>1298</v>
      </c>
      <c r="C777" s="118" t="s">
        <v>3171</v>
      </c>
      <c r="D777" s="119" t="s">
        <v>2068</v>
      </c>
      <c r="E777" s="117" t="s">
        <v>2184</v>
      </c>
      <c r="F777" s="120" t="s">
        <v>2479</v>
      </c>
      <c r="G777" s="152"/>
      <c r="H777" s="121" t="n">
        <v>1</v>
      </c>
      <c r="I777" s="122"/>
      <c r="J777" s="121"/>
      <c r="K777" s="123" t="s">
        <v>2175</v>
      </c>
      <c r="L777" s="123" t="n">
        <v>3</v>
      </c>
      <c r="M777" s="123" t="s">
        <v>2424</v>
      </c>
      <c r="N777" s="123" t="n">
        <v>1</v>
      </c>
      <c r="O777" s="121"/>
      <c r="P777" s="122"/>
      <c r="Q777" s="121" t="n">
        <v>1</v>
      </c>
      <c r="R777" s="124" t="s">
        <v>2341</v>
      </c>
      <c r="S777" s="124" t="s">
        <v>2337</v>
      </c>
      <c r="T777" s="124" t="s">
        <v>3012</v>
      </c>
      <c r="U777" s="124" t="s">
        <v>2339</v>
      </c>
      <c r="V777" s="124" t="s">
        <v>2337</v>
      </c>
      <c r="W777" s="125" t="n">
        <v>0.636</v>
      </c>
      <c r="X777" s="118" t="s">
        <v>3100</v>
      </c>
      <c r="Y777" s="121" t="n">
        <v>2086</v>
      </c>
    </row>
    <row r="778" customFormat="false" ht="15" hidden="false" customHeight="false" outlineLevel="0" collapsed="false">
      <c r="A778" s="94" t="n">
        <v>775</v>
      </c>
      <c r="B778" s="141" t="s">
        <v>3172</v>
      </c>
      <c r="C778" s="118" t="s">
        <v>3171</v>
      </c>
      <c r="D778" s="119" t="s">
        <v>2068</v>
      </c>
      <c r="E778" s="117" t="s">
        <v>2184</v>
      </c>
      <c r="F778" s="120" t="s">
        <v>2482</v>
      </c>
      <c r="G778" s="152"/>
      <c r="H778" s="121" t="n">
        <v>1</v>
      </c>
      <c r="I778" s="122"/>
      <c r="J778" s="121"/>
      <c r="K778" s="123" t="s">
        <v>2190</v>
      </c>
      <c r="L778" s="123" t="n">
        <v>4</v>
      </c>
      <c r="M778" s="123"/>
      <c r="N778" s="123" t="n">
        <v>1</v>
      </c>
      <c r="O778" s="121"/>
      <c r="P778" s="122"/>
      <c r="Q778" s="121"/>
      <c r="R778" s="124" t="s">
        <v>2331</v>
      </c>
      <c r="S778" s="124"/>
      <c r="T778" s="124"/>
      <c r="U778" s="124" t="s">
        <v>2333</v>
      </c>
      <c r="V778" s="124" t="s">
        <v>2337</v>
      </c>
      <c r="W778" s="125" t="n">
        <v>0.5</v>
      </c>
      <c r="X778" s="118" t="s">
        <v>3100</v>
      </c>
      <c r="Y778" s="121" t="n">
        <v>2086</v>
      </c>
    </row>
    <row r="779" customFormat="false" ht="15" hidden="false" customHeight="false" outlineLevel="0" collapsed="false">
      <c r="A779" s="94" t="n">
        <v>776</v>
      </c>
      <c r="B779" s="141" t="s">
        <v>1223</v>
      </c>
      <c r="C779" s="118" t="s">
        <v>3171</v>
      </c>
      <c r="D779" s="119" t="s">
        <v>2068</v>
      </c>
      <c r="E779" s="117" t="s">
        <v>2184</v>
      </c>
      <c r="F779" s="120" t="s">
        <v>2209</v>
      </c>
      <c r="G779" s="152"/>
      <c r="H779" s="121" t="n">
        <v>1</v>
      </c>
      <c r="I779" s="122"/>
      <c r="J779" s="121"/>
      <c r="K779" s="123" t="s">
        <v>2186</v>
      </c>
      <c r="L779" s="123" t="n">
        <v>5</v>
      </c>
      <c r="M779" s="123" t="s">
        <v>2206</v>
      </c>
      <c r="N779" s="123" t="n">
        <v>1</v>
      </c>
      <c r="O779" s="121" t="n">
        <v>1</v>
      </c>
      <c r="P779" s="122" t="n">
        <v>4</v>
      </c>
      <c r="Q779" s="121" t="n">
        <v>1</v>
      </c>
      <c r="R779" s="126" t="s">
        <v>3173</v>
      </c>
      <c r="S779" s="126" t="s">
        <v>2331</v>
      </c>
      <c r="T779" s="126" t="s">
        <v>2337</v>
      </c>
      <c r="U779" s="126" t="s">
        <v>2335</v>
      </c>
      <c r="V779" s="126" t="s">
        <v>2387</v>
      </c>
      <c r="W779" s="127" t="n">
        <v>0.667</v>
      </c>
      <c r="X779" s="118" t="s">
        <v>3100</v>
      </c>
      <c r="Y779" s="121" t="n">
        <v>2086</v>
      </c>
    </row>
    <row r="780" customFormat="false" ht="15" hidden="false" customHeight="false" outlineLevel="0" collapsed="false">
      <c r="A780" s="94" t="n">
        <v>777</v>
      </c>
      <c r="B780" s="141" t="s">
        <v>3174</v>
      </c>
      <c r="C780" s="118" t="s">
        <v>3171</v>
      </c>
      <c r="D780" s="119" t="s">
        <v>2068</v>
      </c>
      <c r="E780" s="117" t="s">
        <v>2184</v>
      </c>
      <c r="F780" s="120" t="s">
        <v>2641</v>
      </c>
      <c r="G780" s="150"/>
      <c r="H780" s="121" t="n">
        <v>1</v>
      </c>
      <c r="I780" s="122"/>
      <c r="J780" s="121"/>
      <c r="K780" s="123" t="s">
        <v>2195</v>
      </c>
      <c r="L780" s="123" t="n">
        <v>6</v>
      </c>
      <c r="M780" s="123"/>
      <c r="N780" s="123" t="n">
        <v>1</v>
      </c>
      <c r="O780" s="121"/>
      <c r="P780" s="122"/>
      <c r="Q780" s="121"/>
      <c r="R780" s="124" t="s">
        <v>2402</v>
      </c>
      <c r="S780" s="124" t="s">
        <v>2338</v>
      </c>
      <c r="T780" s="124" t="s">
        <v>2333</v>
      </c>
      <c r="U780" s="124" t="s">
        <v>2333</v>
      </c>
      <c r="V780" s="124"/>
      <c r="W780" s="125" t="n">
        <v>1</v>
      </c>
      <c r="X780" s="118" t="s">
        <v>3100</v>
      </c>
      <c r="Y780" s="121" t="n">
        <v>2086</v>
      </c>
    </row>
    <row r="781" customFormat="false" ht="15" hidden="false" customHeight="false" outlineLevel="0" collapsed="false">
      <c r="A781" s="94" t="n">
        <v>778</v>
      </c>
      <c r="B781" s="141" t="s">
        <v>1274</v>
      </c>
      <c r="C781" s="118" t="s">
        <v>3171</v>
      </c>
      <c r="D781" s="119" t="s">
        <v>2068</v>
      </c>
      <c r="E781" s="117" t="s">
        <v>2184</v>
      </c>
      <c r="F781" s="120" t="s">
        <v>2209</v>
      </c>
      <c r="G781" s="150"/>
      <c r="H781" s="121" t="n">
        <v>1</v>
      </c>
      <c r="I781" s="122"/>
      <c r="J781" s="121"/>
      <c r="K781" s="123" t="s">
        <v>2200</v>
      </c>
      <c r="L781" s="123" t="n">
        <v>7</v>
      </c>
      <c r="M781" s="123"/>
      <c r="N781" s="123" t="n">
        <v>1</v>
      </c>
      <c r="O781" s="121"/>
      <c r="P781" s="122"/>
      <c r="Q781" s="121"/>
      <c r="R781" s="124" t="s">
        <v>2366</v>
      </c>
      <c r="S781" s="124" t="s">
        <v>2331</v>
      </c>
      <c r="T781" s="124" t="s">
        <v>2330</v>
      </c>
      <c r="U781" s="124" t="s">
        <v>2337</v>
      </c>
      <c r="V781" s="124"/>
      <c r="W781" s="125" t="n">
        <v>0.571</v>
      </c>
      <c r="X781" s="118" t="s">
        <v>3100</v>
      </c>
      <c r="Y781" s="121" t="n">
        <v>2086</v>
      </c>
    </row>
    <row r="782" customFormat="false" ht="15" hidden="false" customHeight="false" outlineLevel="0" collapsed="false">
      <c r="A782" s="94" t="n">
        <v>779</v>
      </c>
      <c r="B782" s="141" t="s">
        <v>1314</v>
      </c>
      <c r="C782" s="118" t="s">
        <v>3171</v>
      </c>
      <c r="D782" s="119" t="s">
        <v>2068</v>
      </c>
      <c r="E782" s="117" t="s">
        <v>2184</v>
      </c>
      <c r="F782" s="120" t="s">
        <v>2189</v>
      </c>
      <c r="G782" s="150"/>
      <c r="H782" s="121" t="n">
        <v>1</v>
      </c>
      <c r="I782" s="122"/>
      <c r="J782" s="121"/>
      <c r="K782" s="123" t="s">
        <v>2205</v>
      </c>
      <c r="L782" s="123" t="n">
        <v>8</v>
      </c>
      <c r="M782" s="123"/>
      <c r="N782" s="123" t="n">
        <v>1</v>
      </c>
      <c r="O782" s="121"/>
      <c r="P782" s="122"/>
      <c r="Q782" s="121"/>
      <c r="R782" s="126" t="s">
        <v>2366</v>
      </c>
      <c r="S782" s="126" t="s">
        <v>2333</v>
      </c>
      <c r="T782" s="126" t="s">
        <v>2339</v>
      </c>
      <c r="U782" s="126" t="s">
        <v>2335</v>
      </c>
      <c r="V782" s="126"/>
      <c r="W782" s="127" t="n">
        <v>0.571</v>
      </c>
      <c r="X782" s="118" t="s">
        <v>3100</v>
      </c>
      <c r="Y782" s="121" t="n">
        <v>2086</v>
      </c>
    </row>
    <row r="783" customFormat="false" ht="15" hidden="false" customHeight="false" outlineLevel="0" collapsed="false">
      <c r="A783" s="94" t="n">
        <v>780</v>
      </c>
      <c r="B783" s="141" t="s">
        <v>1374</v>
      </c>
      <c r="C783" s="118" t="s">
        <v>3171</v>
      </c>
      <c r="D783" s="119" t="s">
        <v>2068</v>
      </c>
      <c r="E783" s="117" t="s">
        <v>2184</v>
      </c>
      <c r="F783" s="120" t="s">
        <v>2209</v>
      </c>
      <c r="G783" s="152"/>
      <c r="H783" s="121" t="n">
        <v>1</v>
      </c>
      <c r="I783" s="122"/>
      <c r="J783" s="121"/>
      <c r="K783" s="123" t="s">
        <v>2193</v>
      </c>
      <c r="L783" s="123" t="n">
        <v>9</v>
      </c>
      <c r="M783" s="123" t="s">
        <v>2202</v>
      </c>
      <c r="N783" s="123" t="n">
        <v>1</v>
      </c>
      <c r="O783" s="121"/>
      <c r="P783" s="122" t="n">
        <v>1</v>
      </c>
      <c r="Q783" s="121"/>
      <c r="R783" s="126" t="s">
        <v>2346</v>
      </c>
      <c r="S783" s="126" t="s">
        <v>2333</v>
      </c>
      <c r="T783" s="126" t="s">
        <v>2337</v>
      </c>
      <c r="U783" s="126" t="s">
        <v>2338</v>
      </c>
      <c r="V783" s="126" t="s">
        <v>2331</v>
      </c>
      <c r="W783" s="127" t="n">
        <v>0.667</v>
      </c>
      <c r="X783" s="118" t="s">
        <v>3100</v>
      </c>
      <c r="Y783" s="121" t="n">
        <v>2086</v>
      </c>
    </row>
    <row r="784" customFormat="false" ht="15" hidden="false" customHeight="false" outlineLevel="0" collapsed="false">
      <c r="A784" s="94" t="n">
        <v>781</v>
      </c>
      <c r="B784" s="141" t="s">
        <v>3162</v>
      </c>
      <c r="C784" s="118" t="s">
        <v>3171</v>
      </c>
      <c r="D784" s="119" t="s">
        <v>2068</v>
      </c>
      <c r="E784" s="117" t="s">
        <v>2184</v>
      </c>
      <c r="F784" s="187" t="s">
        <v>2235</v>
      </c>
      <c r="G784" s="150"/>
      <c r="H784" s="188" t="n">
        <v>1</v>
      </c>
      <c r="I784" s="46"/>
      <c r="J784" s="121"/>
      <c r="K784" s="123"/>
      <c r="L784" s="123" t="s">
        <v>2904</v>
      </c>
      <c r="M784" s="123"/>
      <c r="N784" s="123" t="n">
        <v>1</v>
      </c>
      <c r="O784" s="121"/>
      <c r="P784" s="122"/>
      <c r="Q784" s="121"/>
      <c r="R784" s="124" t="s">
        <v>2966</v>
      </c>
      <c r="S784" s="124"/>
      <c r="T784" s="124" t="s">
        <v>2337</v>
      </c>
      <c r="U784" s="124" t="s">
        <v>2338</v>
      </c>
      <c r="V784" s="124" t="s">
        <v>2377</v>
      </c>
      <c r="W784" s="125" t="n">
        <v>0.286</v>
      </c>
      <c r="X784" s="118" t="s">
        <v>3100</v>
      </c>
      <c r="Y784" s="121" t="n">
        <v>2086</v>
      </c>
    </row>
    <row r="785" customFormat="false" ht="15" hidden="false" customHeight="false" outlineLevel="0" collapsed="false">
      <c r="A785" s="94" t="n">
        <v>782</v>
      </c>
      <c r="B785" s="141" t="s">
        <v>1327</v>
      </c>
      <c r="C785" s="118" t="s">
        <v>3171</v>
      </c>
      <c r="D785" s="119" t="s">
        <v>2068</v>
      </c>
      <c r="E785" s="117" t="s">
        <v>2184</v>
      </c>
      <c r="F785" s="187" t="s">
        <v>2479</v>
      </c>
      <c r="G785" s="150"/>
      <c r="H785" s="188" t="n">
        <v>1</v>
      </c>
      <c r="I785" s="46"/>
      <c r="J785" s="121"/>
      <c r="K785" s="123"/>
      <c r="L785" s="123" t="s">
        <v>2904</v>
      </c>
      <c r="M785" s="123"/>
      <c r="N785" s="123" t="n">
        <v>1</v>
      </c>
      <c r="O785" s="121"/>
      <c r="P785" s="122"/>
      <c r="Q785" s="121" t="n">
        <v>1</v>
      </c>
      <c r="R785" s="124" t="s">
        <v>2335</v>
      </c>
      <c r="S785" s="124" t="s">
        <v>2335</v>
      </c>
      <c r="T785" s="124"/>
      <c r="U785" s="124"/>
      <c r="V785" s="124"/>
      <c r="W785" s="125" t="n">
        <v>0.667</v>
      </c>
      <c r="X785" s="118" t="s">
        <v>3100</v>
      </c>
      <c r="Y785" s="121" t="n">
        <v>2086</v>
      </c>
    </row>
    <row r="786" customFormat="false" ht="15" hidden="false" customHeight="false" outlineLevel="0" collapsed="false">
      <c r="A786" s="94" t="n">
        <v>783</v>
      </c>
      <c r="B786" s="141" t="s">
        <v>3175</v>
      </c>
      <c r="C786" s="118" t="s">
        <v>3171</v>
      </c>
      <c r="D786" s="119" t="s">
        <v>2068</v>
      </c>
      <c r="E786" s="117" t="s">
        <v>2184</v>
      </c>
      <c r="F786" s="187" t="s">
        <v>2685</v>
      </c>
      <c r="G786" s="150"/>
      <c r="H786" s="188" t="n">
        <v>1</v>
      </c>
      <c r="I786" s="46"/>
      <c r="J786" s="121"/>
      <c r="K786" s="123"/>
      <c r="L786" s="123" t="s">
        <v>2904</v>
      </c>
      <c r="M786" s="123"/>
      <c r="N786" s="123" t="n">
        <v>1</v>
      </c>
      <c r="O786" s="121"/>
      <c r="P786" s="122"/>
      <c r="Q786" s="121" t="n">
        <v>1</v>
      </c>
      <c r="R786" s="124" t="s">
        <v>2335</v>
      </c>
      <c r="S786" s="124" t="s">
        <v>2338</v>
      </c>
      <c r="T786" s="124"/>
      <c r="U786" s="124"/>
      <c r="V786" s="124" t="s">
        <v>2337</v>
      </c>
      <c r="W786" s="125" t="n">
        <v>0.667</v>
      </c>
      <c r="X786" s="118" t="s">
        <v>3100</v>
      </c>
      <c r="Y786" s="121" t="n">
        <v>2086</v>
      </c>
    </row>
    <row r="787" customFormat="false" ht="15" hidden="false" customHeight="false" outlineLevel="0" collapsed="false">
      <c r="A787" s="94" t="n">
        <v>784</v>
      </c>
      <c r="B787" s="153" t="s">
        <v>1254</v>
      </c>
      <c r="C787" s="129" t="s">
        <v>3171</v>
      </c>
      <c r="D787" s="130" t="s">
        <v>2068</v>
      </c>
      <c r="E787" s="131" t="s">
        <v>2215</v>
      </c>
      <c r="F787" s="132" t="s">
        <v>2277</v>
      </c>
      <c r="G787" s="150"/>
      <c r="H787" s="133"/>
      <c r="I787" s="134"/>
      <c r="J787" s="133" t="n">
        <v>1</v>
      </c>
      <c r="K787" s="135" t="s">
        <v>2195</v>
      </c>
      <c r="L787" s="135" t="n">
        <v>1</v>
      </c>
      <c r="M787" s="135" t="s">
        <v>2206</v>
      </c>
      <c r="N787" s="135" t="n">
        <v>1</v>
      </c>
      <c r="O787" s="133"/>
      <c r="P787" s="134"/>
      <c r="Q787" s="133"/>
      <c r="R787" s="136" t="s">
        <v>2351</v>
      </c>
      <c r="S787" s="136" t="s">
        <v>2342</v>
      </c>
      <c r="T787" s="136" t="s">
        <v>2338</v>
      </c>
      <c r="U787" s="136" t="s">
        <v>2337</v>
      </c>
      <c r="V787" s="136"/>
      <c r="W787" s="137" t="n">
        <v>0.625</v>
      </c>
      <c r="X787" s="129" t="s">
        <v>3176</v>
      </c>
      <c r="Y787" s="133" t="n">
        <v>2086</v>
      </c>
    </row>
    <row r="788" customFormat="false" ht="15" hidden="false" customHeight="false" outlineLevel="0" collapsed="false">
      <c r="A788" s="94" t="n">
        <v>785</v>
      </c>
      <c r="B788" s="153" t="s">
        <v>1251</v>
      </c>
      <c r="C788" s="129" t="s">
        <v>3171</v>
      </c>
      <c r="D788" s="130" t="s">
        <v>2068</v>
      </c>
      <c r="E788" s="131" t="s">
        <v>2215</v>
      </c>
      <c r="F788" s="132" t="s">
        <v>2277</v>
      </c>
      <c r="G788" s="150"/>
      <c r="H788" s="133"/>
      <c r="I788" s="134"/>
      <c r="J788" s="133" t="n">
        <v>1</v>
      </c>
      <c r="K788" s="135" t="s">
        <v>2200</v>
      </c>
      <c r="L788" s="135" t="n">
        <v>2</v>
      </c>
      <c r="M788" s="135"/>
      <c r="N788" s="135" t="n">
        <v>1</v>
      </c>
      <c r="O788" s="133"/>
      <c r="P788" s="134"/>
      <c r="Q788" s="133" t="n">
        <v>2</v>
      </c>
      <c r="R788" s="136" t="s">
        <v>2330</v>
      </c>
      <c r="S788" s="136" t="s">
        <v>2333</v>
      </c>
      <c r="T788" s="136" t="s">
        <v>2337</v>
      </c>
      <c r="U788" s="136" t="s">
        <v>2338</v>
      </c>
      <c r="V788" s="136"/>
      <c r="W788" s="137" t="n">
        <v>0.75</v>
      </c>
      <c r="X788" s="129" t="s">
        <v>3176</v>
      </c>
      <c r="Y788" s="133" t="n">
        <v>2086</v>
      </c>
    </row>
    <row r="789" customFormat="false" ht="15" hidden="false" customHeight="false" outlineLevel="0" collapsed="false">
      <c r="A789" s="94" t="n">
        <v>786</v>
      </c>
      <c r="B789" s="153" t="s">
        <v>3177</v>
      </c>
      <c r="C789" s="129" t="s">
        <v>3171</v>
      </c>
      <c r="D789" s="130" t="s">
        <v>2068</v>
      </c>
      <c r="E789" s="131" t="s">
        <v>2215</v>
      </c>
      <c r="F789" s="132" t="s">
        <v>2365</v>
      </c>
      <c r="G789" s="150"/>
      <c r="H789" s="133"/>
      <c r="I789" s="133"/>
      <c r="J789" s="133" t="n">
        <v>1</v>
      </c>
      <c r="K789" s="133" t="s">
        <v>2175</v>
      </c>
      <c r="L789" s="133" t="n">
        <v>3</v>
      </c>
      <c r="M789" s="133" t="s">
        <v>2202</v>
      </c>
      <c r="N789" s="135" t="n">
        <v>1</v>
      </c>
      <c r="O789" s="133"/>
      <c r="P789" s="134" t="n">
        <v>1</v>
      </c>
      <c r="Q789" s="133" t="n">
        <v>1</v>
      </c>
      <c r="R789" s="136" t="s">
        <v>2966</v>
      </c>
      <c r="S789" s="136" t="s">
        <v>2345</v>
      </c>
      <c r="T789" s="136" t="s">
        <v>2349</v>
      </c>
      <c r="U789" s="136"/>
      <c r="V789" s="136" t="s">
        <v>2333</v>
      </c>
      <c r="W789" s="137" t="n">
        <v>0.286</v>
      </c>
      <c r="X789" s="129" t="s">
        <v>3176</v>
      </c>
      <c r="Y789" s="133" t="n">
        <v>2086</v>
      </c>
    </row>
    <row r="790" customFormat="false" ht="15" hidden="false" customHeight="false" outlineLevel="0" collapsed="false">
      <c r="A790" s="94" t="n">
        <v>787</v>
      </c>
      <c r="B790" s="153" t="s">
        <v>3178</v>
      </c>
      <c r="C790" s="129" t="s">
        <v>3171</v>
      </c>
      <c r="D790" s="130" t="s">
        <v>2068</v>
      </c>
      <c r="E790" s="131" t="s">
        <v>2215</v>
      </c>
      <c r="F790" s="132" t="s">
        <v>2305</v>
      </c>
      <c r="G790" s="150"/>
      <c r="H790" s="133"/>
      <c r="I790" s="133"/>
      <c r="J790" s="133" t="n">
        <v>1</v>
      </c>
      <c r="K790" s="133" t="s">
        <v>2193</v>
      </c>
      <c r="L790" s="133" t="n">
        <v>4</v>
      </c>
      <c r="M790" s="133"/>
      <c r="N790" s="135" t="n">
        <v>1</v>
      </c>
      <c r="O790" s="133"/>
      <c r="P790" s="134"/>
      <c r="Q790" s="133" t="n">
        <v>1</v>
      </c>
      <c r="R790" s="136" t="s">
        <v>2342</v>
      </c>
      <c r="S790" s="136"/>
      <c r="T790" s="136" t="s">
        <v>2332</v>
      </c>
      <c r="U790" s="136" t="s">
        <v>2345</v>
      </c>
      <c r="V790" s="136"/>
      <c r="W790" s="137" t="n">
        <v>0.6</v>
      </c>
      <c r="X790" s="129" t="s">
        <v>3176</v>
      </c>
      <c r="Y790" s="133" t="n">
        <v>2086</v>
      </c>
    </row>
    <row r="791" customFormat="false" ht="15" hidden="false" customHeight="false" outlineLevel="0" collapsed="false">
      <c r="A791" s="94" t="n">
        <v>788</v>
      </c>
      <c r="B791" s="153" t="s">
        <v>3179</v>
      </c>
      <c r="C791" s="131" t="s">
        <v>3171</v>
      </c>
      <c r="D791" s="130" t="s">
        <v>2068</v>
      </c>
      <c r="E791" s="131" t="s">
        <v>2215</v>
      </c>
      <c r="F791" s="132" t="s">
        <v>2269</v>
      </c>
      <c r="G791" s="150"/>
      <c r="H791" s="133"/>
      <c r="I791" s="133"/>
      <c r="J791" s="133" t="n">
        <v>1</v>
      </c>
      <c r="K791" s="133" t="s">
        <v>2190</v>
      </c>
      <c r="L791" s="133" t="n">
        <v>5</v>
      </c>
      <c r="M791" s="133"/>
      <c r="N791" s="135" t="n">
        <v>1</v>
      </c>
      <c r="O791" s="133" t="n">
        <v>1</v>
      </c>
      <c r="P791" s="134" t="n">
        <v>1</v>
      </c>
      <c r="Q791" s="133" t="n">
        <v>1</v>
      </c>
      <c r="R791" s="136" t="s">
        <v>2384</v>
      </c>
      <c r="S791" s="136" t="s">
        <v>2333</v>
      </c>
      <c r="T791" s="136" t="s">
        <v>2339</v>
      </c>
      <c r="U791" s="136" t="s">
        <v>2362</v>
      </c>
      <c r="V791" s="136" t="s">
        <v>2335</v>
      </c>
      <c r="W791" s="137" t="n">
        <v>0.545</v>
      </c>
      <c r="X791" s="129" t="s">
        <v>3176</v>
      </c>
      <c r="Y791" s="133" t="n">
        <v>2086</v>
      </c>
    </row>
    <row r="792" customFormat="false" ht="15" hidden="false" customHeight="false" outlineLevel="0" collapsed="false">
      <c r="A792" s="94" t="n">
        <v>789</v>
      </c>
      <c r="B792" s="153" t="s">
        <v>3180</v>
      </c>
      <c r="C792" s="129" t="s">
        <v>3171</v>
      </c>
      <c r="D792" s="130" t="s">
        <v>2068</v>
      </c>
      <c r="E792" s="131" t="s">
        <v>2215</v>
      </c>
      <c r="F792" s="132" t="s">
        <v>2435</v>
      </c>
      <c r="G792" s="152"/>
      <c r="H792" s="133"/>
      <c r="I792" s="133"/>
      <c r="J792" s="133" t="n">
        <v>1</v>
      </c>
      <c r="K792" s="133" t="s">
        <v>2205</v>
      </c>
      <c r="L792" s="133" t="n">
        <v>6</v>
      </c>
      <c r="M792" s="133"/>
      <c r="N792" s="135" t="n">
        <v>1</v>
      </c>
      <c r="O792" s="133"/>
      <c r="P792" s="134" t="n">
        <v>1</v>
      </c>
      <c r="Q792" s="133"/>
      <c r="R792" s="136" t="s">
        <v>2366</v>
      </c>
      <c r="S792" s="136" t="s">
        <v>2333</v>
      </c>
      <c r="T792" s="136" t="s">
        <v>2339</v>
      </c>
      <c r="U792" s="136" t="s">
        <v>2331</v>
      </c>
      <c r="V792" s="136" t="s">
        <v>2333</v>
      </c>
      <c r="W792" s="137" t="n">
        <v>0.571</v>
      </c>
      <c r="X792" s="129" t="s">
        <v>3176</v>
      </c>
      <c r="Y792" s="133" t="n">
        <v>2086</v>
      </c>
    </row>
    <row r="793" customFormat="false" ht="15" hidden="false" customHeight="false" outlineLevel="0" collapsed="false">
      <c r="A793" s="94" t="n">
        <v>790</v>
      </c>
      <c r="B793" s="153" t="s">
        <v>1300</v>
      </c>
      <c r="C793" s="129" t="s">
        <v>3181</v>
      </c>
      <c r="D793" s="130" t="s">
        <v>2068</v>
      </c>
      <c r="E793" s="131" t="s">
        <v>2215</v>
      </c>
      <c r="F793" s="132" t="s">
        <v>2275</v>
      </c>
      <c r="G793" s="192"/>
      <c r="H793" s="133"/>
      <c r="I793" s="133"/>
      <c r="J793" s="133" t="n">
        <v>1</v>
      </c>
      <c r="K793" s="133" t="s">
        <v>2186</v>
      </c>
      <c r="L793" s="133" t="n">
        <v>7</v>
      </c>
      <c r="M793" s="133"/>
      <c r="N793" s="135" t="n">
        <v>1</v>
      </c>
      <c r="O793" s="133"/>
      <c r="P793" s="134"/>
      <c r="Q793" s="133"/>
      <c r="R793" s="136" t="s">
        <v>2335</v>
      </c>
      <c r="S793" s="136" t="s">
        <v>2338</v>
      </c>
      <c r="T793" s="136" t="s">
        <v>2337</v>
      </c>
      <c r="U793" s="136"/>
      <c r="V793" s="136"/>
      <c r="W793" s="137" t="n">
        <v>0.667</v>
      </c>
      <c r="X793" s="130" t="s">
        <v>3176</v>
      </c>
      <c r="Y793" s="143" t="s">
        <v>3182</v>
      </c>
    </row>
    <row r="794" customFormat="false" ht="15" hidden="false" customHeight="false" outlineLevel="0" collapsed="false">
      <c r="A794" s="94" t="n">
        <v>791</v>
      </c>
      <c r="B794" s="153" t="s">
        <v>1270</v>
      </c>
      <c r="C794" s="160" t="s">
        <v>3171</v>
      </c>
      <c r="D794" s="168" t="s">
        <v>2068</v>
      </c>
      <c r="E794" s="166" t="s">
        <v>2215</v>
      </c>
      <c r="F794" s="182" t="s">
        <v>2216</v>
      </c>
      <c r="G794" s="150"/>
      <c r="H794" s="133"/>
      <c r="I794" s="133"/>
      <c r="J794" s="133" t="n">
        <v>1</v>
      </c>
      <c r="K794" s="133" t="s">
        <v>2208</v>
      </c>
      <c r="L794" s="133" t="n">
        <v>8</v>
      </c>
      <c r="M794" s="133"/>
      <c r="N794" s="163" t="n">
        <v>1</v>
      </c>
      <c r="O794" s="161"/>
      <c r="P794" s="162" t="n">
        <v>1</v>
      </c>
      <c r="Q794" s="162"/>
      <c r="R794" s="144" t="s">
        <v>2344</v>
      </c>
      <c r="S794" s="144" t="s">
        <v>2333</v>
      </c>
      <c r="T794" s="144" t="s">
        <v>2337</v>
      </c>
      <c r="U794" s="144" t="s">
        <v>2333</v>
      </c>
      <c r="V794" s="144" t="s">
        <v>2339</v>
      </c>
      <c r="W794" s="145" t="n">
        <v>0.5</v>
      </c>
      <c r="X794" s="160" t="s">
        <v>3176</v>
      </c>
      <c r="Y794" s="161" t="n">
        <v>2086</v>
      </c>
    </row>
    <row r="795" customFormat="false" ht="15" hidden="false" customHeight="false" outlineLevel="0" collapsed="false">
      <c r="A795" s="94" t="n">
        <v>792</v>
      </c>
      <c r="B795" s="153" t="s">
        <v>1261</v>
      </c>
      <c r="C795" s="129" t="s">
        <v>3171</v>
      </c>
      <c r="D795" s="130" t="s">
        <v>2068</v>
      </c>
      <c r="E795" s="131" t="s">
        <v>2215</v>
      </c>
      <c r="F795" s="189" t="s">
        <v>2277</v>
      </c>
      <c r="G795" s="150"/>
      <c r="H795" s="133"/>
      <c r="I795" s="133"/>
      <c r="J795" s="133" t="n">
        <v>1</v>
      </c>
      <c r="K795" s="133" t="s">
        <v>2197</v>
      </c>
      <c r="L795" s="133" t="n">
        <v>9</v>
      </c>
      <c r="M795" s="133"/>
      <c r="N795" s="135" t="n">
        <v>1</v>
      </c>
      <c r="O795" s="133"/>
      <c r="P795" s="134"/>
      <c r="Q795" s="133"/>
      <c r="R795" s="144" t="s">
        <v>2342</v>
      </c>
      <c r="S795" s="144"/>
      <c r="T795" s="144" t="s">
        <v>2362</v>
      </c>
      <c r="U795" s="144" t="s">
        <v>2333</v>
      </c>
      <c r="V795" s="144"/>
      <c r="W795" s="145" t="n">
        <v>0.6</v>
      </c>
      <c r="X795" s="129" t="s">
        <v>3176</v>
      </c>
      <c r="Y795" s="133" t="n">
        <v>2086</v>
      </c>
    </row>
    <row r="796" customFormat="false" ht="15" hidden="false" customHeight="false" outlineLevel="0" collapsed="false">
      <c r="A796" s="94" t="n">
        <v>793</v>
      </c>
      <c r="B796" s="153" t="s">
        <v>3183</v>
      </c>
      <c r="C796" s="129" t="s">
        <v>3171</v>
      </c>
      <c r="D796" s="130" t="s">
        <v>2068</v>
      </c>
      <c r="E796" s="131" t="s">
        <v>2215</v>
      </c>
      <c r="F796" s="189" t="s">
        <v>2271</v>
      </c>
      <c r="G796" s="150"/>
      <c r="H796" s="133" t="s">
        <v>3184</v>
      </c>
      <c r="I796" s="133"/>
      <c r="J796" s="133" t="n">
        <v>1</v>
      </c>
      <c r="K796" s="133"/>
      <c r="L796" s="133" t="s">
        <v>2904</v>
      </c>
      <c r="M796" s="133"/>
      <c r="N796" s="135" t="n">
        <v>1</v>
      </c>
      <c r="O796" s="133"/>
      <c r="P796" s="134" t="n">
        <v>2</v>
      </c>
      <c r="Q796" s="133" t="n">
        <v>1</v>
      </c>
      <c r="R796" s="136" t="s">
        <v>2414</v>
      </c>
      <c r="S796" s="136" t="s">
        <v>2333</v>
      </c>
      <c r="T796" s="136"/>
      <c r="U796" s="136" t="s">
        <v>2338</v>
      </c>
      <c r="V796" s="136" t="s">
        <v>2348</v>
      </c>
      <c r="W796" s="137" t="n">
        <v>0.556</v>
      </c>
      <c r="X796" s="129" t="s">
        <v>3176</v>
      </c>
      <c r="Y796" s="133" t="n">
        <v>2086</v>
      </c>
    </row>
    <row r="797" customFormat="false" ht="15" hidden="false" customHeight="false" outlineLevel="0" collapsed="false">
      <c r="A797" s="94" t="n">
        <v>794</v>
      </c>
      <c r="B797" s="153" t="s">
        <v>3185</v>
      </c>
      <c r="C797" s="129" t="s">
        <v>3171</v>
      </c>
      <c r="D797" s="130" t="s">
        <v>2068</v>
      </c>
      <c r="E797" s="131" t="s">
        <v>2215</v>
      </c>
      <c r="F797" s="189" t="s">
        <v>2225</v>
      </c>
      <c r="G797" s="150"/>
      <c r="H797" s="133"/>
      <c r="I797" s="133"/>
      <c r="J797" s="133" t="n">
        <v>1</v>
      </c>
      <c r="K797" s="133"/>
      <c r="L797" s="133" t="s">
        <v>2904</v>
      </c>
      <c r="M797" s="133"/>
      <c r="N797" s="135" t="n">
        <v>1</v>
      </c>
      <c r="O797" s="133"/>
      <c r="P797" s="134"/>
      <c r="Q797" s="133"/>
      <c r="R797" s="136" t="s">
        <v>2348</v>
      </c>
      <c r="S797" s="136" t="s">
        <v>2337</v>
      </c>
      <c r="T797" s="136" t="s">
        <v>2333</v>
      </c>
      <c r="U797" s="136" t="s">
        <v>2349</v>
      </c>
      <c r="V797" s="136"/>
      <c r="W797" s="137" t="n">
        <v>0.333</v>
      </c>
      <c r="X797" s="129" t="s">
        <v>3176</v>
      </c>
      <c r="Y797" s="133" t="n">
        <v>2086</v>
      </c>
    </row>
    <row r="798" customFormat="false" ht="15" hidden="false" customHeight="false" outlineLevel="0" collapsed="false">
      <c r="A798" s="94" t="n">
        <v>795</v>
      </c>
      <c r="B798" s="153" t="s">
        <v>1217</v>
      </c>
      <c r="C798" s="129" t="s">
        <v>3171</v>
      </c>
      <c r="D798" s="130" t="s">
        <v>2068</v>
      </c>
      <c r="E798" s="131" t="s">
        <v>2215</v>
      </c>
      <c r="F798" s="189" t="s">
        <v>2218</v>
      </c>
      <c r="G798" s="150"/>
      <c r="H798" s="133"/>
      <c r="I798" s="133"/>
      <c r="J798" s="133" t="n">
        <v>1</v>
      </c>
      <c r="K798" s="133"/>
      <c r="L798" s="133" t="s">
        <v>2904</v>
      </c>
      <c r="M798" s="133"/>
      <c r="N798" s="135" t="n">
        <v>1</v>
      </c>
      <c r="O798" s="133"/>
      <c r="P798" s="134"/>
      <c r="Q798" s="133" t="n">
        <v>1</v>
      </c>
      <c r="R798" s="136" t="s">
        <v>2331</v>
      </c>
      <c r="S798" s="136" t="s">
        <v>2331</v>
      </c>
      <c r="T798" s="136"/>
      <c r="U798" s="136"/>
      <c r="V798" s="136"/>
      <c r="W798" s="137" t="n">
        <v>0.5</v>
      </c>
      <c r="X798" s="129" t="s">
        <v>3176</v>
      </c>
      <c r="Y798" s="133" t="n">
        <v>2086</v>
      </c>
    </row>
    <row r="799" customFormat="false" ht="15" hidden="false" customHeight="false" outlineLevel="0" collapsed="false">
      <c r="A799" s="94" t="n">
        <v>796</v>
      </c>
      <c r="B799" s="141" t="s">
        <v>1358</v>
      </c>
      <c r="C799" s="154" t="s">
        <v>3186</v>
      </c>
      <c r="D799" s="155" t="s">
        <v>2075</v>
      </c>
      <c r="E799" s="180" t="s">
        <v>2184</v>
      </c>
      <c r="F799" s="181" t="s">
        <v>2209</v>
      </c>
      <c r="G799" s="192"/>
      <c r="H799" s="121" t="n">
        <v>1</v>
      </c>
      <c r="I799" s="121"/>
      <c r="J799" s="121"/>
      <c r="K799" s="121" t="s">
        <v>2186</v>
      </c>
      <c r="L799" s="121" t="n">
        <v>1</v>
      </c>
      <c r="M799" s="121" t="s">
        <v>2206</v>
      </c>
      <c r="N799" s="158" t="n">
        <v>1</v>
      </c>
      <c r="O799" s="156"/>
      <c r="P799" s="157"/>
      <c r="Q799" s="157" t="n">
        <v>2</v>
      </c>
      <c r="R799" s="126" t="s">
        <v>2391</v>
      </c>
      <c r="S799" s="126" t="s">
        <v>2338</v>
      </c>
      <c r="T799" s="126" t="s">
        <v>2338</v>
      </c>
      <c r="U799" s="126" t="s">
        <v>2333</v>
      </c>
      <c r="V799" s="126"/>
      <c r="W799" s="127" t="n">
        <v>1</v>
      </c>
      <c r="X799" s="155" t="s">
        <v>2638</v>
      </c>
      <c r="Y799" s="159" t="s">
        <v>3187</v>
      </c>
    </row>
    <row r="800" customFormat="false" ht="15" hidden="false" customHeight="false" outlineLevel="0" collapsed="false">
      <c r="A800" s="94" t="n">
        <v>797</v>
      </c>
      <c r="B800" s="141" t="s">
        <v>1250</v>
      </c>
      <c r="C800" s="154" t="s">
        <v>3186</v>
      </c>
      <c r="D800" s="155" t="s">
        <v>2075</v>
      </c>
      <c r="E800" s="180" t="s">
        <v>2184</v>
      </c>
      <c r="F800" s="181" t="s">
        <v>2209</v>
      </c>
      <c r="G800" s="192"/>
      <c r="H800" s="121" t="n">
        <v>1</v>
      </c>
      <c r="I800" s="121"/>
      <c r="J800" s="121"/>
      <c r="K800" s="121" t="s">
        <v>2195</v>
      </c>
      <c r="L800" s="121" t="n">
        <v>2</v>
      </c>
      <c r="M800" s="121" t="s">
        <v>2202</v>
      </c>
      <c r="N800" s="158" t="n">
        <v>1</v>
      </c>
      <c r="O800" s="156"/>
      <c r="P800" s="157"/>
      <c r="Q800" s="157" t="n">
        <v>1</v>
      </c>
      <c r="R800" s="126" t="s">
        <v>2344</v>
      </c>
      <c r="S800" s="126" t="s">
        <v>2345</v>
      </c>
      <c r="T800" s="126" t="s">
        <v>2331</v>
      </c>
      <c r="U800" s="126" t="s">
        <v>2338</v>
      </c>
      <c r="V800" s="126"/>
      <c r="W800" s="127" t="n">
        <v>0.5</v>
      </c>
      <c r="X800" s="155" t="s">
        <v>2638</v>
      </c>
      <c r="Y800" s="159" t="s">
        <v>3187</v>
      </c>
    </row>
    <row r="801" customFormat="false" ht="15" hidden="false" customHeight="false" outlineLevel="0" collapsed="false">
      <c r="A801" s="94" t="n">
        <v>798</v>
      </c>
      <c r="B801" s="141" t="s">
        <v>1360</v>
      </c>
      <c r="C801" s="154" t="s">
        <v>3186</v>
      </c>
      <c r="D801" s="155" t="s">
        <v>2075</v>
      </c>
      <c r="E801" s="180" t="s">
        <v>2184</v>
      </c>
      <c r="F801" s="181" t="s">
        <v>2185</v>
      </c>
      <c r="G801" s="192"/>
      <c r="H801" s="121" t="n">
        <v>1</v>
      </c>
      <c r="I801" s="121"/>
      <c r="J801" s="121"/>
      <c r="K801" s="121" t="s">
        <v>2175</v>
      </c>
      <c r="L801" s="121" t="n">
        <v>3</v>
      </c>
      <c r="M801" s="121"/>
      <c r="N801" s="158" t="n">
        <v>1</v>
      </c>
      <c r="O801" s="156"/>
      <c r="P801" s="157"/>
      <c r="Q801" s="157" t="n">
        <v>1</v>
      </c>
      <c r="R801" s="124" t="s">
        <v>2357</v>
      </c>
      <c r="S801" s="124" t="s">
        <v>2331</v>
      </c>
      <c r="T801" s="124"/>
      <c r="U801" s="124" t="s">
        <v>2333</v>
      </c>
      <c r="V801" s="124" t="s">
        <v>2345</v>
      </c>
      <c r="W801" s="125" t="n">
        <v>0.4</v>
      </c>
      <c r="X801" s="155" t="s">
        <v>2638</v>
      </c>
      <c r="Y801" s="159" t="s">
        <v>3187</v>
      </c>
    </row>
    <row r="802" customFormat="false" ht="15" hidden="false" customHeight="false" outlineLevel="0" collapsed="false">
      <c r="A802" s="94" t="n">
        <v>799</v>
      </c>
      <c r="B802" s="141" t="s">
        <v>3188</v>
      </c>
      <c r="C802" s="154" t="s">
        <v>3186</v>
      </c>
      <c r="D802" s="155" t="s">
        <v>2075</v>
      </c>
      <c r="E802" s="180" t="s">
        <v>2184</v>
      </c>
      <c r="F802" s="181" t="s">
        <v>2482</v>
      </c>
      <c r="G802" s="192"/>
      <c r="H802" s="121" t="n">
        <v>1</v>
      </c>
      <c r="I802" s="121"/>
      <c r="J802" s="121"/>
      <c r="K802" s="121" t="s">
        <v>2205</v>
      </c>
      <c r="L802" s="121" t="n">
        <v>4</v>
      </c>
      <c r="M802" s="121" t="s">
        <v>2424</v>
      </c>
      <c r="N802" s="158" t="n">
        <v>1</v>
      </c>
      <c r="O802" s="156" t="n">
        <v>1</v>
      </c>
      <c r="P802" s="157" t="n">
        <v>3</v>
      </c>
      <c r="Q802" s="157"/>
      <c r="R802" s="126" t="s">
        <v>3189</v>
      </c>
      <c r="S802" s="126"/>
      <c r="T802" s="126" t="s">
        <v>2338</v>
      </c>
      <c r="U802" s="126" t="s">
        <v>2388</v>
      </c>
      <c r="V802" s="126" t="s">
        <v>2388</v>
      </c>
      <c r="W802" s="127" t="n">
        <v>0.833</v>
      </c>
      <c r="X802" s="155" t="s">
        <v>2638</v>
      </c>
      <c r="Y802" s="159" t="s">
        <v>3187</v>
      </c>
    </row>
    <row r="803" customFormat="false" ht="15" hidden="false" customHeight="false" outlineLevel="0" collapsed="false">
      <c r="A803" s="94" t="n">
        <v>800</v>
      </c>
      <c r="B803" s="141" t="s">
        <v>3172</v>
      </c>
      <c r="C803" s="154" t="s">
        <v>3186</v>
      </c>
      <c r="D803" s="155" t="s">
        <v>2075</v>
      </c>
      <c r="E803" s="180" t="s">
        <v>2184</v>
      </c>
      <c r="F803" s="181" t="s">
        <v>2482</v>
      </c>
      <c r="G803" s="192"/>
      <c r="H803" s="121" t="n">
        <v>1</v>
      </c>
      <c r="I803" s="121"/>
      <c r="J803" s="121"/>
      <c r="K803" s="121" t="s">
        <v>2200</v>
      </c>
      <c r="L803" s="121" t="n">
        <v>5</v>
      </c>
      <c r="M803" s="121"/>
      <c r="N803" s="158" t="n">
        <v>1</v>
      </c>
      <c r="O803" s="156"/>
      <c r="P803" s="157" t="n">
        <v>1</v>
      </c>
      <c r="Q803" s="157" t="n">
        <v>1</v>
      </c>
      <c r="R803" s="126" t="s">
        <v>2335</v>
      </c>
      <c r="S803" s="126"/>
      <c r="T803" s="126"/>
      <c r="U803" s="126" t="s">
        <v>2333</v>
      </c>
      <c r="V803" s="126" t="s">
        <v>2331</v>
      </c>
      <c r="W803" s="127" t="n">
        <v>0.667</v>
      </c>
      <c r="X803" s="155" t="s">
        <v>2638</v>
      </c>
      <c r="Y803" s="159" t="s">
        <v>3187</v>
      </c>
    </row>
    <row r="804" customFormat="false" ht="15" hidden="false" customHeight="false" outlineLevel="0" collapsed="false">
      <c r="A804" s="94" t="n">
        <v>801</v>
      </c>
      <c r="B804" s="141" t="s">
        <v>1301</v>
      </c>
      <c r="C804" s="154" t="s">
        <v>3186</v>
      </c>
      <c r="D804" s="155" t="s">
        <v>2075</v>
      </c>
      <c r="E804" s="180" t="s">
        <v>2184</v>
      </c>
      <c r="F804" s="181" t="s">
        <v>2888</v>
      </c>
      <c r="G804" s="193"/>
      <c r="H804" s="121" t="n">
        <v>1</v>
      </c>
      <c r="I804" s="121"/>
      <c r="J804" s="121"/>
      <c r="K804" s="121" t="s">
        <v>2197</v>
      </c>
      <c r="L804" s="121" t="n">
        <v>6</v>
      </c>
      <c r="M804" s="121"/>
      <c r="N804" s="158" t="n">
        <v>1</v>
      </c>
      <c r="O804" s="156"/>
      <c r="P804" s="157"/>
      <c r="Q804" s="157"/>
      <c r="R804" s="126" t="s">
        <v>2342</v>
      </c>
      <c r="S804" s="126" t="s">
        <v>2333</v>
      </c>
      <c r="T804" s="126" t="s">
        <v>2333</v>
      </c>
      <c r="U804" s="126" t="s">
        <v>2331</v>
      </c>
      <c r="V804" s="126" t="s">
        <v>2337</v>
      </c>
      <c r="W804" s="127" t="n">
        <v>0.6</v>
      </c>
      <c r="X804" s="155" t="s">
        <v>2638</v>
      </c>
      <c r="Y804" s="159" t="s">
        <v>3187</v>
      </c>
    </row>
    <row r="805" customFormat="false" ht="15" hidden="false" customHeight="false" outlineLevel="0" collapsed="false">
      <c r="A805" s="94" t="n">
        <v>802</v>
      </c>
      <c r="B805" s="141" t="s">
        <v>1356</v>
      </c>
      <c r="C805" s="154" t="s">
        <v>3186</v>
      </c>
      <c r="D805" s="155" t="s">
        <v>2075</v>
      </c>
      <c r="E805" s="180" t="s">
        <v>2184</v>
      </c>
      <c r="F805" s="181" t="s">
        <v>2235</v>
      </c>
      <c r="G805" s="193"/>
      <c r="H805" s="121" t="n">
        <v>1</v>
      </c>
      <c r="I805" s="121"/>
      <c r="J805" s="121"/>
      <c r="K805" s="121" t="s">
        <v>2190</v>
      </c>
      <c r="L805" s="121" t="n">
        <v>7</v>
      </c>
      <c r="M805" s="121"/>
      <c r="N805" s="158" t="n">
        <v>1</v>
      </c>
      <c r="O805" s="156"/>
      <c r="P805" s="157"/>
      <c r="Q805" s="157" t="n">
        <v>1</v>
      </c>
      <c r="R805" s="124" t="s">
        <v>2332</v>
      </c>
      <c r="S805" s="124" t="s">
        <v>2338</v>
      </c>
      <c r="T805" s="124"/>
      <c r="U805" s="124" t="s">
        <v>2333</v>
      </c>
      <c r="V805" s="124"/>
      <c r="W805" s="125" t="n">
        <v>1</v>
      </c>
      <c r="X805" s="155" t="s">
        <v>2638</v>
      </c>
      <c r="Y805" s="159" t="s">
        <v>3187</v>
      </c>
    </row>
    <row r="806" customFormat="false" ht="15" hidden="false" customHeight="false" outlineLevel="0" collapsed="false">
      <c r="A806" s="94" t="n">
        <v>803</v>
      </c>
      <c r="B806" s="141" t="s">
        <v>1316</v>
      </c>
      <c r="C806" s="154" t="s">
        <v>3186</v>
      </c>
      <c r="D806" s="155" t="s">
        <v>2075</v>
      </c>
      <c r="E806" s="180" t="s">
        <v>2184</v>
      </c>
      <c r="F806" s="181" t="s">
        <v>2479</v>
      </c>
      <c r="G806" s="192"/>
      <c r="H806" s="121" t="n">
        <v>1</v>
      </c>
      <c r="I806" s="121"/>
      <c r="J806" s="121"/>
      <c r="K806" s="121" t="s">
        <v>2193</v>
      </c>
      <c r="L806" s="121" t="n">
        <v>8</v>
      </c>
      <c r="M806" s="121"/>
      <c r="N806" s="158" t="n">
        <v>1</v>
      </c>
      <c r="O806" s="156"/>
      <c r="P806" s="157"/>
      <c r="Q806" s="157"/>
      <c r="R806" s="126" t="s">
        <v>2349</v>
      </c>
      <c r="S806" s="126"/>
      <c r="T806" s="126" t="s">
        <v>2349</v>
      </c>
      <c r="U806" s="126"/>
      <c r="V806" s="126"/>
      <c r="W806" s="127" t="n">
        <v>0.25</v>
      </c>
      <c r="X806" s="155" t="s">
        <v>2638</v>
      </c>
      <c r="Y806" s="159" t="s">
        <v>3187</v>
      </c>
    </row>
    <row r="807" customFormat="false" ht="15" hidden="false" customHeight="false" outlineLevel="0" collapsed="false">
      <c r="A807" s="94" t="n">
        <v>804</v>
      </c>
      <c r="B807" s="141" t="s">
        <v>3190</v>
      </c>
      <c r="C807" s="154" t="s">
        <v>3186</v>
      </c>
      <c r="D807" s="155" t="s">
        <v>2075</v>
      </c>
      <c r="E807" s="180" t="s">
        <v>2184</v>
      </c>
      <c r="F807" s="181" t="s">
        <v>2641</v>
      </c>
      <c r="G807" s="192"/>
      <c r="H807" s="121" t="n">
        <v>1</v>
      </c>
      <c r="I807" s="121"/>
      <c r="J807" s="121"/>
      <c r="K807" s="121" t="s">
        <v>2208</v>
      </c>
      <c r="L807" s="121" t="n">
        <v>9</v>
      </c>
      <c r="M807" s="121"/>
      <c r="N807" s="158" t="n">
        <v>1</v>
      </c>
      <c r="O807" s="156"/>
      <c r="P807" s="157"/>
      <c r="Q807" s="157"/>
      <c r="R807" s="126" t="s">
        <v>2335</v>
      </c>
      <c r="S807" s="126" t="s">
        <v>2333</v>
      </c>
      <c r="T807" s="126" t="s">
        <v>2337</v>
      </c>
      <c r="U807" s="126" t="s">
        <v>2333</v>
      </c>
      <c r="V807" s="126"/>
      <c r="W807" s="127" t="n">
        <v>0.667</v>
      </c>
      <c r="X807" s="155" t="s">
        <v>2638</v>
      </c>
      <c r="Y807" s="159" t="s">
        <v>3187</v>
      </c>
    </row>
    <row r="808" customFormat="false" ht="15" hidden="false" customHeight="false" outlineLevel="0" collapsed="false">
      <c r="A808" s="94" t="n">
        <v>805</v>
      </c>
      <c r="B808" s="141" t="s">
        <v>1309</v>
      </c>
      <c r="C808" s="154" t="s">
        <v>3186</v>
      </c>
      <c r="D808" s="155" t="s">
        <v>2075</v>
      </c>
      <c r="E808" s="180" t="s">
        <v>2184</v>
      </c>
      <c r="F808" s="181" t="s">
        <v>2888</v>
      </c>
      <c r="G808" s="192"/>
      <c r="H808" s="121" t="n">
        <v>1</v>
      </c>
      <c r="I808" s="121"/>
      <c r="J808" s="121"/>
      <c r="K808" s="121"/>
      <c r="L808" s="121" t="s">
        <v>2904</v>
      </c>
      <c r="M808" s="121"/>
      <c r="N808" s="158" t="n">
        <v>1</v>
      </c>
      <c r="O808" s="156" t="n">
        <v>1</v>
      </c>
      <c r="P808" s="157" t="n">
        <v>1</v>
      </c>
      <c r="Q808" s="157" t="n">
        <v>1</v>
      </c>
      <c r="R808" s="126" t="s">
        <v>2346</v>
      </c>
      <c r="S808" s="126" t="s">
        <v>2345</v>
      </c>
      <c r="T808" s="126" t="s">
        <v>2333</v>
      </c>
      <c r="U808" s="126" t="s">
        <v>2333</v>
      </c>
      <c r="V808" s="126" t="s">
        <v>2338</v>
      </c>
      <c r="W808" s="127" t="n">
        <v>0.667</v>
      </c>
      <c r="X808" s="155" t="s">
        <v>2638</v>
      </c>
      <c r="Y808" s="159" t="s">
        <v>3187</v>
      </c>
    </row>
    <row r="809" customFormat="false" ht="15" hidden="false" customHeight="false" outlineLevel="0" collapsed="false">
      <c r="A809" s="94" t="n">
        <v>806</v>
      </c>
      <c r="B809" s="141" t="s">
        <v>3191</v>
      </c>
      <c r="C809" s="154" t="s">
        <v>3186</v>
      </c>
      <c r="D809" s="155" t="s">
        <v>2075</v>
      </c>
      <c r="E809" s="180" t="s">
        <v>2184</v>
      </c>
      <c r="F809" s="181" t="s">
        <v>2209</v>
      </c>
      <c r="G809" s="192"/>
      <c r="H809" s="121" t="n">
        <v>1</v>
      </c>
      <c r="I809" s="121"/>
      <c r="J809" s="121"/>
      <c r="K809" s="121"/>
      <c r="L809" s="121" t="s">
        <v>2904</v>
      </c>
      <c r="M809" s="121"/>
      <c r="N809" s="158" t="n">
        <v>1</v>
      </c>
      <c r="O809" s="156"/>
      <c r="P809" s="157"/>
      <c r="Q809" s="157"/>
      <c r="R809" s="126" t="s">
        <v>2339</v>
      </c>
      <c r="S809" s="126" t="s">
        <v>2331</v>
      </c>
      <c r="T809" s="126" t="s">
        <v>2337</v>
      </c>
      <c r="U809" s="126"/>
      <c r="V809" s="126"/>
      <c r="W809" s="127" t="n">
        <v>0.333</v>
      </c>
      <c r="X809" s="155" t="s">
        <v>2638</v>
      </c>
      <c r="Y809" s="159" t="s">
        <v>3187</v>
      </c>
    </row>
    <row r="810" customFormat="false" ht="15" hidden="false" customHeight="false" outlineLevel="0" collapsed="false">
      <c r="A810" s="94" t="n">
        <v>807</v>
      </c>
      <c r="B810" s="141" t="s">
        <v>3192</v>
      </c>
      <c r="C810" s="154" t="s">
        <v>3186</v>
      </c>
      <c r="D810" s="155" t="s">
        <v>2075</v>
      </c>
      <c r="E810" s="180" t="s">
        <v>2184</v>
      </c>
      <c r="F810" s="181" t="s">
        <v>2214</v>
      </c>
      <c r="G810" s="192"/>
      <c r="H810" s="121" t="n">
        <v>1</v>
      </c>
      <c r="I810" s="121"/>
      <c r="J810" s="121"/>
      <c r="K810" s="121"/>
      <c r="L810" s="121" t="s">
        <v>2904</v>
      </c>
      <c r="M810" s="121"/>
      <c r="N810" s="158" t="n">
        <v>1</v>
      </c>
      <c r="O810" s="156"/>
      <c r="P810" s="157" t="n">
        <v>1</v>
      </c>
      <c r="Q810" s="157"/>
      <c r="R810" s="126" t="s">
        <v>2339</v>
      </c>
      <c r="S810" s="126"/>
      <c r="T810" s="126"/>
      <c r="U810" s="126"/>
      <c r="V810" s="126" t="s">
        <v>2339</v>
      </c>
      <c r="W810" s="127" t="n">
        <v>0.333</v>
      </c>
      <c r="X810" s="155" t="s">
        <v>2638</v>
      </c>
      <c r="Y810" s="159" t="s">
        <v>3187</v>
      </c>
    </row>
    <row r="811" customFormat="false" ht="15" hidden="false" customHeight="false" outlineLevel="0" collapsed="false">
      <c r="A811" s="94" t="n">
        <v>808</v>
      </c>
      <c r="B811" s="153" t="s">
        <v>1254</v>
      </c>
      <c r="C811" s="129" t="s">
        <v>3186</v>
      </c>
      <c r="D811" s="130" t="s">
        <v>2075</v>
      </c>
      <c r="E811" s="131" t="s">
        <v>2215</v>
      </c>
      <c r="F811" s="132" t="s">
        <v>2277</v>
      </c>
      <c r="G811" s="150"/>
      <c r="H811" s="133"/>
      <c r="I811" s="133"/>
      <c r="J811" s="133" t="n">
        <v>1</v>
      </c>
      <c r="K811" s="133" t="s">
        <v>2197</v>
      </c>
      <c r="L811" s="133" t="n">
        <v>1</v>
      </c>
      <c r="M811" s="133" t="s">
        <v>2206</v>
      </c>
      <c r="N811" s="135" t="n">
        <v>1</v>
      </c>
      <c r="O811" s="133"/>
      <c r="P811" s="134"/>
      <c r="Q811" s="133"/>
      <c r="R811" s="136" t="s">
        <v>2391</v>
      </c>
      <c r="S811" s="136" t="s">
        <v>2332</v>
      </c>
      <c r="T811" s="136" t="s">
        <v>2333</v>
      </c>
      <c r="U811" s="136" t="s">
        <v>2333</v>
      </c>
      <c r="V811" s="136"/>
      <c r="W811" s="137" t="n">
        <v>1</v>
      </c>
      <c r="X811" s="129" t="s">
        <v>2116</v>
      </c>
      <c r="Y811" s="133" t="s">
        <v>3187</v>
      </c>
    </row>
    <row r="812" customFormat="false" ht="15" hidden="false" customHeight="false" outlineLevel="0" collapsed="false">
      <c r="A812" s="94" t="n">
        <v>809</v>
      </c>
      <c r="B812" s="153" t="s">
        <v>3177</v>
      </c>
      <c r="C812" s="129" t="s">
        <v>3186</v>
      </c>
      <c r="D812" s="130" t="s">
        <v>2075</v>
      </c>
      <c r="E812" s="131" t="s">
        <v>2215</v>
      </c>
      <c r="F812" s="132" t="s">
        <v>2619</v>
      </c>
      <c r="G812" s="152"/>
      <c r="H812" s="133"/>
      <c r="I812" s="134"/>
      <c r="J812" s="133" t="n">
        <v>1</v>
      </c>
      <c r="K812" s="135" t="s">
        <v>2175</v>
      </c>
      <c r="L812" s="135" t="n">
        <v>2</v>
      </c>
      <c r="M812" s="135"/>
      <c r="N812" s="135" t="n">
        <v>1</v>
      </c>
      <c r="O812" s="133"/>
      <c r="P812" s="134"/>
      <c r="Q812" s="133"/>
      <c r="R812" s="136" t="s">
        <v>2344</v>
      </c>
      <c r="S812" s="136"/>
      <c r="T812" s="136" t="s">
        <v>2335</v>
      </c>
      <c r="U812" s="136" t="s">
        <v>2331</v>
      </c>
      <c r="V812" s="136" t="s">
        <v>2337</v>
      </c>
      <c r="W812" s="137" t="n">
        <v>0.5</v>
      </c>
      <c r="X812" s="129" t="s">
        <v>2116</v>
      </c>
      <c r="Y812" s="133" t="s">
        <v>3187</v>
      </c>
    </row>
    <row r="813" customFormat="false" ht="15" hidden="false" customHeight="false" outlineLevel="0" collapsed="false">
      <c r="A813" s="94" t="n">
        <v>810</v>
      </c>
      <c r="B813" s="153" t="s">
        <v>1300</v>
      </c>
      <c r="C813" s="129" t="s">
        <v>3186</v>
      </c>
      <c r="D813" s="130" t="s">
        <v>2075</v>
      </c>
      <c r="E813" s="131" t="s">
        <v>2215</v>
      </c>
      <c r="F813" s="132" t="s">
        <v>2275</v>
      </c>
      <c r="G813" s="193"/>
      <c r="H813" s="133"/>
      <c r="I813" s="134"/>
      <c r="J813" s="133" t="n">
        <v>1</v>
      </c>
      <c r="K813" s="135" t="s">
        <v>2186</v>
      </c>
      <c r="L813" s="135" t="n">
        <v>3</v>
      </c>
      <c r="M813" s="135" t="s">
        <v>2202</v>
      </c>
      <c r="N813" s="135" t="n">
        <v>1</v>
      </c>
      <c r="O813" s="133"/>
      <c r="P813" s="134"/>
      <c r="Q813" s="133"/>
      <c r="R813" s="136" t="s">
        <v>2402</v>
      </c>
      <c r="S813" s="136" t="s">
        <v>2333</v>
      </c>
      <c r="T813" s="136" t="s">
        <v>2333</v>
      </c>
      <c r="U813" s="136" t="s">
        <v>2338</v>
      </c>
      <c r="V813" s="136"/>
      <c r="W813" s="137" t="n">
        <v>1</v>
      </c>
      <c r="X813" s="130" t="s">
        <v>2116</v>
      </c>
      <c r="Y813" s="143" t="s">
        <v>3187</v>
      </c>
    </row>
    <row r="814" customFormat="false" ht="15" hidden="false" customHeight="false" outlineLevel="0" collapsed="false">
      <c r="A814" s="94" t="n">
        <v>811</v>
      </c>
      <c r="B814" s="153" t="s">
        <v>3178</v>
      </c>
      <c r="C814" s="129" t="s">
        <v>3186</v>
      </c>
      <c r="D814" s="130" t="s">
        <v>2075</v>
      </c>
      <c r="E814" s="131" t="s">
        <v>2215</v>
      </c>
      <c r="F814" s="132" t="s">
        <v>2305</v>
      </c>
      <c r="G814" s="150"/>
      <c r="H814" s="133"/>
      <c r="I814" s="134"/>
      <c r="J814" s="133" t="n">
        <v>1</v>
      </c>
      <c r="K814" s="135" t="s">
        <v>2208</v>
      </c>
      <c r="L814" s="135" t="n">
        <v>4</v>
      </c>
      <c r="M814" s="135"/>
      <c r="N814" s="135" t="n">
        <v>1</v>
      </c>
      <c r="O814" s="133"/>
      <c r="P814" s="134"/>
      <c r="Q814" s="133"/>
      <c r="R814" s="136" t="s">
        <v>2898</v>
      </c>
      <c r="S814" s="136"/>
      <c r="T814" s="136" t="s">
        <v>2345</v>
      </c>
      <c r="U814" s="136" t="s">
        <v>2333</v>
      </c>
      <c r="V814" s="136" t="s">
        <v>2345</v>
      </c>
      <c r="W814" s="137" t="n">
        <v>0.2</v>
      </c>
      <c r="X814" s="129" t="s">
        <v>2116</v>
      </c>
      <c r="Y814" s="133" t="s">
        <v>3187</v>
      </c>
    </row>
    <row r="815" customFormat="false" ht="15" hidden="false" customHeight="false" outlineLevel="0" collapsed="false">
      <c r="A815" s="94" t="n">
        <v>812</v>
      </c>
      <c r="B815" s="153" t="s">
        <v>1302</v>
      </c>
      <c r="C815" s="129" t="s">
        <v>3186</v>
      </c>
      <c r="D815" s="130" t="s">
        <v>2075</v>
      </c>
      <c r="E815" s="131" t="s">
        <v>2215</v>
      </c>
      <c r="F815" s="132" t="s">
        <v>2275</v>
      </c>
      <c r="G815" s="150"/>
      <c r="H815" s="133"/>
      <c r="I815" s="134"/>
      <c r="J815" s="133" t="n">
        <v>1</v>
      </c>
      <c r="K815" s="135" t="s">
        <v>2200</v>
      </c>
      <c r="L815" s="135" t="n">
        <v>5</v>
      </c>
      <c r="M815" s="135"/>
      <c r="N815" s="135" t="n">
        <v>1</v>
      </c>
      <c r="O815" s="133"/>
      <c r="P815" s="134"/>
      <c r="Q815" s="133"/>
      <c r="R815" s="136" t="s">
        <v>2344</v>
      </c>
      <c r="S815" s="136" t="s">
        <v>2330</v>
      </c>
      <c r="T815" s="136"/>
      <c r="U815" s="136"/>
      <c r="V815" s="136" t="s">
        <v>2345</v>
      </c>
      <c r="W815" s="137" t="n">
        <v>0.5</v>
      </c>
      <c r="X815" s="129" t="s">
        <v>2116</v>
      </c>
      <c r="Y815" s="133" t="s">
        <v>3187</v>
      </c>
    </row>
    <row r="816" customFormat="false" ht="15" hidden="false" customHeight="false" outlineLevel="0" collapsed="false">
      <c r="A816" s="94" t="n">
        <v>813</v>
      </c>
      <c r="B816" s="153" t="s">
        <v>3193</v>
      </c>
      <c r="C816" s="129" t="s">
        <v>3186</v>
      </c>
      <c r="D816" s="130" t="s">
        <v>2075</v>
      </c>
      <c r="E816" s="131" t="s">
        <v>2215</v>
      </c>
      <c r="F816" s="132" t="s">
        <v>2225</v>
      </c>
      <c r="G816" s="152"/>
      <c r="H816" s="133"/>
      <c r="I816" s="134"/>
      <c r="J816" s="133" t="n">
        <v>1</v>
      </c>
      <c r="K816" s="135" t="s">
        <v>2193</v>
      </c>
      <c r="L816" s="135" t="n">
        <v>6</v>
      </c>
      <c r="M816" s="135"/>
      <c r="N816" s="135" t="n">
        <v>1</v>
      </c>
      <c r="O816" s="133"/>
      <c r="P816" s="134"/>
      <c r="Q816" s="133"/>
      <c r="R816" s="136" t="s">
        <v>2349</v>
      </c>
      <c r="S816" s="136" t="s">
        <v>2331</v>
      </c>
      <c r="T816" s="136"/>
      <c r="U816" s="136" t="s">
        <v>2345</v>
      </c>
      <c r="V816" s="136"/>
      <c r="W816" s="137" t="n">
        <v>0.25</v>
      </c>
      <c r="X816" s="129" t="s">
        <v>2116</v>
      </c>
      <c r="Y816" s="133" t="s">
        <v>3187</v>
      </c>
    </row>
    <row r="817" customFormat="false" ht="15" hidden="false" customHeight="false" outlineLevel="0" collapsed="false">
      <c r="A817" s="94" t="n">
        <v>814</v>
      </c>
      <c r="B817" s="153" t="s">
        <v>1359</v>
      </c>
      <c r="C817" s="129" t="s">
        <v>3186</v>
      </c>
      <c r="D817" s="130" t="s">
        <v>2075</v>
      </c>
      <c r="E817" s="131" t="s">
        <v>2215</v>
      </c>
      <c r="F817" s="132" t="s">
        <v>3194</v>
      </c>
      <c r="G817" s="150"/>
      <c r="H817" s="133"/>
      <c r="I817" s="134"/>
      <c r="J817" s="133" t="n">
        <v>1</v>
      </c>
      <c r="K817" s="135" t="s">
        <v>2190</v>
      </c>
      <c r="L817" s="135" t="n">
        <v>7</v>
      </c>
      <c r="M817" s="135"/>
      <c r="N817" s="135" t="n">
        <v>1</v>
      </c>
      <c r="O817" s="133"/>
      <c r="P817" s="134"/>
      <c r="Q817" s="133" t="n">
        <v>1</v>
      </c>
      <c r="R817" s="136" t="s">
        <v>2391</v>
      </c>
      <c r="S817" s="136" t="s">
        <v>2333</v>
      </c>
      <c r="T817" s="136" t="s">
        <v>2332</v>
      </c>
      <c r="U817" s="136" t="s">
        <v>2333</v>
      </c>
      <c r="V817" s="136"/>
      <c r="W817" s="137" t="n">
        <v>1</v>
      </c>
      <c r="X817" s="129" t="s">
        <v>2116</v>
      </c>
      <c r="Y817" s="133" t="s">
        <v>3187</v>
      </c>
    </row>
    <row r="818" customFormat="false" ht="15" hidden="false" customHeight="false" outlineLevel="0" collapsed="false">
      <c r="A818" s="94" t="n">
        <v>815</v>
      </c>
      <c r="B818" s="153" t="s">
        <v>3195</v>
      </c>
      <c r="C818" s="129" t="s">
        <v>3186</v>
      </c>
      <c r="D818" s="130" t="s">
        <v>2075</v>
      </c>
      <c r="E818" s="131" t="s">
        <v>2215</v>
      </c>
      <c r="F818" s="132" t="s">
        <v>2435</v>
      </c>
      <c r="G818" s="150"/>
      <c r="H818" s="133"/>
      <c r="I818" s="134"/>
      <c r="J818" s="133" t="n">
        <v>1</v>
      </c>
      <c r="K818" s="135" t="s">
        <v>2205</v>
      </c>
      <c r="L818" s="135" t="n">
        <v>8</v>
      </c>
      <c r="M818" s="135"/>
      <c r="N818" s="135" t="n">
        <v>1</v>
      </c>
      <c r="O818" s="133"/>
      <c r="P818" s="134"/>
      <c r="Q818" s="133"/>
      <c r="R818" s="136" t="s">
        <v>2357</v>
      </c>
      <c r="S818" s="136"/>
      <c r="T818" s="136" t="s">
        <v>2331</v>
      </c>
      <c r="U818" s="136" t="s">
        <v>2331</v>
      </c>
      <c r="V818" s="136" t="s">
        <v>2337</v>
      </c>
      <c r="W818" s="137" t="n">
        <v>0.4</v>
      </c>
      <c r="X818" s="129" t="s">
        <v>2116</v>
      </c>
      <c r="Y818" s="133" t="s">
        <v>3187</v>
      </c>
    </row>
    <row r="819" customFormat="false" ht="15" hidden="false" customHeight="false" outlineLevel="0" collapsed="false">
      <c r="A819" s="94" t="n">
        <v>816</v>
      </c>
      <c r="B819" s="153" t="s">
        <v>1257</v>
      </c>
      <c r="C819" s="129" t="s">
        <v>3186</v>
      </c>
      <c r="D819" s="130" t="s">
        <v>2075</v>
      </c>
      <c r="E819" s="131" t="s">
        <v>2215</v>
      </c>
      <c r="F819" s="132" t="s">
        <v>2277</v>
      </c>
      <c r="G819" s="150"/>
      <c r="H819" s="133"/>
      <c r="I819" s="134"/>
      <c r="J819" s="133" t="n">
        <v>1</v>
      </c>
      <c r="K819" s="135" t="s">
        <v>2195</v>
      </c>
      <c r="L819" s="135" t="n">
        <v>9</v>
      </c>
      <c r="M819" s="135"/>
      <c r="N819" s="135" t="n">
        <v>1</v>
      </c>
      <c r="O819" s="133" t="n">
        <v>1</v>
      </c>
      <c r="P819" s="134" t="n">
        <v>1</v>
      </c>
      <c r="Q819" s="133" t="n">
        <v>1</v>
      </c>
      <c r="R819" s="136" t="s">
        <v>2336</v>
      </c>
      <c r="S819" s="136" t="s">
        <v>2337</v>
      </c>
      <c r="T819" s="136" t="s">
        <v>2333</v>
      </c>
      <c r="U819" s="136" t="s">
        <v>2331</v>
      </c>
      <c r="V819" s="136" t="s">
        <v>2362</v>
      </c>
      <c r="W819" s="137" t="n">
        <v>0.5</v>
      </c>
      <c r="X819" s="129" t="s">
        <v>2116</v>
      </c>
      <c r="Y819" s="133" t="s">
        <v>3187</v>
      </c>
    </row>
    <row r="820" customFormat="false" ht="15" hidden="false" customHeight="false" outlineLevel="0" collapsed="false">
      <c r="A820" s="94" t="n">
        <v>817</v>
      </c>
      <c r="B820" s="153" t="s">
        <v>1355</v>
      </c>
      <c r="C820" s="129" t="s">
        <v>3186</v>
      </c>
      <c r="D820" s="130" t="s">
        <v>2075</v>
      </c>
      <c r="E820" s="131" t="s">
        <v>2215</v>
      </c>
      <c r="F820" s="132" t="s">
        <v>3196</v>
      </c>
      <c r="G820" s="152"/>
      <c r="H820" s="133"/>
      <c r="I820" s="134"/>
      <c r="J820" s="133" t="n">
        <v>1</v>
      </c>
      <c r="K820" s="135"/>
      <c r="L820" s="135" t="s">
        <v>2904</v>
      </c>
      <c r="M820" s="135"/>
      <c r="N820" s="135" t="n">
        <v>1</v>
      </c>
      <c r="O820" s="133"/>
      <c r="P820" s="134"/>
      <c r="Q820" s="133"/>
      <c r="R820" s="136" t="s">
        <v>2348</v>
      </c>
      <c r="S820" s="136"/>
      <c r="T820" s="136"/>
      <c r="U820" s="136" t="s">
        <v>2338</v>
      </c>
      <c r="V820" s="136" t="s">
        <v>2377</v>
      </c>
      <c r="W820" s="137" t="n">
        <v>0.333</v>
      </c>
      <c r="X820" s="129" t="s">
        <v>2116</v>
      </c>
      <c r="Y820" s="133" t="s">
        <v>3187</v>
      </c>
    </row>
    <row r="821" customFormat="false" ht="15" hidden="false" customHeight="false" outlineLevel="0" collapsed="false">
      <c r="A821" s="94" t="n">
        <v>818</v>
      </c>
      <c r="B821" s="153" t="s">
        <v>1249</v>
      </c>
      <c r="C821" s="160" t="s">
        <v>3186</v>
      </c>
      <c r="D821" s="168" t="s">
        <v>2075</v>
      </c>
      <c r="E821" s="166" t="s">
        <v>2215</v>
      </c>
      <c r="F821" s="182" t="s">
        <v>2216</v>
      </c>
      <c r="G821" s="150"/>
      <c r="H821" s="161"/>
      <c r="I821" s="162"/>
      <c r="J821" s="162" t="n">
        <v>1</v>
      </c>
      <c r="K821" s="163"/>
      <c r="L821" s="163" t="s">
        <v>2904</v>
      </c>
      <c r="M821" s="135"/>
      <c r="N821" s="163" t="n">
        <v>1</v>
      </c>
      <c r="O821" s="161"/>
      <c r="P821" s="162"/>
      <c r="Q821" s="162"/>
      <c r="R821" s="134" t="s">
        <v>2337</v>
      </c>
      <c r="S821" s="134" t="s">
        <v>2337</v>
      </c>
      <c r="T821" s="134"/>
      <c r="U821" s="134"/>
      <c r="V821" s="134"/>
      <c r="W821" s="137" t="n">
        <v>0</v>
      </c>
      <c r="X821" s="160" t="s">
        <v>2116</v>
      </c>
      <c r="Y821" s="161" t="s">
        <v>3187</v>
      </c>
    </row>
    <row r="822" customFormat="false" ht="15" hidden="false" customHeight="false" outlineLevel="0" collapsed="false">
      <c r="A822" s="94" t="n">
        <v>819</v>
      </c>
      <c r="B822" s="153" t="s">
        <v>1419</v>
      </c>
      <c r="C822" s="129" t="s">
        <v>3186</v>
      </c>
      <c r="D822" s="130" t="s">
        <v>2075</v>
      </c>
      <c r="E822" s="131" t="s">
        <v>2215</v>
      </c>
      <c r="F822" s="189" t="s">
        <v>2249</v>
      </c>
      <c r="G822" s="150"/>
      <c r="H822" s="190"/>
      <c r="I822" s="134"/>
      <c r="J822" s="133" t="n">
        <v>1</v>
      </c>
      <c r="K822" s="135"/>
      <c r="L822" s="135" t="s">
        <v>2904</v>
      </c>
      <c r="M822" s="135"/>
      <c r="N822" s="135" t="n">
        <v>1</v>
      </c>
      <c r="O822" s="133"/>
      <c r="P822" s="134"/>
      <c r="Q822" s="133"/>
      <c r="R822" s="136" t="s">
        <v>2331</v>
      </c>
      <c r="S822" s="136"/>
      <c r="T822" s="136" t="s">
        <v>2331</v>
      </c>
      <c r="U822" s="136"/>
      <c r="V822" s="136"/>
      <c r="W822" s="137" t="n">
        <v>0.5</v>
      </c>
      <c r="X822" s="129" t="s">
        <v>2116</v>
      </c>
      <c r="Y822" s="133" t="s">
        <v>3187</v>
      </c>
    </row>
    <row r="823" customFormat="false" ht="15" hidden="false" customHeight="false" outlineLevel="0" collapsed="false">
      <c r="A823" s="94" t="n">
        <v>820</v>
      </c>
      <c r="B823" s="141" t="s">
        <v>1364</v>
      </c>
      <c r="C823" s="118" t="s">
        <v>3197</v>
      </c>
      <c r="D823" s="119" t="s">
        <v>2084</v>
      </c>
      <c r="E823" s="117" t="s">
        <v>2184</v>
      </c>
      <c r="F823" s="120" t="s">
        <v>2209</v>
      </c>
      <c r="G823" s="150"/>
      <c r="H823" s="121" t="n">
        <v>1</v>
      </c>
      <c r="I823" s="122"/>
      <c r="J823" s="121"/>
      <c r="K823" s="123" t="s">
        <v>2193</v>
      </c>
      <c r="L823" s="123" t="n">
        <v>1</v>
      </c>
      <c r="M823" s="123"/>
      <c r="N823" s="123" t="n">
        <v>1</v>
      </c>
      <c r="O823" s="121"/>
      <c r="P823" s="122"/>
      <c r="Q823" s="121"/>
      <c r="R823" s="124" t="s">
        <v>2342</v>
      </c>
      <c r="S823" s="124" t="s">
        <v>2362</v>
      </c>
      <c r="T823" s="124"/>
      <c r="U823" s="124" t="s">
        <v>2333</v>
      </c>
      <c r="V823" s="124"/>
      <c r="W823" s="125" t="n">
        <v>0.6</v>
      </c>
      <c r="X823" s="118" t="s">
        <v>2161</v>
      </c>
      <c r="Y823" s="121" t="n">
        <v>1149</v>
      </c>
    </row>
    <row r="824" customFormat="false" ht="15" hidden="false" customHeight="false" outlineLevel="0" collapsed="false">
      <c r="A824" s="94" t="n">
        <v>821</v>
      </c>
      <c r="B824" s="117" t="s">
        <v>3198</v>
      </c>
      <c r="C824" s="194" t="s">
        <v>3197</v>
      </c>
      <c r="D824" s="195" t="s">
        <v>2084</v>
      </c>
      <c r="E824" s="196" t="s">
        <v>2184</v>
      </c>
      <c r="F824" s="187" t="s">
        <v>2214</v>
      </c>
      <c r="G824" s="150"/>
      <c r="H824" s="188" t="n">
        <v>1</v>
      </c>
      <c r="I824" s="122"/>
      <c r="J824" s="121"/>
      <c r="K824" s="123" t="s">
        <v>2197</v>
      </c>
      <c r="L824" s="123" t="n">
        <v>2</v>
      </c>
      <c r="M824" s="123"/>
      <c r="N824" s="123" t="n">
        <v>1</v>
      </c>
      <c r="O824" s="121"/>
      <c r="P824" s="122"/>
      <c r="Q824" s="121" t="n">
        <v>1</v>
      </c>
      <c r="R824" s="124" t="s">
        <v>2336</v>
      </c>
      <c r="S824" s="124" t="s">
        <v>2362</v>
      </c>
      <c r="T824" s="124" t="s">
        <v>2335</v>
      </c>
      <c r="U824" s="124" t="s">
        <v>2337</v>
      </c>
      <c r="V824" s="124"/>
      <c r="W824" s="125" t="n">
        <v>0.5</v>
      </c>
      <c r="X824" s="118" t="s">
        <v>2161</v>
      </c>
      <c r="Y824" s="121" t="n">
        <v>1149</v>
      </c>
    </row>
    <row r="825" customFormat="false" ht="15" hidden="false" customHeight="false" outlineLevel="0" collapsed="false">
      <c r="A825" s="94" t="n">
        <v>822</v>
      </c>
      <c r="B825" s="117" t="s">
        <v>3199</v>
      </c>
      <c r="C825" s="118" t="s">
        <v>3197</v>
      </c>
      <c r="D825" s="119" t="s">
        <v>2084</v>
      </c>
      <c r="E825" s="117" t="s">
        <v>2184</v>
      </c>
      <c r="F825" s="120" t="s">
        <v>2209</v>
      </c>
      <c r="G825" s="152"/>
      <c r="H825" s="121" t="n">
        <v>1</v>
      </c>
      <c r="I825" s="122"/>
      <c r="J825" s="121"/>
      <c r="K825" s="123" t="s">
        <v>2205</v>
      </c>
      <c r="L825" s="123" t="n">
        <v>3</v>
      </c>
      <c r="M825" s="123" t="s">
        <v>2206</v>
      </c>
      <c r="N825" s="123" t="n">
        <v>1</v>
      </c>
      <c r="O825" s="121"/>
      <c r="P825" s="122"/>
      <c r="Q825" s="121"/>
      <c r="R825" s="124" t="s">
        <v>2963</v>
      </c>
      <c r="S825" s="124" t="s">
        <v>2338</v>
      </c>
      <c r="T825" s="124" t="s">
        <v>2338</v>
      </c>
      <c r="U825" s="124" t="s">
        <v>2335</v>
      </c>
      <c r="V825" s="124"/>
      <c r="W825" s="125" t="n">
        <v>0.857</v>
      </c>
      <c r="X825" s="118" t="s">
        <v>2161</v>
      </c>
      <c r="Y825" s="121" t="n">
        <v>1149</v>
      </c>
    </row>
    <row r="826" customFormat="false" ht="15" hidden="false" customHeight="false" outlineLevel="0" collapsed="false">
      <c r="A826" s="94" t="n">
        <v>823</v>
      </c>
      <c r="B826" s="141" t="s">
        <v>3188</v>
      </c>
      <c r="C826" s="118" t="s">
        <v>3197</v>
      </c>
      <c r="D826" s="119" t="s">
        <v>2084</v>
      </c>
      <c r="E826" s="117" t="s">
        <v>2184</v>
      </c>
      <c r="F826" s="120" t="s">
        <v>2482</v>
      </c>
      <c r="G826" s="152"/>
      <c r="H826" s="121" t="n">
        <v>1</v>
      </c>
      <c r="I826" s="122"/>
      <c r="J826" s="121"/>
      <c r="K826" s="123" t="s">
        <v>2186</v>
      </c>
      <c r="L826" s="123" t="n">
        <v>4</v>
      </c>
      <c r="M826" s="123" t="s">
        <v>2202</v>
      </c>
      <c r="N826" s="123" t="n">
        <v>1</v>
      </c>
      <c r="O826" s="121"/>
      <c r="P826" s="122"/>
      <c r="Q826" s="121"/>
      <c r="R826" s="126" t="s">
        <v>2338</v>
      </c>
      <c r="S826" s="126"/>
      <c r="T826" s="126" t="s">
        <v>2333</v>
      </c>
      <c r="U826" s="126" t="s">
        <v>2333</v>
      </c>
      <c r="V826" s="126"/>
      <c r="W826" s="127" t="n">
        <v>1</v>
      </c>
      <c r="X826" s="118" t="s">
        <v>2161</v>
      </c>
      <c r="Y826" s="121" t="n">
        <v>1149</v>
      </c>
    </row>
    <row r="827" customFormat="false" ht="15" hidden="false" customHeight="false" outlineLevel="0" collapsed="false">
      <c r="A827" s="94" t="n">
        <v>824</v>
      </c>
      <c r="B827" s="141" t="s">
        <v>1371</v>
      </c>
      <c r="C827" s="118" t="s">
        <v>3197</v>
      </c>
      <c r="D827" s="119" t="s">
        <v>2084</v>
      </c>
      <c r="E827" s="117" t="s">
        <v>2184</v>
      </c>
      <c r="F827" s="120" t="s">
        <v>2209</v>
      </c>
      <c r="G827" s="152"/>
      <c r="H827" s="121" t="n">
        <v>1</v>
      </c>
      <c r="I827" s="122"/>
      <c r="J827" s="121"/>
      <c r="K827" s="123" t="s">
        <v>2175</v>
      </c>
      <c r="L827" s="123" t="n">
        <v>5</v>
      </c>
      <c r="M827" s="123" t="s">
        <v>2424</v>
      </c>
      <c r="N827" s="123" t="n">
        <v>1</v>
      </c>
      <c r="O827" s="121"/>
      <c r="P827" s="122" t="n">
        <v>1</v>
      </c>
      <c r="Q827" s="121"/>
      <c r="R827" s="126" t="s">
        <v>2348</v>
      </c>
      <c r="S827" s="126"/>
      <c r="T827" s="126"/>
      <c r="U827" s="126" t="s">
        <v>2339</v>
      </c>
      <c r="V827" s="126" t="s">
        <v>2339</v>
      </c>
      <c r="W827" s="125" t="n">
        <v>0.333</v>
      </c>
      <c r="X827" s="118" t="s">
        <v>2161</v>
      </c>
      <c r="Y827" s="121" t="n">
        <v>1149</v>
      </c>
    </row>
    <row r="828" customFormat="false" ht="15" hidden="false" customHeight="false" outlineLevel="0" collapsed="false">
      <c r="A828" s="94" t="n">
        <v>825</v>
      </c>
      <c r="B828" s="141" t="s">
        <v>3200</v>
      </c>
      <c r="C828" s="118" t="s">
        <v>3197</v>
      </c>
      <c r="D828" s="119" t="s">
        <v>2084</v>
      </c>
      <c r="E828" s="117" t="s">
        <v>2184</v>
      </c>
      <c r="F828" s="120" t="s">
        <v>2214</v>
      </c>
      <c r="G828" s="152"/>
      <c r="H828" s="121" t="n">
        <v>1</v>
      </c>
      <c r="I828" s="122"/>
      <c r="J828" s="121"/>
      <c r="K828" s="123" t="s">
        <v>2208</v>
      </c>
      <c r="L828" s="123" t="n">
        <v>6</v>
      </c>
      <c r="M828" s="123"/>
      <c r="N828" s="123" t="n">
        <v>1</v>
      </c>
      <c r="O828" s="121"/>
      <c r="P828" s="122"/>
      <c r="Q828" s="121"/>
      <c r="R828" s="126" t="s">
        <v>2331</v>
      </c>
      <c r="S828" s="126" t="s">
        <v>2337</v>
      </c>
      <c r="T828" s="126" t="s">
        <v>2333</v>
      </c>
      <c r="U828" s="126"/>
      <c r="V828" s="126"/>
      <c r="W828" s="127" t="n">
        <v>0.5</v>
      </c>
      <c r="X828" s="118" t="s">
        <v>2161</v>
      </c>
      <c r="Y828" s="121" t="n">
        <v>1149</v>
      </c>
    </row>
    <row r="829" customFormat="false" ht="15" hidden="false" customHeight="false" outlineLevel="0" collapsed="false">
      <c r="A829" s="94" t="n">
        <v>826</v>
      </c>
      <c r="B829" s="141" t="s">
        <v>1370</v>
      </c>
      <c r="C829" s="118" t="s">
        <v>3197</v>
      </c>
      <c r="D829" s="119" t="s">
        <v>2084</v>
      </c>
      <c r="E829" s="117" t="s">
        <v>2184</v>
      </c>
      <c r="F829" s="120" t="s">
        <v>2235</v>
      </c>
      <c r="G829" s="150"/>
      <c r="H829" s="121" t="n">
        <v>1</v>
      </c>
      <c r="I829" s="122"/>
      <c r="J829" s="121"/>
      <c r="K829" s="123" t="s">
        <v>2195</v>
      </c>
      <c r="L829" s="123" t="n">
        <v>7</v>
      </c>
      <c r="M829" s="123"/>
      <c r="N829" s="123" t="n">
        <v>1</v>
      </c>
      <c r="O829" s="121"/>
      <c r="P829" s="122"/>
      <c r="Q829" s="121"/>
      <c r="R829" s="124" t="s">
        <v>2377</v>
      </c>
      <c r="S829" s="124" t="s">
        <v>2337</v>
      </c>
      <c r="T829" s="124" t="s">
        <v>2337</v>
      </c>
      <c r="U829" s="124" t="s">
        <v>2345</v>
      </c>
      <c r="V829" s="124"/>
      <c r="W829" s="125" t="n">
        <v>0</v>
      </c>
      <c r="X829" s="118" t="s">
        <v>2161</v>
      </c>
      <c r="Y829" s="121" t="n">
        <v>1149</v>
      </c>
    </row>
    <row r="830" customFormat="false" ht="15" hidden="false" customHeight="false" outlineLevel="0" collapsed="false">
      <c r="A830" s="94" t="n">
        <v>827</v>
      </c>
      <c r="B830" s="141" t="s">
        <v>3201</v>
      </c>
      <c r="C830" s="118" t="s">
        <v>3197</v>
      </c>
      <c r="D830" s="119" t="s">
        <v>2084</v>
      </c>
      <c r="E830" s="117" t="s">
        <v>2184</v>
      </c>
      <c r="F830" s="120" t="s">
        <v>2641</v>
      </c>
      <c r="G830" s="150"/>
      <c r="H830" s="121" t="n">
        <v>1</v>
      </c>
      <c r="I830" s="122"/>
      <c r="J830" s="121"/>
      <c r="K830" s="123" t="s">
        <v>2190</v>
      </c>
      <c r="L830" s="123" t="n">
        <v>8</v>
      </c>
      <c r="M830" s="123"/>
      <c r="N830" s="123" t="n">
        <v>1</v>
      </c>
      <c r="O830" s="121"/>
      <c r="P830" s="122" t="n">
        <v>1</v>
      </c>
      <c r="Q830" s="121" t="n">
        <v>1</v>
      </c>
      <c r="R830" s="126" t="s">
        <v>2339</v>
      </c>
      <c r="S830" s="126"/>
      <c r="T830" s="126" t="s">
        <v>2337</v>
      </c>
      <c r="U830" s="126" t="s">
        <v>2337</v>
      </c>
      <c r="V830" s="126" t="s">
        <v>2333</v>
      </c>
      <c r="W830" s="127" t="n">
        <v>0.333</v>
      </c>
      <c r="X830" s="118" t="s">
        <v>2161</v>
      </c>
      <c r="Y830" s="121" t="n">
        <v>1149</v>
      </c>
    </row>
    <row r="831" customFormat="false" ht="15" hidden="false" customHeight="false" outlineLevel="0" collapsed="false">
      <c r="A831" s="94" t="n">
        <v>828</v>
      </c>
      <c r="B831" s="141" t="s">
        <v>3202</v>
      </c>
      <c r="C831" s="118" t="s">
        <v>3197</v>
      </c>
      <c r="D831" s="119" t="s">
        <v>2084</v>
      </c>
      <c r="E831" s="117" t="s">
        <v>2184</v>
      </c>
      <c r="F831" s="187" t="s">
        <v>2189</v>
      </c>
      <c r="G831" s="150"/>
      <c r="H831" s="188" t="n">
        <v>1</v>
      </c>
      <c r="I831" s="46"/>
      <c r="J831" s="121"/>
      <c r="K831" s="123" t="s">
        <v>2200</v>
      </c>
      <c r="L831" s="123" t="n">
        <v>9</v>
      </c>
      <c r="M831" s="123"/>
      <c r="N831" s="123" t="n">
        <v>1</v>
      </c>
      <c r="O831" s="121"/>
      <c r="P831" s="122"/>
      <c r="Q831" s="121"/>
      <c r="R831" s="124" t="s">
        <v>2333</v>
      </c>
      <c r="S831" s="124" t="s">
        <v>2333</v>
      </c>
      <c r="T831" s="124"/>
      <c r="U831" s="124"/>
      <c r="V831" s="124"/>
      <c r="W831" s="125" t="n">
        <v>1</v>
      </c>
      <c r="X831" s="118" t="s">
        <v>2161</v>
      </c>
      <c r="Y831" s="121" t="n">
        <v>1149</v>
      </c>
    </row>
    <row r="832" customFormat="false" ht="15" hidden="false" customHeight="false" outlineLevel="0" collapsed="false">
      <c r="A832" s="94" t="n">
        <v>829</v>
      </c>
      <c r="B832" s="141" t="s">
        <v>3192</v>
      </c>
      <c r="C832" s="118" t="s">
        <v>3197</v>
      </c>
      <c r="D832" s="119" t="s">
        <v>2084</v>
      </c>
      <c r="E832" s="117" t="s">
        <v>2184</v>
      </c>
      <c r="F832" s="187" t="s">
        <v>2214</v>
      </c>
      <c r="G832" s="150"/>
      <c r="H832" s="188" t="n">
        <v>1</v>
      </c>
      <c r="I832" s="46"/>
      <c r="J832" s="121"/>
      <c r="K832" s="123"/>
      <c r="L832" s="123" t="s">
        <v>2904</v>
      </c>
      <c r="M832" s="123"/>
      <c r="N832" s="123" t="n">
        <v>1</v>
      </c>
      <c r="O832" s="121"/>
      <c r="P832" s="122"/>
      <c r="Q832" s="121"/>
      <c r="R832" s="126" t="s">
        <v>2377</v>
      </c>
      <c r="S832" s="126" t="s">
        <v>2345</v>
      </c>
      <c r="T832" s="126" t="s">
        <v>2337</v>
      </c>
      <c r="U832" s="126"/>
      <c r="V832" s="126" t="s">
        <v>2337</v>
      </c>
      <c r="W832" s="127" t="n">
        <v>0</v>
      </c>
      <c r="X832" s="118" t="s">
        <v>2161</v>
      </c>
      <c r="Y832" s="121" t="n">
        <v>1149</v>
      </c>
    </row>
    <row r="833" customFormat="false" ht="15" hidden="false" customHeight="false" outlineLevel="0" collapsed="false">
      <c r="A833" s="94" t="n">
        <v>830</v>
      </c>
      <c r="B833" s="141" t="s">
        <v>1479</v>
      </c>
      <c r="C833" s="118" t="s">
        <v>3197</v>
      </c>
      <c r="D833" s="119" t="s">
        <v>2084</v>
      </c>
      <c r="E833" s="117" t="s">
        <v>2184</v>
      </c>
      <c r="F833" s="187" t="s">
        <v>2209</v>
      </c>
      <c r="G833" s="150"/>
      <c r="H833" s="188" t="n">
        <v>1</v>
      </c>
      <c r="I833" s="46"/>
      <c r="J833" s="121"/>
      <c r="K833" s="123"/>
      <c r="L833" s="123" t="s">
        <v>2904</v>
      </c>
      <c r="M833" s="123"/>
      <c r="N833" s="123" t="n">
        <v>1</v>
      </c>
      <c r="O833" s="121"/>
      <c r="P833" s="122" t="n">
        <v>1</v>
      </c>
      <c r="Q833" s="121"/>
      <c r="R833" s="126" t="s">
        <v>2357</v>
      </c>
      <c r="S833" s="126" t="s">
        <v>2345</v>
      </c>
      <c r="T833" s="126" t="s">
        <v>2333</v>
      </c>
      <c r="U833" s="126" t="s">
        <v>2337</v>
      </c>
      <c r="V833" s="126" t="s">
        <v>2333</v>
      </c>
      <c r="W833" s="127" t="n">
        <v>0.4</v>
      </c>
      <c r="X833" s="118" t="s">
        <v>2161</v>
      </c>
      <c r="Y833" s="121" t="n">
        <v>1149</v>
      </c>
    </row>
    <row r="834" customFormat="false" ht="15" hidden="false" customHeight="false" outlineLevel="0" collapsed="false">
      <c r="A834" s="94" t="n">
        <v>831</v>
      </c>
      <c r="B834" s="141" t="s">
        <v>3203</v>
      </c>
      <c r="C834" s="118" t="s">
        <v>3197</v>
      </c>
      <c r="D834" s="119" t="s">
        <v>2084</v>
      </c>
      <c r="E834" s="117" t="s">
        <v>2184</v>
      </c>
      <c r="F834" s="187" t="s">
        <v>2479</v>
      </c>
      <c r="G834" s="150"/>
      <c r="H834" s="188" t="n">
        <v>1</v>
      </c>
      <c r="I834" s="46"/>
      <c r="J834" s="121"/>
      <c r="K834" s="123"/>
      <c r="L834" s="123" t="s">
        <v>2904</v>
      </c>
      <c r="M834" s="123"/>
      <c r="N834" s="123" t="n">
        <v>1</v>
      </c>
      <c r="O834" s="121"/>
      <c r="P834" s="122"/>
      <c r="Q834" s="121" t="n">
        <v>1</v>
      </c>
      <c r="R834" s="124" t="s">
        <v>2346</v>
      </c>
      <c r="S834" s="124" t="s">
        <v>2338</v>
      </c>
      <c r="T834" s="124" t="s">
        <v>2335</v>
      </c>
      <c r="U834" s="124" t="s">
        <v>2337</v>
      </c>
      <c r="V834" s="124"/>
      <c r="W834" s="125" t="n">
        <v>0.667</v>
      </c>
      <c r="X834" s="118" t="s">
        <v>2161</v>
      </c>
      <c r="Y834" s="121" t="n">
        <v>1149</v>
      </c>
    </row>
    <row r="835" customFormat="false" ht="15" hidden="false" customHeight="false" outlineLevel="0" collapsed="false">
      <c r="A835" s="94" t="n">
        <v>832</v>
      </c>
      <c r="B835" s="128" t="s">
        <v>1312</v>
      </c>
      <c r="C835" s="129" t="s">
        <v>3197</v>
      </c>
      <c r="D835" s="130" t="s">
        <v>2084</v>
      </c>
      <c r="E835" s="131" t="s">
        <v>2215</v>
      </c>
      <c r="F835" s="132" t="s">
        <v>2275</v>
      </c>
      <c r="G835" s="150"/>
      <c r="H835" s="133"/>
      <c r="I835" s="134"/>
      <c r="J835" s="133" t="n">
        <v>1</v>
      </c>
      <c r="K835" s="135" t="s">
        <v>2208</v>
      </c>
      <c r="L835" s="135" t="n">
        <v>1</v>
      </c>
      <c r="M835" s="135"/>
      <c r="N835" s="135" t="n">
        <v>1</v>
      </c>
      <c r="O835" s="133"/>
      <c r="P835" s="134"/>
      <c r="Q835" s="133"/>
      <c r="R835" s="136" t="s">
        <v>2388</v>
      </c>
      <c r="S835" s="136" t="s">
        <v>2335</v>
      </c>
      <c r="T835" s="136" t="s">
        <v>2338</v>
      </c>
      <c r="U835" s="136"/>
      <c r="V835" s="136"/>
      <c r="W835" s="137" t="n">
        <v>0.8</v>
      </c>
      <c r="X835" s="129" t="s">
        <v>3176</v>
      </c>
      <c r="Y835" s="133" t="n">
        <v>1149</v>
      </c>
    </row>
    <row r="836" customFormat="false" ht="15" hidden="false" customHeight="false" outlineLevel="0" collapsed="false">
      <c r="A836" s="94" t="n">
        <v>833</v>
      </c>
      <c r="B836" s="153" t="s">
        <v>3204</v>
      </c>
      <c r="C836" s="129" t="s">
        <v>3197</v>
      </c>
      <c r="D836" s="130" t="s">
        <v>2084</v>
      </c>
      <c r="E836" s="131" t="s">
        <v>2215</v>
      </c>
      <c r="F836" s="132" t="s">
        <v>2305</v>
      </c>
      <c r="G836" s="150"/>
      <c r="H836" s="133"/>
      <c r="I836" s="134"/>
      <c r="J836" s="133" t="n">
        <v>1</v>
      </c>
      <c r="K836" s="135" t="s">
        <v>2186</v>
      </c>
      <c r="L836" s="135" t="n">
        <v>2</v>
      </c>
      <c r="M836" s="135" t="s">
        <v>2206</v>
      </c>
      <c r="N836" s="135" t="n">
        <v>1</v>
      </c>
      <c r="O836" s="133"/>
      <c r="P836" s="134"/>
      <c r="Q836" s="133"/>
      <c r="R836" s="136" t="s">
        <v>2352</v>
      </c>
      <c r="S836" s="136" t="s">
        <v>2338</v>
      </c>
      <c r="T836" s="136" t="s">
        <v>2332</v>
      </c>
      <c r="U836" s="136" t="s">
        <v>2332</v>
      </c>
      <c r="V836" s="136" t="s">
        <v>2337</v>
      </c>
      <c r="W836" s="137" t="n">
        <v>0.889</v>
      </c>
      <c r="X836" s="129" t="s">
        <v>3176</v>
      </c>
      <c r="Y836" s="133" t="n">
        <v>1149</v>
      </c>
    </row>
    <row r="837" customFormat="false" ht="15" hidden="false" customHeight="false" outlineLevel="0" collapsed="false">
      <c r="A837" s="94" t="n">
        <v>834</v>
      </c>
      <c r="B837" s="153" t="s">
        <v>1306</v>
      </c>
      <c r="C837" s="129" t="s">
        <v>3197</v>
      </c>
      <c r="D837" s="130" t="s">
        <v>2084</v>
      </c>
      <c r="E837" s="131" t="s">
        <v>2215</v>
      </c>
      <c r="F837" s="132" t="s">
        <v>2275</v>
      </c>
      <c r="G837" s="152"/>
      <c r="H837" s="133"/>
      <c r="I837" s="134"/>
      <c r="J837" s="133" t="n">
        <v>1</v>
      </c>
      <c r="K837" s="135" t="s">
        <v>2195</v>
      </c>
      <c r="L837" s="135" t="n">
        <v>3</v>
      </c>
      <c r="M837" s="135"/>
      <c r="N837" s="135" t="n">
        <v>1</v>
      </c>
      <c r="O837" s="133"/>
      <c r="P837" s="134"/>
      <c r="Q837" s="133"/>
      <c r="R837" s="136" t="s">
        <v>3130</v>
      </c>
      <c r="S837" s="136" t="s">
        <v>2337</v>
      </c>
      <c r="T837" s="136" t="s">
        <v>2345</v>
      </c>
      <c r="U837" s="136" t="s">
        <v>2331</v>
      </c>
      <c r="V837" s="136" t="s">
        <v>2345</v>
      </c>
      <c r="W837" s="137" t="n">
        <v>0.143</v>
      </c>
      <c r="X837" s="129" t="s">
        <v>3176</v>
      </c>
      <c r="Y837" s="133" t="n">
        <v>1149</v>
      </c>
    </row>
    <row r="838" customFormat="false" ht="15" hidden="false" customHeight="false" outlineLevel="0" collapsed="false">
      <c r="A838" s="94" t="n">
        <v>835</v>
      </c>
      <c r="B838" s="153" t="s">
        <v>1461</v>
      </c>
      <c r="C838" s="129" t="s">
        <v>3197</v>
      </c>
      <c r="D838" s="130" t="s">
        <v>2084</v>
      </c>
      <c r="E838" s="131" t="s">
        <v>2215</v>
      </c>
      <c r="F838" s="132" t="s">
        <v>2225</v>
      </c>
      <c r="G838" s="152"/>
      <c r="H838" s="133"/>
      <c r="I838" s="134"/>
      <c r="J838" s="133" t="n">
        <v>1</v>
      </c>
      <c r="K838" s="135" t="s">
        <v>2205</v>
      </c>
      <c r="L838" s="135" t="n">
        <v>4</v>
      </c>
      <c r="M838" s="135"/>
      <c r="N838" s="135" t="n">
        <v>1</v>
      </c>
      <c r="O838" s="133"/>
      <c r="P838" s="134"/>
      <c r="Q838" s="133"/>
      <c r="R838" s="136" t="s">
        <v>3057</v>
      </c>
      <c r="S838" s="136" t="s">
        <v>2337</v>
      </c>
      <c r="T838" s="136" t="s">
        <v>2337</v>
      </c>
      <c r="U838" s="136"/>
      <c r="V838" s="136" t="s">
        <v>2373</v>
      </c>
      <c r="W838" s="137" t="n">
        <v>0</v>
      </c>
      <c r="X838" s="129" t="s">
        <v>3176</v>
      </c>
      <c r="Y838" s="133" t="n">
        <v>1149</v>
      </c>
    </row>
    <row r="839" customFormat="false" ht="15" hidden="false" customHeight="false" outlineLevel="0" collapsed="false">
      <c r="A839" s="94" t="n">
        <v>836</v>
      </c>
      <c r="B839" s="153" t="s">
        <v>1381</v>
      </c>
      <c r="C839" s="129" t="s">
        <v>3197</v>
      </c>
      <c r="D839" s="130" t="s">
        <v>2084</v>
      </c>
      <c r="E839" s="131" t="s">
        <v>2215</v>
      </c>
      <c r="F839" s="132" t="s">
        <v>3194</v>
      </c>
      <c r="G839" s="150"/>
      <c r="H839" s="133"/>
      <c r="I839" s="134"/>
      <c r="J839" s="133" t="n">
        <v>1</v>
      </c>
      <c r="K839" s="135" t="s">
        <v>2175</v>
      </c>
      <c r="L839" s="135" t="n">
        <v>5</v>
      </c>
      <c r="M839" s="135" t="s">
        <v>2202</v>
      </c>
      <c r="N839" s="135" t="n">
        <v>1</v>
      </c>
      <c r="O839" s="133"/>
      <c r="P839" s="134"/>
      <c r="Q839" s="133"/>
      <c r="R839" s="136" t="s">
        <v>2348</v>
      </c>
      <c r="S839" s="136" t="s">
        <v>2331</v>
      </c>
      <c r="T839" s="136" t="s">
        <v>2337</v>
      </c>
      <c r="U839" s="136" t="s">
        <v>2331</v>
      </c>
      <c r="V839" s="136" t="s">
        <v>2337</v>
      </c>
      <c r="W839" s="137" t="n">
        <v>0.333</v>
      </c>
      <c r="X839" s="129" t="s">
        <v>3176</v>
      </c>
      <c r="Y839" s="133" t="n">
        <v>1149</v>
      </c>
    </row>
    <row r="840" customFormat="false" ht="15" hidden="false" customHeight="false" outlineLevel="0" collapsed="false">
      <c r="A840" s="94" t="n">
        <v>837</v>
      </c>
      <c r="B840" s="153" t="s">
        <v>1471</v>
      </c>
      <c r="C840" s="129" t="s">
        <v>3197</v>
      </c>
      <c r="D840" s="130" t="s">
        <v>2084</v>
      </c>
      <c r="E840" s="131" t="s">
        <v>2215</v>
      </c>
      <c r="F840" s="132" t="s">
        <v>2225</v>
      </c>
      <c r="G840" s="150"/>
      <c r="H840" s="133"/>
      <c r="I840" s="134"/>
      <c r="J840" s="133" t="n">
        <v>1</v>
      </c>
      <c r="K840" s="135" t="s">
        <v>2200</v>
      </c>
      <c r="L840" s="135" t="n">
        <v>6</v>
      </c>
      <c r="M840" s="135"/>
      <c r="N840" s="135" t="n">
        <v>1</v>
      </c>
      <c r="O840" s="133"/>
      <c r="P840" s="134"/>
      <c r="Q840" s="133" t="n">
        <v>1</v>
      </c>
      <c r="R840" s="136" t="s">
        <v>2334</v>
      </c>
      <c r="S840" s="136" t="s">
        <v>2402</v>
      </c>
      <c r="T840" s="136" t="s">
        <v>2345</v>
      </c>
      <c r="U840" s="136" t="s">
        <v>2333</v>
      </c>
      <c r="V840" s="136"/>
      <c r="W840" s="137" t="n">
        <v>0.714</v>
      </c>
      <c r="X840" s="129" t="s">
        <v>3176</v>
      </c>
      <c r="Y840" s="133" t="n">
        <v>1149</v>
      </c>
    </row>
    <row r="841" customFormat="false" ht="15" hidden="false" customHeight="false" outlineLevel="0" collapsed="false">
      <c r="A841" s="94" t="n">
        <v>838</v>
      </c>
      <c r="B841" s="153" t="s">
        <v>3205</v>
      </c>
      <c r="C841" s="129" t="s">
        <v>3197</v>
      </c>
      <c r="D841" s="130" t="s">
        <v>2084</v>
      </c>
      <c r="E841" s="131" t="s">
        <v>2215</v>
      </c>
      <c r="F841" s="189" t="s">
        <v>3206</v>
      </c>
      <c r="G841" s="150"/>
      <c r="H841" s="190"/>
      <c r="I841" s="191"/>
      <c r="J841" s="133" t="n">
        <v>1</v>
      </c>
      <c r="K841" s="135" t="s">
        <v>2190</v>
      </c>
      <c r="L841" s="135" t="n">
        <v>7</v>
      </c>
      <c r="M841" s="135"/>
      <c r="N841" s="135" t="n">
        <v>1</v>
      </c>
      <c r="O841" s="133"/>
      <c r="P841" s="134"/>
      <c r="Q841" s="133"/>
      <c r="R841" s="136" t="s">
        <v>2388</v>
      </c>
      <c r="S841" s="136"/>
      <c r="T841" s="136" t="s">
        <v>2388</v>
      </c>
      <c r="U841" s="136"/>
      <c r="V841" s="136"/>
      <c r="W841" s="137" t="n">
        <v>0.8</v>
      </c>
      <c r="X841" s="129" t="s">
        <v>3176</v>
      </c>
      <c r="Y841" s="133" t="n">
        <v>1149</v>
      </c>
    </row>
    <row r="842" customFormat="false" ht="15" hidden="false" customHeight="false" outlineLevel="0" collapsed="false">
      <c r="A842" s="94" t="n">
        <v>839</v>
      </c>
      <c r="B842" s="153" t="s">
        <v>1419</v>
      </c>
      <c r="C842" s="129" t="s">
        <v>3197</v>
      </c>
      <c r="D842" s="130" t="s">
        <v>2084</v>
      </c>
      <c r="E842" s="131" t="s">
        <v>2215</v>
      </c>
      <c r="F842" s="189" t="s">
        <v>2249</v>
      </c>
      <c r="G842" s="150"/>
      <c r="H842" s="190"/>
      <c r="I842" s="191"/>
      <c r="J842" s="133" t="n">
        <v>1</v>
      </c>
      <c r="K842" s="135" t="s">
        <v>2197</v>
      </c>
      <c r="L842" s="135" t="n">
        <v>8</v>
      </c>
      <c r="M842" s="135"/>
      <c r="N842" s="135" t="n">
        <v>1</v>
      </c>
      <c r="O842" s="133"/>
      <c r="P842" s="134"/>
      <c r="Q842" s="133"/>
      <c r="R842" s="136" t="s">
        <v>3130</v>
      </c>
      <c r="S842" s="136" t="s">
        <v>2345</v>
      </c>
      <c r="T842" s="144" t="s">
        <v>2337</v>
      </c>
      <c r="U842" s="144" t="s">
        <v>2349</v>
      </c>
      <c r="V842" s="136"/>
      <c r="W842" s="137" t="n">
        <v>0.143</v>
      </c>
      <c r="X842" s="129" t="s">
        <v>3176</v>
      </c>
      <c r="Y842" s="133" t="n">
        <v>1149</v>
      </c>
    </row>
    <row r="843" customFormat="false" ht="15" hidden="false" customHeight="false" outlineLevel="0" collapsed="false">
      <c r="A843" s="94" t="n">
        <v>840</v>
      </c>
      <c r="B843" s="128" t="s">
        <v>3207</v>
      </c>
      <c r="C843" s="129" t="s">
        <v>3197</v>
      </c>
      <c r="D843" s="130" t="s">
        <v>2084</v>
      </c>
      <c r="E843" s="131" t="s">
        <v>2215</v>
      </c>
      <c r="F843" s="189" t="s">
        <v>2305</v>
      </c>
      <c r="G843" s="150"/>
      <c r="H843" s="190"/>
      <c r="I843" s="191"/>
      <c r="J843" s="133" t="n">
        <v>1</v>
      </c>
      <c r="K843" s="135" t="s">
        <v>2193</v>
      </c>
      <c r="L843" s="135" t="n">
        <v>9</v>
      </c>
      <c r="M843" s="135"/>
      <c r="N843" s="135" t="n">
        <v>1</v>
      </c>
      <c r="O843" s="133"/>
      <c r="P843" s="134"/>
      <c r="Q843" s="133"/>
      <c r="R843" s="144" t="s">
        <v>2349</v>
      </c>
      <c r="S843" s="144" t="s">
        <v>2331</v>
      </c>
      <c r="T843" s="144" t="s">
        <v>2337</v>
      </c>
      <c r="U843" s="144" t="s">
        <v>2337</v>
      </c>
      <c r="V843" s="144"/>
      <c r="W843" s="145" t="n">
        <v>0.25</v>
      </c>
      <c r="X843" s="129" t="s">
        <v>3176</v>
      </c>
      <c r="Y843" s="133" t="n">
        <v>1149</v>
      </c>
    </row>
    <row r="844" customFormat="false" ht="15" hidden="false" customHeight="false" outlineLevel="0" collapsed="false">
      <c r="A844" s="94" t="n">
        <v>841</v>
      </c>
      <c r="B844" s="153" t="s">
        <v>3208</v>
      </c>
      <c r="C844" s="129" t="s">
        <v>3197</v>
      </c>
      <c r="D844" s="130" t="s">
        <v>2084</v>
      </c>
      <c r="E844" s="131" t="s">
        <v>2215</v>
      </c>
      <c r="F844" s="132" t="s">
        <v>3206</v>
      </c>
      <c r="G844" s="150"/>
      <c r="H844" s="133"/>
      <c r="I844" s="134"/>
      <c r="J844" s="133" t="n">
        <v>1</v>
      </c>
      <c r="K844" s="135"/>
      <c r="L844" s="135" t="s">
        <v>2904</v>
      </c>
      <c r="M844" s="135"/>
      <c r="N844" s="135" t="n">
        <v>1</v>
      </c>
      <c r="O844" s="133"/>
      <c r="P844" s="134"/>
      <c r="Q844" s="133"/>
      <c r="R844" s="136" t="s">
        <v>2898</v>
      </c>
      <c r="S844" s="136"/>
      <c r="T844" s="136"/>
      <c r="U844" s="136" t="s">
        <v>2333</v>
      </c>
      <c r="V844" s="136" t="s">
        <v>2377</v>
      </c>
      <c r="W844" s="137" t="n">
        <v>0.2</v>
      </c>
      <c r="X844" s="129" t="s">
        <v>3176</v>
      </c>
      <c r="Y844" s="133" t="n">
        <v>1149</v>
      </c>
    </row>
    <row r="845" customFormat="false" ht="15" hidden="false" customHeight="false" outlineLevel="0" collapsed="false">
      <c r="A845" s="94" t="n">
        <v>842</v>
      </c>
      <c r="B845" s="117" t="s">
        <v>1007</v>
      </c>
      <c r="C845" s="118" t="s">
        <v>3209</v>
      </c>
      <c r="D845" s="119" t="s">
        <v>2091</v>
      </c>
      <c r="E845" s="117" t="s">
        <v>2184</v>
      </c>
      <c r="F845" s="187" t="s">
        <v>2482</v>
      </c>
      <c r="G845" s="112"/>
      <c r="H845" s="188" t="n">
        <v>1</v>
      </c>
      <c r="I845" s="122"/>
      <c r="J845" s="121"/>
      <c r="K845" s="123" t="s">
        <v>2193</v>
      </c>
      <c r="L845" s="123" t="n">
        <v>1</v>
      </c>
      <c r="M845" s="123"/>
      <c r="N845" s="123" t="n">
        <v>1</v>
      </c>
      <c r="O845" s="121"/>
      <c r="P845" s="122"/>
      <c r="Q845" s="121"/>
      <c r="R845" s="126" t="s">
        <v>2344</v>
      </c>
      <c r="S845" s="126" t="s">
        <v>2335</v>
      </c>
      <c r="T845" s="126" t="s">
        <v>2331</v>
      </c>
      <c r="U845" s="126"/>
      <c r="V845" s="126" t="s">
        <v>2337</v>
      </c>
      <c r="W845" s="127" t="n">
        <v>0.5</v>
      </c>
      <c r="X845" s="118" t="s">
        <v>3210</v>
      </c>
      <c r="Y845" s="121" t="n">
        <v>1358</v>
      </c>
    </row>
    <row r="846" customFormat="false" ht="15" hidden="false" customHeight="false" outlineLevel="0" collapsed="false">
      <c r="A846" s="94" t="n">
        <v>843</v>
      </c>
      <c r="B846" s="141" t="s">
        <v>1364</v>
      </c>
      <c r="C846" s="118" t="s">
        <v>3209</v>
      </c>
      <c r="D846" s="119" t="s">
        <v>2091</v>
      </c>
      <c r="E846" s="117" t="s">
        <v>2184</v>
      </c>
      <c r="F846" s="120" t="s">
        <v>2209</v>
      </c>
      <c r="G846" s="112"/>
      <c r="H846" s="121" t="n">
        <v>1</v>
      </c>
      <c r="I846" s="122"/>
      <c r="J846" s="121"/>
      <c r="K846" s="123" t="s">
        <v>2186</v>
      </c>
      <c r="L846" s="123" t="n">
        <v>2</v>
      </c>
      <c r="M846" s="123"/>
      <c r="N846" s="123" t="n">
        <v>1</v>
      </c>
      <c r="O846" s="121"/>
      <c r="P846" s="122"/>
      <c r="Q846" s="121" t="n">
        <v>2</v>
      </c>
      <c r="R846" s="126" t="s">
        <v>2344</v>
      </c>
      <c r="S846" s="126" t="s">
        <v>2337</v>
      </c>
      <c r="T846" s="126" t="s">
        <v>2330</v>
      </c>
      <c r="U846" s="126" t="s">
        <v>2337</v>
      </c>
      <c r="V846" s="126"/>
      <c r="W846" s="127" t="n">
        <v>0.5</v>
      </c>
      <c r="X846" s="118" t="s">
        <v>3210</v>
      </c>
      <c r="Y846" s="121" t="n">
        <v>1358</v>
      </c>
    </row>
    <row r="847" customFormat="false" ht="15" hidden="false" customHeight="false" outlineLevel="0" collapsed="false">
      <c r="A847" s="94" t="n">
        <v>844</v>
      </c>
      <c r="B847" s="141" t="s">
        <v>1377</v>
      </c>
      <c r="C847" s="118" t="s">
        <v>3209</v>
      </c>
      <c r="D847" s="119" t="s">
        <v>2091</v>
      </c>
      <c r="E847" s="117" t="s">
        <v>2184</v>
      </c>
      <c r="F847" s="187" t="s">
        <v>2209</v>
      </c>
      <c r="G847" s="112"/>
      <c r="H847" s="188" t="n">
        <v>1</v>
      </c>
      <c r="I847" s="122"/>
      <c r="J847" s="121"/>
      <c r="K847" s="123" t="s">
        <v>2197</v>
      </c>
      <c r="L847" s="123" t="n">
        <v>3</v>
      </c>
      <c r="M847" s="123" t="s">
        <v>2206</v>
      </c>
      <c r="N847" s="123" t="n">
        <v>1</v>
      </c>
      <c r="O847" s="121"/>
      <c r="P847" s="122"/>
      <c r="Q847" s="121" t="n">
        <v>2</v>
      </c>
      <c r="R847" s="126" t="s">
        <v>3211</v>
      </c>
      <c r="S847" s="126"/>
      <c r="T847" s="126" t="s">
        <v>3212</v>
      </c>
      <c r="U847" s="126" t="s">
        <v>2332</v>
      </c>
      <c r="V847" s="126"/>
      <c r="W847" s="127" t="n">
        <v>1</v>
      </c>
      <c r="X847" s="118" t="s">
        <v>3210</v>
      </c>
      <c r="Y847" s="121" t="n">
        <v>1358</v>
      </c>
    </row>
    <row r="848" customFormat="false" ht="15" hidden="false" customHeight="false" outlineLevel="0" collapsed="false">
      <c r="A848" s="94" t="n">
        <v>845</v>
      </c>
      <c r="B848" s="141" t="s">
        <v>1452</v>
      </c>
      <c r="C848" s="118" t="s">
        <v>3209</v>
      </c>
      <c r="D848" s="119" t="s">
        <v>2091</v>
      </c>
      <c r="E848" s="117" t="s">
        <v>2184</v>
      </c>
      <c r="F848" s="120" t="s">
        <v>2209</v>
      </c>
      <c r="G848" s="112"/>
      <c r="H848" s="121" t="n">
        <v>1</v>
      </c>
      <c r="I848" s="122"/>
      <c r="J848" s="121"/>
      <c r="K848" s="123" t="s">
        <v>2205</v>
      </c>
      <c r="L848" s="123" t="n">
        <v>4</v>
      </c>
      <c r="M848" s="123"/>
      <c r="N848" s="123" t="n">
        <v>1</v>
      </c>
      <c r="O848" s="121"/>
      <c r="P848" s="122"/>
      <c r="Q848" s="121"/>
      <c r="R848" s="122" t="s">
        <v>2373</v>
      </c>
      <c r="S848" s="122" t="s">
        <v>2337</v>
      </c>
      <c r="T848" s="122" t="s">
        <v>2337</v>
      </c>
      <c r="U848" s="122"/>
      <c r="V848" s="122" t="s">
        <v>2337</v>
      </c>
      <c r="W848" s="125" t="n">
        <v>0</v>
      </c>
      <c r="X848" s="118" t="s">
        <v>3210</v>
      </c>
      <c r="Y848" s="121" t="n">
        <v>1358</v>
      </c>
    </row>
    <row r="849" customFormat="false" ht="15" hidden="false" customHeight="false" outlineLevel="0" collapsed="false">
      <c r="A849" s="94" t="n">
        <v>846</v>
      </c>
      <c r="B849" s="141" t="s">
        <v>1380</v>
      </c>
      <c r="C849" s="118" t="s">
        <v>3209</v>
      </c>
      <c r="D849" s="119" t="s">
        <v>2091</v>
      </c>
      <c r="E849" s="117" t="s">
        <v>2184</v>
      </c>
      <c r="F849" s="120" t="s">
        <v>2209</v>
      </c>
      <c r="G849" s="152"/>
      <c r="H849" s="121" t="n">
        <v>1</v>
      </c>
      <c r="I849" s="122"/>
      <c r="J849" s="121"/>
      <c r="K849" s="123" t="s">
        <v>2208</v>
      </c>
      <c r="L849" s="123" t="n">
        <v>5</v>
      </c>
      <c r="M849" s="123"/>
      <c r="N849" s="123" t="n">
        <v>1</v>
      </c>
      <c r="O849" s="121"/>
      <c r="P849" s="122" t="n">
        <v>1</v>
      </c>
      <c r="Q849" s="121"/>
      <c r="R849" s="124" t="s">
        <v>2348</v>
      </c>
      <c r="S849" s="124" t="s">
        <v>2331</v>
      </c>
      <c r="T849" s="124" t="s">
        <v>2337</v>
      </c>
      <c r="U849" s="124" t="s">
        <v>2337</v>
      </c>
      <c r="V849" s="124" t="s">
        <v>2331</v>
      </c>
      <c r="W849" s="125" t="n">
        <v>0.333</v>
      </c>
      <c r="X849" s="118" t="s">
        <v>3210</v>
      </c>
      <c r="Y849" s="121" t="n">
        <v>1358</v>
      </c>
    </row>
    <row r="850" customFormat="false" ht="15" hidden="false" customHeight="false" outlineLevel="0" collapsed="false">
      <c r="A850" s="94" t="n">
        <v>847</v>
      </c>
      <c r="B850" s="141" t="s">
        <v>1519</v>
      </c>
      <c r="C850" s="118" t="s">
        <v>3209</v>
      </c>
      <c r="D850" s="119" t="s">
        <v>2091</v>
      </c>
      <c r="E850" s="117" t="s">
        <v>2184</v>
      </c>
      <c r="F850" s="120" t="s">
        <v>3213</v>
      </c>
      <c r="G850" s="112"/>
      <c r="H850" s="121" t="n">
        <v>1</v>
      </c>
      <c r="I850" s="122"/>
      <c r="J850" s="121"/>
      <c r="K850" s="123" t="s">
        <v>2200</v>
      </c>
      <c r="L850" s="123" t="n">
        <v>6</v>
      </c>
      <c r="M850" s="123"/>
      <c r="N850" s="123" t="n">
        <v>1</v>
      </c>
      <c r="O850" s="121"/>
      <c r="P850" s="122"/>
      <c r="Q850" s="121"/>
      <c r="R850" s="124" t="s">
        <v>2348</v>
      </c>
      <c r="S850" s="124" t="s">
        <v>2362</v>
      </c>
      <c r="T850" s="124" t="s">
        <v>2345</v>
      </c>
      <c r="U850" s="124"/>
      <c r="V850" s="124"/>
      <c r="W850" s="125" t="n">
        <v>0.333</v>
      </c>
      <c r="X850" s="118" t="s">
        <v>3210</v>
      </c>
      <c r="Y850" s="121" t="n">
        <v>1358</v>
      </c>
    </row>
    <row r="851" customFormat="false" ht="15" hidden="false" customHeight="false" outlineLevel="0" collapsed="false">
      <c r="A851" s="94" t="n">
        <v>848</v>
      </c>
      <c r="B851" s="117" t="s">
        <v>3214</v>
      </c>
      <c r="C851" s="118" t="s">
        <v>3209</v>
      </c>
      <c r="D851" s="119" t="s">
        <v>2091</v>
      </c>
      <c r="E851" s="117" t="s">
        <v>2184</v>
      </c>
      <c r="F851" s="120" t="s">
        <v>2235</v>
      </c>
      <c r="G851" s="112"/>
      <c r="H851" s="121" t="n">
        <v>1</v>
      </c>
      <c r="I851" s="122"/>
      <c r="J851" s="121"/>
      <c r="K851" s="123" t="s">
        <v>2195</v>
      </c>
      <c r="L851" s="123" t="n">
        <v>7</v>
      </c>
      <c r="M851" s="123"/>
      <c r="N851" s="123" t="n">
        <v>1</v>
      </c>
      <c r="O851" s="121"/>
      <c r="P851" s="122"/>
      <c r="Q851" s="121"/>
      <c r="R851" s="126" t="s">
        <v>2346</v>
      </c>
      <c r="S851" s="126" t="s">
        <v>2333</v>
      </c>
      <c r="T851" s="126" t="s">
        <v>2332</v>
      </c>
      <c r="U851" s="126" t="s">
        <v>2337</v>
      </c>
      <c r="V851" s="126" t="s">
        <v>2337</v>
      </c>
      <c r="W851" s="127" t="n">
        <v>0.667</v>
      </c>
      <c r="X851" s="118" t="s">
        <v>3210</v>
      </c>
      <c r="Y851" s="121" t="n">
        <v>1358</v>
      </c>
    </row>
    <row r="852" customFormat="false" ht="15" hidden="false" customHeight="false" outlineLevel="0" collapsed="false">
      <c r="A852" s="94" t="n">
        <v>849</v>
      </c>
      <c r="B852" s="141" t="s">
        <v>3215</v>
      </c>
      <c r="C852" s="118" t="s">
        <v>3209</v>
      </c>
      <c r="D852" s="119" t="s">
        <v>2091</v>
      </c>
      <c r="E852" s="117" t="s">
        <v>2184</v>
      </c>
      <c r="F852" s="120" t="s">
        <v>2214</v>
      </c>
      <c r="G852" s="112"/>
      <c r="H852" s="121" t="n">
        <v>1</v>
      </c>
      <c r="I852" s="122"/>
      <c r="J852" s="121"/>
      <c r="K852" s="123" t="s">
        <v>2175</v>
      </c>
      <c r="L852" s="123" t="n">
        <v>8</v>
      </c>
      <c r="M852" s="123" t="s">
        <v>2424</v>
      </c>
      <c r="N852" s="123" t="n">
        <v>1</v>
      </c>
      <c r="O852" s="121" t="n">
        <v>1</v>
      </c>
      <c r="P852" s="122" t="n">
        <v>1</v>
      </c>
      <c r="Q852" s="121" t="n">
        <v>2</v>
      </c>
      <c r="R852" s="124" t="s">
        <v>3216</v>
      </c>
      <c r="S852" s="124" t="s">
        <v>2335</v>
      </c>
      <c r="T852" s="124" t="s">
        <v>2338</v>
      </c>
      <c r="U852" s="124" t="s">
        <v>2338</v>
      </c>
      <c r="V852" s="124" t="s">
        <v>2357</v>
      </c>
      <c r="W852" s="125" t="n">
        <v>0.667</v>
      </c>
      <c r="X852" s="118" t="s">
        <v>3210</v>
      </c>
      <c r="Y852" s="121" t="n">
        <v>1358</v>
      </c>
    </row>
    <row r="853" customFormat="false" ht="15" hidden="false" customHeight="false" outlineLevel="0" collapsed="false">
      <c r="A853" s="94" t="n">
        <v>850</v>
      </c>
      <c r="B853" s="141" t="s">
        <v>3217</v>
      </c>
      <c r="C853" s="117" t="s">
        <v>3209</v>
      </c>
      <c r="D853" s="183" t="s">
        <v>2091</v>
      </c>
      <c r="E853" s="117" t="s">
        <v>2184</v>
      </c>
      <c r="F853" s="140" t="s">
        <v>2641</v>
      </c>
      <c r="G853" s="112"/>
      <c r="H853" s="121" t="n">
        <v>1</v>
      </c>
      <c r="I853" s="121"/>
      <c r="J853" s="121"/>
      <c r="K853" s="121" t="s">
        <v>2190</v>
      </c>
      <c r="L853" s="121" t="n">
        <v>9</v>
      </c>
      <c r="M853" s="121"/>
      <c r="N853" s="121" t="n">
        <v>1</v>
      </c>
      <c r="O853" s="121"/>
      <c r="P853" s="121"/>
      <c r="Q853" s="121" t="n">
        <v>1</v>
      </c>
      <c r="R853" s="126" t="s">
        <v>2331</v>
      </c>
      <c r="S853" s="126"/>
      <c r="T853" s="126"/>
      <c r="U853" s="126" t="s">
        <v>2331</v>
      </c>
      <c r="V853" s="126"/>
      <c r="W853" s="127" t="n">
        <v>0.5</v>
      </c>
      <c r="X853" s="118" t="s">
        <v>3210</v>
      </c>
      <c r="Y853" s="121" t="n">
        <v>1358</v>
      </c>
    </row>
    <row r="854" customFormat="false" ht="15" hidden="false" customHeight="false" outlineLevel="0" collapsed="false">
      <c r="A854" s="94" t="n">
        <v>851</v>
      </c>
      <c r="B854" s="117" t="s">
        <v>3218</v>
      </c>
      <c r="C854" s="118" t="s">
        <v>3209</v>
      </c>
      <c r="D854" s="119" t="s">
        <v>2091</v>
      </c>
      <c r="E854" s="117" t="s">
        <v>2184</v>
      </c>
      <c r="F854" s="187" t="s">
        <v>2235</v>
      </c>
      <c r="G854" s="112"/>
      <c r="H854" s="188" t="n">
        <v>1</v>
      </c>
      <c r="I854" s="46"/>
      <c r="J854" s="121"/>
      <c r="K854" s="123"/>
      <c r="L854" s="123" t="s">
        <v>2904</v>
      </c>
      <c r="M854" s="123"/>
      <c r="N854" s="123" t="n">
        <v>1</v>
      </c>
      <c r="O854" s="121"/>
      <c r="P854" s="122" t="n">
        <v>1</v>
      </c>
      <c r="Q854" s="121" t="n">
        <v>1</v>
      </c>
      <c r="R854" s="124" t="s">
        <v>2384</v>
      </c>
      <c r="S854" s="124" t="s">
        <v>2337</v>
      </c>
      <c r="T854" s="124" t="s">
        <v>2337</v>
      </c>
      <c r="U854" s="124" t="s">
        <v>2351</v>
      </c>
      <c r="V854" s="124" t="s">
        <v>2333</v>
      </c>
      <c r="W854" s="125" t="n">
        <v>0.545</v>
      </c>
      <c r="X854" s="118" t="s">
        <v>3210</v>
      </c>
      <c r="Y854" s="121" t="n">
        <v>1358</v>
      </c>
    </row>
    <row r="855" customFormat="false" ht="15" hidden="false" customHeight="false" outlineLevel="0" collapsed="false">
      <c r="A855" s="94" t="n">
        <v>852</v>
      </c>
      <c r="B855" s="117" t="s">
        <v>1506</v>
      </c>
      <c r="C855" s="118" t="s">
        <v>3209</v>
      </c>
      <c r="D855" s="119" t="s">
        <v>2091</v>
      </c>
      <c r="E855" s="117" t="s">
        <v>2184</v>
      </c>
      <c r="F855" s="120" t="s">
        <v>2888</v>
      </c>
      <c r="G855" s="112"/>
      <c r="H855" s="121" t="n">
        <v>1</v>
      </c>
      <c r="I855" s="122"/>
      <c r="J855" s="121"/>
      <c r="K855" s="123"/>
      <c r="L855" s="123" t="s">
        <v>2904</v>
      </c>
      <c r="M855" s="123"/>
      <c r="N855" s="123" t="n">
        <v>1</v>
      </c>
      <c r="O855" s="121"/>
      <c r="P855" s="122"/>
      <c r="Q855" s="121"/>
      <c r="R855" s="124" t="s">
        <v>2339</v>
      </c>
      <c r="S855" s="124" t="s">
        <v>2333</v>
      </c>
      <c r="T855" s="124" t="s">
        <v>2337</v>
      </c>
      <c r="U855" s="124"/>
      <c r="V855" s="124" t="s">
        <v>2337</v>
      </c>
      <c r="W855" s="125" t="n">
        <v>0.333</v>
      </c>
      <c r="X855" s="118" t="s">
        <v>3210</v>
      </c>
      <c r="Y855" s="121" t="n">
        <v>1358</v>
      </c>
    </row>
    <row r="856" customFormat="false" ht="15" hidden="false" customHeight="false" outlineLevel="0" collapsed="false">
      <c r="A856" s="94" t="n">
        <v>853</v>
      </c>
      <c r="B856" s="141" t="s">
        <v>1320</v>
      </c>
      <c r="C856" s="118" t="s">
        <v>3209</v>
      </c>
      <c r="D856" s="119" t="s">
        <v>2091</v>
      </c>
      <c r="E856" s="117" t="s">
        <v>2184</v>
      </c>
      <c r="F856" s="187" t="s">
        <v>2479</v>
      </c>
      <c r="G856" s="112"/>
      <c r="H856" s="188" t="n">
        <v>1</v>
      </c>
      <c r="I856" s="122"/>
      <c r="J856" s="121"/>
      <c r="K856" s="123"/>
      <c r="L856" s="123" t="s">
        <v>2904</v>
      </c>
      <c r="M856" s="123" t="s">
        <v>2202</v>
      </c>
      <c r="N856" s="123" t="n">
        <v>1</v>
      </c>
      <c r="O856" s="121"/>
      <c r="P856" s="122" t="n">
        <v>3</v>
      </c>
      <c r="Q856" s="121"/>
      <c r="R856" s="124" t="s">
        <v>2396</v>
      </c>
      <c r="S856" s="124"/>
      <c r="T856" s="124" t="s">
        <v>2337</v>
      </c>
      <c r="U856" s="124"/>
      <c r="V856" s="124" t="s">
        <v>2363</v>
      </c>
      <c r="W856" s="125" t="n">
        <v>0.375</v>
      </c>
      <c r="X856" s="118" t="s">
        <v>3210</v>
      </c>
      <c r="Y856" s="121" t="n">
        <v>1358</v>
      </c>
    </row>
    <row r="857" customFormat="false" ht="15" hidden="false" customHeight="false" outlineLevel="0" collapsed="false">
      <c r="A857" s="94" t="n">
        <v>854</v>
      </c>
      <c r="B857" s="153" t="s">
        <v>1471</v>
      </c>
      <c r="C857" s="129" t="s">
        <v>3209</v>
      </c>
      <c r="D857" s="130" t="s">
        <v>2091</v>
      </c>
      <c r="E857" s="131" t="s">
        <v>2215</v>
      </c>
      <c r="F857" s="132" t="s">
        <v>2269</v>
      </c>
      <c r="G857" s="150"/>
      <c r="H857" s="133"/>
      <c r="I857" s="134"/>
      <c r="J857" s="133" t="n">
        <v>1</v>
      </c>
      <c r="K857" s="135" t="s">
        <v>2190</v>
      </c>
      <c r="L857" s="135" t="n">
        <v>1</v>
      </c>
      <c r="M857" s="135"/>
      <c r="N857" s="135" t="n">
        <v>1</v>
      </c>
      <c r="O857" s="133"/>
      <c r="P857" s="134"/>
      <c r="Q857" s="133" t="n">
        <v>2</v>
      </c>
      <c r="R857" s="136" t="s">
        <v>2351</v>
      </c>
      <c r="S857" s="136" t="s">
        <v>2334</v>
      </c>
      <c r="T857" s="136"/>
      <c r="U857" s="136"/>
      <c r="V857" s="136" t="s">
        <v>2337</v>
      </c>
      <c r="W857" s="137" t="n">
        <v>0.625</v>
      </c>
      <c r="X857" s="129" t="s">
        <v>3219</v>
      </c>
      <c r="Y857" s="133" t="n">
        <v>1358</v>
      </c>
    </row>
    <row r="858" customFormat="false" ht="15" hidden="false" customHeight="false" outlineLevel="0" collapsed="false">
      <c r="A858" s="94" t="n">
        <v>855</v>
      </c>
      <c r="B858" s="153" t="s">
        <v>1492</v>
      </c>
      <c r="C858" s="129" t="s">
        <v>3209</v>
      </c>
      <c r="D858" s="130" t="s">
        <v>2091</v>
      </c>
      <c r="E858" s="131" t="s">
        <v>2215</v>
      </c>
      <c r="F858" s="189" t="s">
        <v>2305</v>
      </c>
      <c r="G858" s="150"/>
      <c r="H858" s="190"/>
      <c r="I858" s="191"/>
      <c r="J858" s="133" t="n">
        <v>1</v>
      </c>
      <c r="K858" s="135" t="s">
        <v>2200</v>
      </c>
      <c r="L858" s="135" t="n">
        <v>2</v>
      </c>
      <c r="M858" s="135"/>
      <c r="N858" s="135" t="n">
        <v>1</v>
      </c>
      <c r="O858" s="133"/>
      <c r="P858" s="134"/>
      <c r="Q858" s="133" t="n">
        <v>1</v>
      </c>
      <c r="R858" s="143" t="s">
        <v>2346</v>
      </c>
      <c r="S858" s="143" t="s">
        <v>2331</v>
      </c>
      <c r="T858" s="143" t="s">
        <v>2330</v>
      </c>
      <c r="U858" s="143"/>
      <c r="V858" s="143"/>
      <c r="W858" s="137" t="n">
        <v>0.667</v>
      </c>
      <c r="X858" s="129" t="s">
        <v>3219</v>
      </c>
      <c r="Y858" s="133" t="n">
        <v>1358</v>
      </c>
    </row>
    <row r="859" customFormat="false" ht="15" hidden="false" customHeight="false" outlineLevel="0" collapsed="false">
      <c r="A859" s="94" t="n">
        <v>856</v>
      </c>
      <c r="B859" s="153" t="s">
        <v>1461</v>
      </c>
      <c r="C859" s="129" t="s">
        <v>3209</v>
      </c>
      <c r="D859" s="130" t="s">
        <v>2091</v>
      </c>
      <c r="E859" s="131" t="s">
        <v>2215</v>
      </c>
      <c r="F859" s="189" t="s">
        <v>2269</v>
      </c>
      <c r="G859" s="150"/>
      <c r="H859" s="190"/>
      <c r="I859" s="134"/>
      <c r="J859" s="133" t="n">
        <v>1</v>
      </c>
      <c r="K859" s="135" t="s">
        <v>2197</v>
      </c>
      <c r="L859" s="135" t="n">
        <v>3</v>
      </c>
      <c r="M859" s="135" t="s">
        <v>2206</v>
      </c>
      <c r="N859" s="135" t="n">
        <v>1</v>
      </c>
      <c r="O859" s="133"/>
      <c r="P859" s="134" t="n">
        <v>1</v>
      </c>
      <c r="Q859" s="133"/>
      <c r="R859" s="144" t="s">
        <v>2351</v>
      </c>
      <c r="S859" s="144"/>
      <c r="T859" s="144" t="s">
        <v>2335</v>
      </c>
      <c r="U859" s="144" t="s">
        <v>2362</v>
      </c>
      <c r="V859" s="144" t="s">
        <v>2333</v>
      </c>
      <c r="W859" s="145" t="n">
        <v>0.625</v>
      </c>
      <c r="X859" s="129" t="s">
        <v>3219</v>
      </c>
      <c r="Y859" s="133" t="n">
        <v>1358</v>
      </c>
    </row>
    <row r="860" customFormat="false" ht="15" hidden="false" customHeight="false" outlineLevel="0" collapsed="false">
      <c r="A860" s="94" t="n">
        <v>857</v>
      </c>
      <c r="B860" s="128" t="s">
        <v>3220</v>
      </c>
      <c r="C860" s="129" t="s">
        <v>3209</v>
      </c>
      <c r="D860" s="130" t="s">
        <v>2091</v>
      </c>
      <c r="E860" s="131" t="s">
        <v>2215</v>
      </c>
      <c r="F860" s="132" t="s">
        <v>3221</v>
      </c>
      <c r="G860" s="150"/>
      <c r="H860" s="133"/>
      <c r="I860" s="134"/>
      <c r="J860" s="133" t="n">
        <v>1</v>
      </c>
      <c r="K860" s="135" t="s">
        <v>2175</v>
      </c>
      <c r="L860" s="135" t="n">
        <v>4</v>
      </c>
      <c r="M860" s="135"/>
      <c r="N860" s="135" t="n">
        <v>1</v>
      </c>
      <c r="O860" s="133"/>
      <c r="P860" s="134" t="n">
        <v>1</v>
      </c>
      <c r="Q860" s="133"/>
      <c r="R860" s="144" t="s">
        <v>2927</v>
      </c>
      <c r="S860" s="144"/>
      <c r="T860" s="144" t="s">
        <v>2339</v>
      </c>
      <c r="U860" s="144" t="s">
        <v>2357</v>
      </c>
      <c r="V860" s="144" t="s">
        <v>2331</v>
      </c>
      <c r="W860" s="145" t="n">
        <v>0.4</v>
      </c>
      <c r="X860" s="129" t="s">
        <v>3219</v>
      </c>
      <c r="Y860" s="133" t="n">
        <v>1358</v>
      </c>
    </row>
    <row r="861" customFormat="false" ht="15" hidden="false" customHeight="false" outlineLevel="0" collapsed="false">
      <c r="A861" s="94" t="n">
        <v>858</v>
      </c>
      <c r="B861" s="128" t="s">
        <v>3222</v>
      </c>
      <c r="C861" s="129" t="s">
        <v>3209</v>
      </c>
      <c r="D861" s="130" t="s">
        <v>2091</v>
      </c>
      <c r="E861" s="131" t="s">
        <v>2215</v>
      </c>
      <c r="F861" s="132" t="s">
        <v>2277</v>
      </c>
      <c r="G861" s="150"/>
      <c r="H861" s="133"/>
      <c r="I861" s="134"/>
      <c r="J861" s="133" t="n">
        <v>1</v>
      </c>
      <c r="K861" s="135" t="s">
        <v>2193</v>
      </c>
      <c r="L861" s="135" t="n">
        <v>5</v>
      </c>
      <c r="M861" s="135"/>
      <c r="N861" s="135" t="n">
        <v>1</v>
      </c>
      <c r="O861" s="133"/>
      <c r="P861" s="134"/>
      <c r="Q861" s="133"/>
      <c r="R861" s="136" t="s">
        <v>2362</v>
      </c>
      <c r="S861" s="136"/>
      <c r="T861" s="136"/>
      <c r="U861" s="136" t="s">
        <v>2335</v>
      </c>
      <c r="V861" s="136" t="s">
        <v>2337</v>
      </c>
      <c r="W861" s="137" t="n">
        <v>0.5</v>
      </c>
      <c r="X861" s="129" t="s">
        <v>3219</v>
      </c>
      <c r="Y861" s="133" t="n">
        <v>1358</v>
      </c>
    </row>
    <row r="862" customFormat="false" ht="15" hidden="false" customHeight="false" outlineLevel="0" collapsed="false">
      <c r="A862" s="94" t="n">
        <v>859</v>
      </c>
      <c r="B862" s="153" t="s">
        <v>3223</v>
      </c>
      <c r="C862" s="129" t="s">
        <v>3209</v>
      </c>
      <c r="D862" s="130" t="s">
        <v>2091</v>
      </c>
      <c r="E862" s="131" t="s">
        <v>2215</v>
      </c>
      <c r="F862" s="132" t="s">
        <v>3194</v>
      </c>
      <c r="G862" s="150"/>
      <c r="H862" s="133"/>
      <c r="I862" s="134"/>
      <c r="J862" s="133" t="n">
        <v>1</v>
      </c>
      <c r="K862" s="135" t="s">
        <v>2186</v>
      </c>
      <c r="L862" s="135" t="n">
        <v>6</v>
      </c>
      <c r="M862" s="135"/>
      <c r="N862" s="135" t="n">
        <v>1</v>
      </c>
      <c r="O862" s="133"/>
      <c r="P862" s="134"/>
      <c r="Q862" s="133" t="n">
        <v>1</v>
      </c>
      <c r="R862" s="136" t="s">
        <v>2331</v>
      </c>
      <c r="S862" s="136" t="s">
        <v>2337</v>
      </c>
      <c r="T862" s="136" t="s">
        <v>2333</v>
      </c>
      <c r="U862" s="136"/>
      <c r="V862" s="136"/>
      <c r="W862" s="137" t="n">
        <v>0.5</v>
      </c>
      <c r="X862" s="129" t="s">
        <v>3219</v>
      </c>
      <c r="Y862" s="133" t="n">
        <v>1358</v>
      </c>
    </row>
    <row r="863" customFormat="false" ht="15" hidden="false" customHeight="false" outlineLevel="0" collapsed="false">
      <c r="A863" s="94" t="n">
        <v>860</v>
      </c>
      <c r="B863" s="153" t="s">
        <v>1413</v>
      </c>
      <c r="C863" s="129" t="s">
        <v>3209</v>
      </c>
      <c r="D863" s="130" t="s">
        <v>2091</v>
      </c>
      <c r="E863" s="131" t="s">
        <v>2215</v>
      </c>
      <c r="F863" s="132" t="s">
        <v>2249</v>
      </c>
      <c r="G863" s="150"/>
      <c r="H863" s="133"/>
      <c r="I863" s="134"/>
      <c r="J863" s="133" t="n">
        <v>1</v>
      </c>
      <c r="K863" s="135" t="s">
        <v>2205</v>
      </c>
      <c r="L863" s="135" t="n">
        <v>7</v>
      </c>
      <c r="M863" s="135" t="s">
        <v>2202</v>
      </c>
      <c r="N863" s="135" t="n">
        <v>1</v>
      </c>
      <c r="O863" s="133"/>
      <c r="P863" s="134"/>
      <c r="Q863" s="133" t="n">
        <v>1</v>
      </c>
      <c r="R863" s="136" t="s">
        <v>2346</v>
      </c>
      <c r="S863" s="136"/>
      <c r="T863" s="136" t="s">
        <v>2338</v>
      </c>
      <c r="U863" s="136" t="s">
        <v>2335</v>
      </c>
      <c r="V863" s="136" t="s">
        <v>2337</v>
      </c>
      <c r="W863" s="137" t="n">
        <v>0.667</v>
      </c>
      <c r="X863" s="129" t="s">
        <v>3219</v>
      </c>
      <c r="Y863" s="133" t="n">
        <v>1358</v>
      </c>
    </row>
    <row r="864" customFormat="false" ht="15" hidden="false" customHeight="false" outlineLevel="0" collapsed="false">
      <c r="A864" s="94" t="n">
        <v>861</v>
      </c>
      <c r="B864" s="153" t="s">
        <v>1430</v>
      </c>
      <c r="C864" s="129" t="s">
        <v>3209</v>
      </c>
      <c r="D864" s="130" t="s">
        <v>2091</v>
      </c>
      <c r="E864" s="131" t="s">
        <v>2215</v>
      </c>
      <c r="F864" s="132" t="s">
        <v>2249</v>
      </c>
      <c r="G864" s="150"/>
      <c r="H864" s="133"/>
      <c r="I864" s="134"/>
      <c r="J864" s="133" t="n">
        <v>1</v>
      </c>
      <c r="K864" s="135" t="s">
        <v>2208</v>
      </c>
      <c r="L864" s="135" t="n">
        <v>8</v>
      </c>
      <c r="M864" s="135"/>
      <c r="N864" s="135" t="n">
        <v>1</v>
      </c>
      <c r="O864" s="133"/>
      <c r="P864" s="134"/>
      <c r="Q864" s="133"/>
      <c r="R864" s="136" t="s">
        <v>2346</v>
      </c>
      <c r="S864" s="136" t="s">
        <v>2335</v>
      </c>
      <c r="T864" s="136" t="s">
        <v>2333</v>
      </c>
      <c r="U864" s="136" t="s">
        <v>2333</v>
      </c>
      <c r="V864" s="136" t="s">
        <v>2337</v>
      </c>
      <c r="W864" s="137" t="n">
        <v>0.667</v>
      </c>
      <c r="X864" s="129" t="s">
        <v>3219</v>
      </c>
      <c r="Y864" s="133" t="n">
        <v>1358</v>
      </c>
    </row>
    <row r="865" customFormat="false" ht="15" hidden="false" customHeight="false" outlineLevel="0" collapsed="false">
      <c r="A865" s="94" t="n">
        <v>862</v>
      </c>
      <c r="B865" s="153" t="s">
        <v>3224</v>
      </c>
      <c r="C865" s="129" t="s">
        <v>3209</v>
      </c>
      <c r="D865" s="130" t="s">
        <v>2091</v>
      </c>
      <c r="E865" s="131" t="s">
        <v>2215</v>
      </c>
      <c r="F865" s="189" t="s">
        <v>2619</v>
      </c>
      <c r="G865" s="150"/>
      <c r="H865" s="190"/>
      <c r="I865" s="191"/>
      <c r="J865" s="133" t="n">
        <v>1</v>
      </c>
      <c r="K865" s="135" t="s">
        <v>2195</v>
      </c>
      <c r="L865" s="135" t="n">
        <v>9</v>
      </c>
      <c r="M865" s="135"/>
      <c r="N865" s="135" t="n">
        <v>1</v>
      </c>
      <c r="O865" s="133"/>
      <c r="P865" s="134" t="n">
        <v>1</v>
      </c>
      <c r="Q865" s="133"/>
      <c r="R865" s="136" t="s">
        <v>2898</v>
      </c>
      <c r="S865" s="136" t="s">
        <v>2345</v>
      </c>
      <c r="T865" s="136" t="s">
        <v>2345</v>
      </c>
      <c r="U865" s="136"/>
      <c r="V865" s="136" t="s">
        <v>2333</v>
      </c>
      <c r="W865" s="137" t="n">
        <v>0.2</v>
      </c>
      <c r="X865" s="129" t="s">
        <v>3219</v>
      </c>
      <c r="Y865" s="133" t="n">
        <v>1358</v>
      </c>
    </row>
    <row r="866" customFormat="false" ht="15" hidden="false" customHeight="false" outlineLevel="0" collapsed="false">
      <c r="A866" s="94" t="n">
        <v>863</v>
      </c>
      <c r="B866" s="128" t="s">
        <v>3225</v>
      </c>
      <c r="C866" s="129" t="s">
        <v>3209</v>
      </c>
      <c r="D866" s="130" t="s">
        <v>2091</v>
      </c>
      <c r="E866" s="131" t="s">
        <v>2215</v>
      </c>
      <c r="F866" s="189" t="s">
        <v>2218</v>
      </c>
      <c r="G866" s="150"/>
      <c r="H866" s="190"/>
      <c r="I866" s="191"/>
      <c r="J866" s="133" t="n">
        <v>1</v>
      </c>
      <c r="K866" s="135"/>
      <c r="L866" s="135" t="s">
        <v>2904</v>
      </c>
      <c r="M866" s="135"/>
      <c r="N866" s="135" t="n">
        <v>1</v>
      </c>
      <c r="O866" s="133"/>
      <c r="P866" s="134" t="n">
        <v>2</v>
      </c>
      <c r="Q866" s="133"/>
      <c r="R866" s="136" t="s">
        <v>2366</v>
      </c>
      <c r="S866" s="136"/>
      <c r="T866" s="136"/>
      <c r="U866" s="136" t="s">
        <v>2338</v>
      </c>
      <c r="V866" s="136" t="s">
        <v>2357</v>
      </c>
      <c r="W866" s="137" t="n">
        <v>0.571</v>
      </c>
      <c r="X866" s="129" t="s">
        <v>3219</v>
      </c>
      <c r="Y866" s="133" t="n">
        <v>1358</v>
      </c>
    </row>
    <row r="867" customFormat="false" ht="15" hidden="false" customHeight="false" outlineLevel="0" collapsed="false">
      <c r="A867" s="94" t="n">
        <v>864</v>
      </c>
      <c r="B867" s="128" t="s">
        <v>1459</v>
      </c>
      <c r="C867" s="129" t="s">
        <v>3209</v>
      </c>
      <c r="D867" s="130" t="s">
        <v>2091</v>
      </c>
      <c r="E867" s="131" t="s">
        <v>2215</v>
      </c>
      <c r="F867" s="189" t="s">
        <v>2573</v>
      </c>
      <c r="G867" s="150"/>
      <c r="H867" s="190"/>
      <c r="I867" s="191"/>
      <c r="J867" s="133" t="n">
        <v>1</v>
      </c>
      <c r="K867" s="135"/>
      <c r="L867" s="135" t="s">
        <v>2904</v>
      </c>
      <c r="M867" s="135"/>
      <c r="N867" s="135" t="n">
        <v>1</v>
      </c>
      <c r="O867" s="133"/>
      <c r="P867" s="134"/>
      <c r="Q867" s="133"/>
      <c r="R867" s="134" t="s">
        <v>2337</v>
      </c>
      <c r="S867" s="134" t="s">
        <v>2337</v>
      </c>
      <c r="T867" s="134"/>
      <c r="U867" s="134"/>
      <c r="V867" s="134"/>
      <c r="W867" s="137" t="n">
        <v>0</v>
      </c>
      <c r="X867" s="129" t="s">
        <v>3219</v>
      </c>
      <c r="Y867" s="133" t="n">
        <v>1358</v>
      </c>
    </row>
    <row r="868" customFormat="false" ht="15" hidden="false" customHeight="false" outlineLevel="0" collapsed="false">
      <c r="A868" s="94" t="n">
        <v>865</v>
      </c>
      <c r="B868" s="153" t="s">
        <v>1468</v>
      </c>
      <c r="C868" s="197" t="s">
        <v>3209</v>
      </c>
      <c r="D868" s="198" t="s">
        <v>2091</v>
      </c>
      <c r="E868" s="199" t="s">
        <v>2215</v>
      </c>
      <c r="F868" s="189" t="s">
        <v>2573</v>
      </c>
      <c r="G868" s="150"/>
      <c r="H868" s="190"/>
      <c r="I868" s="191"/>
      <c r="J868" s="190" t="n">
        <v>1</v>
      </c>
      <c r="K868" s="135"/>
      <c r="L868" s="135" t="s">
        <v>2904</v>
      </c>
      <c r="M868" s="135"/>
      <c r="N868" s="135" t="n">
        <v>1</v>
      </c>
      <c r="O868" s="133"/>
      <c r="P868" s="134"/>
      <c r="Q868" s="133"/>
      <c r="R868" s="136" t="s">
        <v>2357</v>
      </c>
      <c r="S868" s="136"/>
      <c r="T868" s="136"/>
      <c r="U868" s="136" t="s">
        <v>2338</v>
      </c>
      <c r="V868" s="136" t="s">
        <v>2373</v>
      </c>
      <c r="W868" s="137" t="n">
        <v>0.4</v>
      </c>
      <c r="X868" s="129" t="s">
        <v>3219</v>
      </c>
      <c r="Y868" s="133" t="n">
        <v>1358</v>
      </c>
    </row>
    <row r="869" customFormat="false" ht="15" hidden="false" customHeight="false" outlineLevel="0" collapsed="false">
      <c r="A869" s="94" t="n">
        <v>866</v>
      </c>
      <c r="B869" s="141" t="s">
        <v>1449</v>
      </c>
      <c r="C869" s="118" t="s">
        <v>3226</v>
      </c>
      <c r="D869" s="119" t="s">
        <v>2100</v>
      </c>
      <c r="E869" s="117" t="s">
        <v>2184</v>
      </c>
      <c r="F869" s="120" t="s">
        <v>2209</v>
      </c>
      <c r="G869" s="152"/>
      <c r="H869" s="121"/>
      <c r="I869" s="122"/>
      <c r="J869" s="121" t="n">
        <v>1</v>
      </c>
      <c r="K869" s="123" t="s">
        <v>2197</v>
      </c>
      <c r="L869" s="123" t="n">
        <v>1</v>
      </c>
      <c r="M869" s="123"/>
      <c r="N869" s="123" t="n">
        <v>1</v>
      </c>
      <c r="O869" s="121"/>
      <c r="P869" s="122"/>
      <c r="Q869" s="121"/>
      <c r="R869" s="124" t="s">
        <v>2966</v>
      </c>
      <c r="S869" s="124" t="s">
        <v>2357</v>
      </c>
      <c r="T869" s="124" t="s">
        <v>2337</v>
      </c>
      <c r="U869" s="124"/>
      <c r="V869" s="124" t="s">
        <v>2337</v>
      </c>
      <c r="W869" s="125" t="n">
        <v>0.286</v>
      </c>
      <c r="X869" s="118" t="s">
        <v>3210</v>
      </c>
      <c r="Y869" s="121" t="n">
        <v>1287</v>
      </c>
    </row>
    <row r="870" customFormat="false" ht="15" hidden="false" customHeight="false" outlineLevel="0" collapsed="false">
      <c r="A870" s="94" t="n">
        <v>867</v>
      </c>
      <c r="B870" s="117" t="s">
        <v>1361</v>
      </c>
      <c r="C870" s="118" t="s">
        <v>3226</v>
      </c>
      <c r="D870" s="119" t="s">
        <v>2100</v>
      </c>
      <c r="E870" s="117" t="s">
        <v>2184</v>
      </c>
      <c r="F870" s="120" t="s">
        <v>2209</v>
      </c>
      <c r="G870" s="152"/>
      <c r="H870" s="121"/>
      <c r="I870" s="122"/>
      <c r="J870" s="121" t="n">
        <v>1</v>
      </c>
      <c r="K870" s="123" t="s">
        <v>2205</v>
      </c>
      <c r="L870" s="123" t="n">
        <v>2</v>
      </c>
      <c r="M870" s="123"/>
      <c r="N870" s="123" t="n">
        <v>1</v>
      </c>
      <c r="O870" s="121"/>
      <c r="P870" s="122"/>
      <c r="Q870" s="121" t="n">
        <v>2</v>
      </c>
      <c r="R870" s="124" t="s">
        <v>2363</v>
      </c>
      <c r="S870" s="124" t="s">
        <v>2331</v>
      </c>
      <c r="T870" s="124" t="s">
        <v>2357</v>
      </c>
      <c r="U870" s="124"/>
      <c r="V870" s="124"/>
      <c r="W870" s="125" t="n">
        <v>0.429</v>
      </c>
      <c r="X870" s="118" t="s">
        <v>3210</v>
      </c>
      <c r="Y870" s="121" t="n">
        <v>1287</v>
      </c>
    </row>
    <row r="871" customFormat="false" ht="15" hidden="false" customHeight="false" outlineLevel="0" collapsed="false">
      <c r="A871" s="94" t="n">
        <v>868</v>
      </c>
      <c r="B871" s="141" t="s">
        <v>3227</v>
      </c>
      <c r="C871" s="118" t="s">
        <v>3226</v>
      </c>
      <c r="D871" s="119" t="s">
        <v>2100</v>
      </c>
      <c r="E871" s="117" t="s">
        <v>2184</v>
      </c>
      <c r="F871" s="120" t="s">
        <v>2209</v>
      </c>
      <c r="G871" s="150"/>
      <c r="H871" s="121"/>
      <c r="I871" s="122"/>
      <c r="J871" s="121" t="n">
        <v>1</v>
      </c>
      <c r="K871" s="123" t="s">
        <v>2195</v>
      </c>
      <c r="L871" s="123" t="n">
        <v>3</v>
      </c>
      <c r="M871" s="123"/>
      <c r="N871" s="123" t="n">
        <v>1</v>
      </c>
      <c r="O871" s="121"/>
      <c r="P871" s="122"/>
      <c r="Q871" s="121"/>
      <c r="R871" s="124" t="s">
        <v>2336</v>
      </c>
      <c r="S871" s="124" t="s">
        <v>2337</v>
      </c>
      <c r="T871" s="124" t="s">
        <v>2388</v>
      </c>
      <c r="U871" s="124" t="s">
        <v>2345</v>
      </c>
      <c r="V871" s="124"/>
      <c r="W871" s="125" t="n">
        <v>0.5</v>
      </c>
      <c r="X871" s="118" t="s">
        <v>3210</v>
      </c>
      <c r="Y871" s="121" t="n">
        <v>1287</v>
      </c>
    </row>
    <row r="872" customFormat="false" ht="15" hidden="false" customHeight="false" outlineLevel="0" collapsed="false">
      <c r="A872" s="94" t="n">
        <v>869</v>
      </c>
      <c r="B872" s="141" t="s">
        <v>3228</v>
      </c>
      <c r="C872" s="118" t="s">
        <v>3226</v>
      </c>
      <c r="D872" s="119" t="s">
        <v>2100</v>
      </c>
      <c r="E872" s="117" t="s">
        <v>2184</v>
      </c>
      <c r="F872" s="120" t="s">
        <v>2482</v>
      </c>
      <c r="G872" s="150"/>
      <c r="H872" s="121"/>
      <c r="I872" s="122"/>
      <c r="J872" s="121" t="n">
        <v>1</v>
      </c>
      <c r="K872" s="123" t="s">
        <v>2200</v>
      </c>
      <c r="L872" s="123" t="n">
        <v>4</v>
      </c>
      <c r="M872" s="123" t="s">
        <v>2206</v>
      </c>
      <c r="N872" s="123" t="n">
        <v>1</v>
      </c>
      <c r="O872" s="121"/>
      <c r="P872" s="122" t="n">
        <v>2</v>
      </c>
      <c r="Q872" s="121"/>
      <c r="R872" s="124" t="s">
        <v>3211</v>
      </c>
      <c r="S872" s="124" t="s">
        <v>2333</v>
      </c>
      <c r="T872" s="124" t="s">
        <v>2333</v>
      </c>
      <c r="U872" s="124" t="s">
        <v>2332</v>
      </c>
      <c r="V872" s="124" t="s">
        <v>2338</v>
      </c>
      <c r="W872" s="125" t="n">
        <v>1</v>
      </c>
      <c r="X872" s="118" t="s">
        <v>3210</v>
      </c>
      <c r="Y872" s="121" t="n">
        <v>1287</v>
      </c>
    </row>
    <row r="873" customFormat="false" ht="15" hidden="false" customHeight="false" outlineLevel="0" collapsed="false">
      <c r="A873" s="94" t="n">
        <v>870</v>
      </c>
      <c r="B873" s="141" t="s">
        <v>3229</v>
      </c>
      <c r="C873" s="118" t="s">
        <v>3226</v>
      </c>
      <c r="D873" s="119" t="s">
        <v>2100</v>
      </c>
      <c r="E873" s="117" t="s">
        <v>2184</v>
      </c>
      <c r="F873" s="120" t="s">
        <v>2470</v>
      </c>
      <c r="G873" s="150"/>
      <c r="H873" s="121"/>
      <c r="I873" s="122"/>
      <c r="J873" s="121" t="n">
        <v>1</v>
      </c>
      <c r="K873" s="123" t="s">
        <v>2175</v>
      </c>
      <c r="L873" s="123" t="n">
        <v>5</v>
      </c>
      <c r="M873" s="123"/>
      <c r="N873" s="123" t="n">
        <v>1</v>
      </c>
      <c r="O873" s="121"/>
      <c r="P873" s="122" t="n">
        <v>2</v>
      </c>
      <c r="Q873" s="121"/>
      <c r="R873" s="124" t="s">
        <v>2348</v>
      </c>
      <c r="S873" s="124"/>
      <c r="T873" s="124" t="s">
        <v>2337</v>
      </c>
      <c r="U873" s="124"/>
      <c r="V873" s="124" t="s">
        <v>2357</v>
      </c>
      <c r="W873" s="125" t="n">
        <v>0.333</v>
      </c>
      <c r="X873" s="118" t="s">
        <v>3210</v>
      </c>
      <c r="Y873" s="121" t="n">
        <v>1287</v>
      </c>
    </row>
    <row r="874" customFormat="false" ht="15" hidden="false" customHeight="false" outlineLevel="0" collapsed="false">
      <c r="A874" s="94" t="n">
        <v>871</v>
      </c>
      <c r="B874" s="141" t="s">
        <v>1029</v>
      </c>
      <c r="C874" s="118" t="s">
        <v>3226</v>
      </c>
      <c r="D874" s="119" t="s">
        <v>2100</v>
      </c>
      <c r="E874" s="117" t="s">
        <v>2184</v>
      </c>
      <c r="F874" s="120" t="s">
        <v>2641</v>
      </c>
      <c r="G874" s="150"/>
      <c r="H874" s="121"/>
      <c r="I874" s="122"/>
      <c r="J874" s="121" t="n">
        <v>1</v>
      </c>
      <c r="K874" s="123" t="s">
        <v>2193</v>
      </c>
      <c r="L874" s="123" t="n">
        <v>6</v>
      </c>
      <c r="M874" s="123"/>
      <c r="N874" s="123" t="n">
        <v>1</v>
      </c>
      <c r="O874" s="121"/>
      <c r="P874" s="122"/>
      <c r="Q874" s="121" t="n">
        <v>1</v>
      </c>
      <c r="R874" s="124" t="s">
        <v>2388</v>
      </c>
      <c r="S874" s="124" t="s">
        <v>2333</v>
      </c>
      <c r="T874" s="124" t="s">
        <v>2332</v>
      </c>
      <c r="U874" s="124" t="s">
        <v>2337</v>
      </c>
      <c r="V874" s="124"/>
      <c r="W874" s="125" t="n">
        <v>0.8</v>
      </c>
      <c r="X874" s="118" t="s">
        <v>3210</v>
      </c>
      <c r="Y874" s="121" t="n">
        <v>1287</v>
      </c>
    </row>
    <row r="875" customFormat="false" ht="15" hidden="false" customHeight="false" outlineLevel="0" collapsed="false">
      <c r="A875" s="94" t="n">
        <v>872</v>
      </c>
      <c r="B875" s="141" t="s">
        <v>3230</v>
      </c>
      <c r="C875" s="118" t="s">
        <v>3226</v>
      </c>
      <c r="D875" s="119" t="s">
        <v>2100</v>
      </c>
      <c r="E875" s="117" t="s">
        <v>2184</v>
      </c>
      <c r="F875" s="120" t="s">
        <v>2189</v>
      </c>
      <c r="G875" s="150"/>
      <c r="H875" s="121"/>
      <c r="I875" s="122"/>
      <c r="J875" s="121" t="n">
        <v>1</v>
      </c>
      <c r="K875" s="123" t="s">
        <v>2186</v>
      </c>
      <c r="L875" s="123" t="n">
        <v>7</v>
      </c>
      <c r="M875" s="123" t="s">
        <v>2202</v>
      </c>
      <c r="N875" s="123" t="n">
        <v>1</v>
      </c>
      <c r="O875" s="121"/>
      <c r="P875" s="122"/>
      <c r="Q875" s="121"/>
      <c r="R875" s="124" t="s">
        <v>2938</v>
      </c>
      <c r="S875" s="124"/>
      <c r="T875" s="124" t="s">
        <v>2332</v>
      </c>
      <c r="U875" s="124" t="s">
        <v>2330</v>
      </c>
      <c r="V875" s="124" t="s">
        <v>2337</v>
      </c>
      <c r="W875" s="125" t="n">
        <v>0.75</v>
      </c>
      <c r="X875" s="118" t="s">
        <v>3210</v>
      </c>
      <c r="Y875" s="121" t="n">
        <v>1287</v>
      </c>
    </row>
    <row r="876" customFormat="false" ht="15" hidden="false" customHeight="false" outlineLevel="0" collapsed="false">
      <c r="A876" s="94" t="n">
        <v>873</v>
      </c>
      <c r="B876" s="117" t="s">
        <v>1506</v>
      </c>
      <c r="C876" s="118" t="s">
        <v>3226</v>
      </c>
      <c r="D876" s="119" t="s">
        <v>2100</v>
      </c>
      <c r="E876" s="117" t="s">
        <v>2184</v>
      </c>
      <c r="F876" s="120" t="s">
        <v>2235</v>
      </c>
      <c r="G876" s="150"/>
      <c r="H876" s="121"/>
      <c r="I876" s="122"/>
      <c r="J876" s="121" t="n">
        <v>1</v>
      </c>
      <c r="K876" s="123" t="s">
        <v>2190</v>
      </c>
      <c r="L876" s="123" t="n">
        <v>8</v>
      </c>
      <c r="M876" s="123"/>
      <c r="N876" s="123" t="n">
        <v>1</v>
      </c>
      <c r="O876" s="121"/>
      <c r="P876" s="122"/>
      <c r="Q876" s="121"/>
      <c r="R876" s="124" t="s">
        <v>2362</v>
      </c>
      <c r="S876" s="124" t="s">
        <v>2333</v>
      </c>
      <c r="T876" s="124"/>
      <c r="U876" s="124" t="s">
        <v>2331</v>
      </c>
      <c r="V876" s="124" t="s">
        <v>2337</v>
      </c>
      <c r="W876" s="125" t="n">
        <v>0.5</v>
      </c>
      <c r="X876" s="118" t="s">
        <v>3210</v>
      </c>
      <c r="Y876" s="121" t="n">
        <v>1287</v>
      </c>
    </row>
    <row r="877" customFormat="false" ht="15" hidden="false" customHeight="false" outlineLevel="0" collapsed="false">
      <c r="A877" s="94" t="n">
        <v>874</v>
      </c>
      <c r="B877" s="141" t="s">
        <v>3231</v>
      </c>
      <c r="C877" s="118" t="s">
        <v>3226</v>
      </c>
      <c r="D877" s="119" t="s">
        <v>2100</v>
      </c>
      <c r="E877" s="117" t="s">
        <v>2184</v>
      </c>
      <c r="F877" s="187" t="s">
        <v>2479</v>
      </c>
      <c r="G877" s="150"/>
      <c r="H877" s="188"/>
      <c r="I877" s="122"/>
      <c r="J877" s="121" t="n">
        <v>1</v>
      </c>
      <c r="K877" s="123" t="s">
        <v>2208</v>
      </c>
      <c r="L877" s="123" t="n">
        <v>9</v>
      </c>
      <c r="M877" s="123"/>
      <c r="N877" s="123" t="n">
        <v>1</v>
      </c>
      <c r="O877" s="121"/>
      <c r="P877" s="122"/>
      <c r="Q877" s="121" t="n">
        <v>1</v>
      </c>
      <c r="R877" s="126" t="s">
        <v>2331</v>
      </c>
      <c r="S877" s="126" t="s">
        <v>2333</v>
      </c>
      <c r="T877" s="126" t="s">
        <v>2337</v>
      </c>
      <c r="U877" s="126"/>
      <c r="V877" s="126"/>
      <c r="W877" s="127" t="n">
        <v>0.5</v>
      </c>
      <c r="X877" s="118" t="s">
        <v>3210</v>
      </c>
      <c r="Y877" s="121" t="n">
        <v>1287</v>
      </c>
    </row>
    <row r="878" customFormat="false" ht="15" hidden="false" customHeight="false" outlineLevel="0" collapsed="false">
      <c r="A878" s="94" t="n">
        <v>875</v>
      </c>
      <c r="B878" s="141" t="s">
        <v>1494</v>
      </c>
      <c r="C878" s="118" t="s">
        <v>3226</v>
      </c>
      <c r="D878" s="119" t="s">
        <v>2100</v>
      </c>
      <c r="E878" s="117" t="s">
        <v>2184</v>
      </c>
      <c r="F878" s="187" t="s">
        <v>2235</v>
      </c>
      <c r="G878" s="150"/>
      <c r="H878" s="188"/>
      <c r="I878" s="122"/>
      <c r="J878" s="121" t="n">
        <v>1</v>
      </c>
      <c r="K878" s="123"/>
      <c r="L878" s="123" t="s">
        <v>2904</v>
      </c>
      <c r="M878" s="123"/>
      <c r="N878" s="123" t="n">
        <v>1</v>
      </c>
      <c r="O878" s="121"/>
      <c r="P878" s="122"/>
      <c r="Q878" s="121" t="n">
        <v>1</v>
      </c>
      <c r="R878" s="126" t="s">
        <v>2366</v>
      </c>
      <c r="S878" s="126" t="s">
        <v>2366</v>
      </c>
      <c r="T878" s="126"/>
      <c r="U878" s="126"/>
      <c r="V878" s="126"/>
      <c r="W878" s="127" t="n">
        <v>0.571</v>
      </c>
      <c r="X878" s="118" t="s">
        <v>3210</v>
      </c>
      <c r="Y878" s="121" t="n">
        <v>1287</v>
      </c>
    </row>
    <row r="879" customFormat="false" ht="15" hidden="false" customHeight="false" outlineLevel="0" collapsed="false">
      <c r="A879" s="94" t="n">
        <v>876</v>
      </c>
      <c r="B879" s="141" t="s">
        <v>1403</v>
      </c>
      <c r="C879" s="117" t="s">
        <v>3226</v>
      </c>
      <c r="D879" s="183" t="s">
        <v>2100</v>
      </c>
      <c r="E879" s="117" t="s">
        <v>2184</v>
      </c>
      <c r="F879" s="140" t="s">
        <v>2209</v>
      </c>
      <c r="G879" s="150"/>
      <c r="H879" s="121"/>
      <c r="I879" s="121"/>
      <c r="J879" s="121" t="n">
        <v>1</v>
      </c>
      <c r="K879" s="121"/>
      <c r="L879" s="121" t="s">
        <v>2904</v>
      </c>
      <c r="M879" s="121"/>
      <c r="N879" s="121" t="n">
        <v>1</v>
      </c>
      <c r="O879" s="121"/>
      <c r="P879" s="121" t="n">
        <v>1</v>
      </c>
      <c r="Q879" s="121"/>
      <c r="R879" s="146" t="s">
        <v>2357</v>
      </c>
      <c r="S879" s="146"/>
      <c r="T879" s="146"/>
      <c r="U879" s="146" t="s">
        <v>2331</v>
      </c>
      <c r="V879" s="146" t="s">
        <v>2339</v>
      </c>
      <c r="W879" s="147" t="n">
        <v>0.4</v>
      </c>
      <c r="X879" s="118" t="s">
        <v>3210</v>
      </c>
      <c r="Y879" s="121" t="n">
        <v>1287</v>
      </c>
    </row>
    <row r="880" customFormat="false" ht="15" hidden="false" customHeight="false" outlineLevel="0" collapsed="false">
      <c r="A880" s="94" t="n">
        <v>877</v>
      </c>
      <c r="B880" s="141" t="s">
        <v>1522</v>
      </c>
      <c r="C880" s="117" t="s">
        <v>3226</v>
      </c>
      <c r="D880" s="183" t="s">
        <v>2100</v>
      </c>
      <c r="E880" s="117" t="s">
        <v>2184</v>
      </c>
      <c r="F880" s="140" t="s">
        <v>2235</v>
      </c>
      <c r="G880" s="112"/>
      <c r="H880" s="121"/>
      <c r="I880" s="121"/>
      <c r="J880" s="121" t="n">
        <v>1</v>
      </c>
      <c r="K880" s="121"/>
      <c r="L880" s="121" t="s">
        <v>2904</v>
      </c>
      <c r="M880" s="121"/>
      <c r="N880" s="121" t="n">
        <v>1</v>
      </c>
      <c r="O880" s="121"/>
      <c r="P880" s="121"/>
      <c r="Q880" s="121"/>
      <c r="R880" s="126" t="s">
        <v>2337</v>
      </c>
      <c r="S880" s="126" t="s">
        <v>2337</v>
      </c>
      <c r="T880" s="126"/>
      <c r="U880" s="126"/>
      <c r="V880" s="126"/>
      <c r="W880" s="127" t="n">
        <v>0</v>
      </c>
      <c r="X880" s="118" t="s">
        <v>3210</v>
      </c>
      <c r="Y880" s="121" t="n">
        <v>1287</v>
      </c>
    </row>
    <row r="881" customFormat="false" ht="15" hidden="false" customHeight="false" outlineLevel="0" collapsed="false">
      <c r="A881" s="94" t="n">
        <v>878</v>
      </c>
      <c r="B881" s="128" t="s">
        <v>1451</v>
      </c>
      <c r="C881" s="129" t="s">
        <v>3226</v>
      </c>
      <c r="D881" s="130" t="s">
        <v>2100</v>
      </c>
      <c r="E881" s="131" t="s">
        <v>2215</v>
      </c>
      <c r="F881" s="132" t="s">
        <v>2269</v>
      </c>
      <c r="G881" s="150"/>
      <c r="H881" s="133" t="n">
        <v>1</v>
      </c>
      <c r="I881" s="134"/>
      <c r="J881" s="133"/>
      <c r="K881" s="135" t="s">
        <v>2208</v>
      </c>
      <c r="L881" s="135" t="n">
        <v>1</v>
      </c>
      <c r="M881" s="135"/>
      <c r="N881" s="135" t="n">
        <v>1</v>
      </c>
      <c r="O881" s="133"/>
      <c r="P881" s="134"/>
      <c r="Q881" s="133" t="n">
        <v>1</v>
      </c>
      <c r="R881" s="144" t="s">
        <v>2351</v>
      </c>
      <c r="S881" s="144" t="s">
        <v>2342</v>
      </c>
      <c r="T881" s="144" t="s">
        <v>2335</v>
      </c>
      <c r="U881" s="144"/>
      <c r="V881" s="144"/>
      <c r="W881" s="145" t="n">
        <v>0.625</v>
      </c>
      <c r="X881" s="129" t="s">
        <v>2126</v>
      </c>
      <c r="Y881" s="133" t="n">
        <v>1287</v>
      </c>
    </row>
    <row r="882" customFormat="false" ht="15" hidden="false" customHeight="false" outlineLevel="0" collapsed="false">
      <c r="A882" s="94" t="n">
        <v>879</v>
      </c>
      <c r="B882" s="128" t="s">
        <v>1498</v>
      </c>
      <c r="C882" s="129" t="s">
        <v>3226</v>
      </c>
      <c r="D882" s="130" t="s">
        <v>2100</v>
      </c>
      <c r="E882" s="131" t="s">
        <v>2215</v>
      </c>
      <c r="F882" s="189" t="s">
        <v>2305</v>
      </c>
      <c r="G882" s="150"/>
      <c r="H882" s="190" t="n">
        <v>1</v>
      </c>
      <c r="I882" s="191"/>
      <c r="J882" s="133"/>
      <c r="K882" s="135" t="s">
        <v>2186</v>
      </c>
      <c r="L882" s="135" t="n">
        <v>2</v>
      </c>
      <c r="M882" s="135"/>
      <c r="N882" s="135" t="n">
        <v>1</v>
      </c>
      <c r="O882" s="133"/>
      <c r="P882" s="134"/>
      <c r="Q882" s="133" t="n">
        <v>3</v>
      </c>
      <c r="R882" s="136" t="s">
        <v>2346</v>
      </c>
      <c r="S882" s="136" t="s">
        <v>2333</v>
      </c>
      <c r="T882" s="136" t="s">
        <v>2362</v>
      </c>
      <c r="U882" s="136" t="s">
        <v>2333</v>
      </c>
      <c r="V882" s="136"/>
      <c r="W882" s="137" t="n">
        <v>0.667</v>
      </c>
      <c r="X882" s="129" t="s">
        <v>2126</v>
      </c>
      <c r="Y882" s="133" t="n">
        <v>1287</v>
      </c>
    </row>
    <row r="883" customFormat="false" ht="15" hidden="false" customHeight="false" outlineLevel="0" collapsed="false">
      <c r="A883" s="94" t="n">
        <v>880</v>
      </c>
      <c r="B883" s="153" t="s">
        <v>1413</v>
      </c>
      <c r="C883" s="129" t="s">
        <v>3226</v>
      </c>
      <c r="D883" s="130" t="s">
        <v>2100</v>
      </c>
      <c r="E883" s="131" t="s">
        <v>2215</v>
      </c>
      <c r="F883" s="189" t="s">
        <v>3232</v>
      </c>
      <c r="G883" s="150"/>
      <c r="H883" s="190" t="n">
        <v>1</v>
      </c>
      <c r="I883" s="191"/>
      <c r="J883" s="190"/>
      <c r="K883" s="135" t="s">
        <v>2195</v>
      </c>
      <c r="L883" s="135" t="n">
        <v>3</v>
      </c>
      <c r="M883" s="135" t="s">
        <v>2202</v>
      </c>
      <c r="N883" s="135" t="n">
        <v>1</v>
      </c>
      <c r="O883" s="133"/>
      <c r="P883" s="134" t="n">
        <v>1</v>
      </c>
      <c r="Q883" s="133" t="n">
        <v>2</v>
      </c>
      <c r="R883" s="136" t="s">
        <v>2387</v>
      </c>
      <c r="S883" s="136"/>
      <c r="T883" s="136" t="s">
        <v>2335</v>
      </c>
      <c r="U883" s="136" t="s">
        <v>2338</v>
      </c>
      <c r="V883" s="136" t="s">
        <v>2333</v>
      </c>
      <c r="W883" s="137" t="n">
        <v>0.833</v>
      </c>
      <c r="X883" s="129" t="s">
        <v>2126</v>
      </c>
      <c r="Y883" s="133" t="n">
        <v>1287</v>
      </c>
    </row>
    <row r="884" customFormat="false" ht="15" hidden="false" customHeight="false" outlineLevel="0" collapsed="false">
      <c r="A884" s="94" t="n">
        <v>881</v>
      </c>
      <c r="B884" s="153" t="s">
        <v>1492</v>
      </c>
      <c r="C884" s="129" t="s">
        <v>3226</v>
      </c>
      <c r="D884" s="130" t="s">
        <v>2100</v>
      </c>
      <c r="E884" s="131" t="s">
        <v>2215</v>
      </c>
      <c r="F884" s="132" t="s">
        <v>2305</v>
      </c>
      <c r="G884" s="150"/>
      <c r="H884" s="133" t="n">
        <v>1</v>
      </c>
      <c r="I884" s="134"/>
      <c r="J884" s="133"/>
      <c r="K884" s="135" t="s">
        <v>2197</v>
      </c>
      <c r="L884" s="135" t="n">
        <v>4</v>
      </c>
      <c r="M884" s="135" t="s">
        <v>2424</v>
      </c>
      <c r="N884" s="135" t="n">
        <v>1</v>
      </c>
      <c r="O884" s="133" t="n">
        <v>1</v>
      </c>
      <c r="P884" s="134" t="n">
        <v>3</v>
      </c>
      <c r="Q884" s="133" t="n">
        <v>2</v>
      </c>
      <c r="R884" s="144" t="s">
        <v>3233</v>
      </c>
      <c r="S884" s="144"/>
      <c r="T884" s="144" t="s">
        <v>2339</v>
      </c>
      <c r="U884" s="144" t="s">
        <v>2362</v>
      </c>
      <c r="V884" s="144" t="s">
        <v>2346</v>
      </c>
      <c r="W884" s="145" t="n">
        <v>0.538</v>
      </c>
      <c r="X884" s="129" t="s">
        <v>2126</v>
      </c>
      <c r="Y884" s="133" t="n">
        <v>1287</v>
      </c>
    </row>
    <row r="885" customFormat="false" ht="15" hidden="false" customHeight="false" outlineLevel="0" collapsed="false">
      <c r="A885" s="94" t="n">
        <v>882</v>
      </c>
      <c r="B885" s="128" t="s">
        <v>3220</v>
      </c>
      <c r="C885" s="129" t="s">
        <v>3226</v>
      </c>
      <c r="D885" s="130" t="s">
        <v>2100</v>
      </c>
      <c r="E885" s="131" t="s">
        <v>2215</v>
      </c>
      <c r="F885" s="132" t="s">
        <v>3221</v>
      </c>
      <c r="G885" s="150"/>
      <c r="H885" s="133" t="n">
        <v>1</v>
      </c>
      <c r="I885" s="134"/>
      <c r="J885" s="133"/>
      <c r="K885" s="135" t="s">
        <v>2190</v>
      </c>
      <c r="L885" s="135" t="n">
        <v>5</v>
      </c>
      <c r="M885" s="135"/>
      <c r="N885" s="135" t="n">
        <v>1</v>
      </c>
      <c r="O885" s="133"/>
      <c r="P885" s="134" t="n">
        <v>1</v>
      </c>
      <c r="Q885" s="133" t="n">
        <v>1</v>
      </c>
      <c r="R885" s="144" t="s">
        <v>2366</v>
      </c>
      <c r="S885" s="144" t="s">
        <v>2338</v>
      </c>
      <c r="T885" s="144"/>
      <c r="U885" s="144" t="s">
        <v>2331</v>
      </c>
      <c r="V885" s="144" t="s">
        <v>2339</v>
      </c>
      <c r="W885" s="145" t="n">
        <v>0.571</v>
      </c>
      <c r="X885" s="129" t="s">
        <v>2126</v>
      </c>
      <c r="Y885" s="133" t="n">
        <v>1287</v>
      </c>
    </row>
    <row r="886" customFormat="false" ht="15" hidden="false" customHeight="false" outlineLevel="0" collapsed="false">
      <c r="A886" s="94" t="n">
        <v>883</v>
      </c>
      <c r="B886" s="153" t="s">
        <v>3234</v>
      </c>
      <c r="C886" s="129" t="s">
        <v>3226</v>
      </c>
      <c r="D886" s="130" t="s">
        <v>2100</v>
      </c>
      <c r="E886" s="131" t="s">
        <v>2215</v>
      </c>
      <c r="F886" s="132" t="s">
        <v>2223</v>
      </c>
      <c r="G886" s="150"/>
      <c r="H886" s="133" t="n">
        <v>1</v>
      </c>
      <c r="I886" s="134"/>
      <c r="J886" s="133"/>
      <c r="K886" s="135" t="s">
        <v>2200</v>
      </c>
      <c r="L886" s="135" t="n">
        <v>6</v>
      </c>
      <c r="M886" s="135" t="s">
        <v>2206</v>
      </c>
      <c r="N886" s="135" t="n">
        <v>1</v>
      </c>
      <c r="O886" s="133"/>
      <c r="P886" s="134" t="n">
        <v>1</v>
      </c>
      <c r="Q886" s="133"/>
      <c r="R886" s="136" t="s">
        <v>2334</v>
      </c>
      <c r="S886" s="136" t="s">
        <v>2331</v>
      </c>
      <c r="T886" s="136" t="s">
        <v>2332</v>
      </c>
      <c r="U886" s="136" t="s">
        <v>2337</v>
      </c>
      <c r="V886" s="136" t="s">
        <v>2333</v>
      </c>
      <c r="W886" s="137" t="n">
        <v>0.714</v>
      </c>
      <c r="X886" s="129" t="s">
        <v>2126</v>
      </c>
      <c r="Y886" s="133" t="n">
        <v>1287</v>
      </c>
    </row>
    <row r="887" customFormat="false" ht="15" hidden="false" customHeight="false" outlineLevel="0" collapsed="false">
      <c r="A887" s="94" t="n">
        <v>884</v>
      </c>
      <c r="B887" s="153" t="s">
        <v>1467</v>
      </c>
      <c r="C887" s="129" t="s">
        <v>3226</v>
      </c>
      <c r="D887" s="130" t="s">
        <v>2100</v>
      </c>
      <c r="E887" s="131" t="s">
        <v>2215</v>
      </c>
      <c r="F887" s="132" t="s">
        <v>2223</v>
      </c>
      <c r="G887" s="150"/>
      <c r="H887" s="133" t="n">
        <v>1</v>
      </c>
      <c r="I887" s="134"/>
      <c r="J887" s="133"/>
      <c r="K887" s="135" t="s">
        <v>2193</v>
      </c>
      <c r="L887" s="135" t="n">
        <v>7</v>
      </c>
      <c r="M887" s="135"/>
      <c r="N887" s="135" t="n">
        <v>1</v>
      </c>
      <c r="O887" s="133"/>
      <c r="P887" s="134"/>
      <c r="Q887" s="133"/>
      <c r="R887" s="136" t="s">
        <v>2388</v>
      </c>
      <c r="S887" s="136" t="s">
        <v>2331</v>
      </c>
      <c r="T887" s="136"/>
      <c r="U887" s="136" t="s">
        <v>2332</v>
      </c>
      <c r="V887" s="136"/>
      <c r="W887" s="137" t="n">
        <v>0.8</v>
      </c>
      <c r="X887" s="129" t="s">
        <v>2126</v>
      </c>
      <c r="Y887" s="133" t="n">
        <v>1287</v>
      </c>
    </row>
    <row r="888" customFormat="false" ht="15" hidden="false" customHeight="false" outlineLevel="0" collapsed="false">
      <c r="A888" s="94" t="n">
        <v>885</v>
      </c>
      <c r="B888" s="153" t="s">
        <v>3222</v>
      </c>
      <c r="C888" s="129" t="s">
        <v>3226</v>
      </c>
      <c r="D888" s="130" t="s">
        <v>2100</v>
      </c>
      <c r="E888" s="131" t="s">
        <v>2215</v>
      </c>
      <c r="F888" s="132" t="s">
        <v>2277</v>
      </c>
      <c r="G888" s="150"/>
      <c r="H888" s="133" t="n">
        <v>1</v>
      </c>
      <c r="I888" s="134"/>
      <c r="J888" s="133"/>
      <c r="K888" s="135"/>
      <c r="L888" s="135" t="n">
        <v>8</v>
      </c>
      <c r="M888" s="135"/>
      <c r="N888" s="135" t="n">
        <v>1</v>
      </c>
      <c r="O888" s="133"/>
      <c r="P888" s="134" t="n">
        <v>2</v>
      </c>
      <c r="Q888" s="133"/>
      <c r="R888" s="136" t="s">
        <v>2966</v>
      </c>
      <c r="S888" s="136" t="s">
        <v>2339</v>
      </c>
      <c r="T888" s="136" t="s">
        <v>2331</v>
      </c>
      <c r="U888" s="136"/>
      <c r="V888" s="136" t="s">
        <v>2345</v>
      </c>
      <c r="W888" s="137" t="n">
        <v>0.286</v>
      </c>
      <c r="X888" s="129" t="s">
        <v>2126</v>
      </c>
      <c r="Y888" s="133" t="n">
        <v>1287</v>
      </c>
    </row>
    <row r="889" customFormat="false" ht="15" hidden="false" customHeight="false" outlineLevel="0" collapsed="false">
      <c r="A889" s="94" t="n">
        <v>886</v>
      </c>
      <c r="B889" s="128" t="s">
        <v>1464</v>
      </c>
      <c r="C889" s="129" t="s">
        <v>3226</v>
      </c>
      <c r="D889" s="130" t="s">
        <v>2100</v>
      </c>
      <c r="E889" s="131" t="s">
        <v>2215</v>
      </c>
      <c r="F889" s="189" t="s">
        <v>2269</v>
      </c>
      <c r="G889" s="150"/>
      <c r="H889" s="190" t="n">
        <v>1</v>
      </c>
      <c r="I889" s="134"/>
      <c r="J889" s="133"/>
      <c r="K889" s="135" t="s">
        <v>2175</v>
      </c>
      <c r="L889" s="135" t="n">
        <v>9</v>
      </c>
      <c r="M889" s="135"/>
      <c r="N889" s="135" t="n">
        <v>1</v>
      </c>
      <c r="O889" s="133"/>
      <c r="P889" s="134"/>
      <c r="Q889" s="133"/>
      <c r="R889" s="136" t="s">
        <v>2388</v>
      </c>
      <c r="S889" s="136" t="s">
        <v>2388</v>
      </c>
      <c r="T889" s="136"/>
      <c r="U889" s="136"/>
      <c r="V889" s="136"/>
      <c r="W889" s="137" t="n">
        <v>0.8</v>
      </c>
      <c r="X889" s="129" t="s">
        <v>2126</v>
      </c>
      <c r="Y889" s="133" t="n">
        <v>1287</v>
      </c>
    </row>
    <row r="890" customFormat="false" ht="15" hidden="false" customHeight="false" outlineLevel="0" collapsed="false">
      <c r="A890" s="94" t="n">
        <v>887</v>
      </c>
      <c r="B890" s="128" t="s">
        <v>3235</v>
      </c>
      <c r="C890" s="129" t="s">
        <v>3226</v>
      </c>
      <c r="D890" s="130" t="s">
        <v>2100</v>
      </c>
      <c r="E890" s="131" t="s">
        <v>2215</v>
      </c>
      <c r="F890" s="132" t="s">
        <v>3232</v>
      </c>
      <c r="G890" s="150"/>
      <c r="H890" s="133" t="n">
        <v>1</v>
      </c>
      <c r="I890" s="134"/>
      <c r="J890" s="133"/>
      <c r="K890" s="135"/>
      <c r="L890" s="135" t="s">
        <v>2904</v>
      </c>
      <c r="M890" s="135"/>
      <c r="N890" s="135" t="n">
        <v>1</v>
      </c>
      <c r="O890" s="133"/>
      <c r="P890" s="134"/>
      <c r="Q890" s="133" t="n">
        <v>1</v>
      </c>
      <c r="R890" s="136" t="s">
        <v>3156</v>
      </c>
      <c r="S890" s="136" t="s">
        <v>2339</v>
      </c>
      <c r="T890" s="136" t="s">
        <v>2345</v>
      </c>
      <c r="U890" s="136"/>
      <c r="V890" s="136" t="s">
        <v>2337</v>
      </c>
      <c r="W890" s="137" t="n">
        <v>0.167</v>
      </c>
      <c r="X890" s="129" t="s">
        <v>2126</v>
      </c>
      <c r="Y890" s="133" t="n">
        <v>1287</v>
      </c>
    </row>
    <row r="891" customFormat="false" ht="15" hidden="false" customHeight="false" outlineLevel="0" collapsed="false">
      <c r="A891" s="94" t="n">
        <v>888</v>
      </c>
      <c r="B891" s="153" t="s">
        <v>3236</v>
      </c>
      <c r="C891" s="129" t="s">
        <v>3226</v>
      </c>
      <c r="D891" s="130" t="s">
        <v>2100</v>
      </c>
      <c r="E891" s="131" t="s">
        <v>2215</v>
      </c>
      <c r="F891" s="132" t="s">
        <v>3232</v>
      </c>
      <c r="G891" s="150"/>
      <c r="H891" s="133" t="n">
        <v>1</v>
      </c>
      <c r="I891" s="134"/>
      <c r="J891" s="133"/>
      <c r="K891" s="135"/>
      <c r="L891" s="135" t="s">
        <v>2904</v>
      </c>
      <c r="M891" s="135"/>
      <c r="N891" s="135" t="n">
        <v>1</v>
      </c>
      <c r="O891" s="133"/>
      <c r="P891" s="134" t="n">
        <v>2</v>
      </c>
      <c r="Q891" s="133"/>
      <c r="R891" s="136" t="s">
        <v>2966</v>
      </c>
      <c r="S891" s="136"/>
      <c r="T891" s="136"/>
      <c r="U891" s="136" t="s">
        <v>2345</v>
      </c>
      <c r="V891" s="136" t="s">
        <v>2357</v>
      </c>
      <c r="W891" s="137" t="n">
        <v>0.286</v>
      </c>
      <c r="X891" s="129" t="s">
        <v>2126</v>
      </c>
      <c r="Y891" s="133" t="n">
        <v>1287</v>
      </c>
    </row>
    <row r="892" customFormat="false" ht="15" hidden="false" customHeight="false" outlineLevel="0" collapsed="false">
      <c r="A892" s="94" t="n">
        <v>889</v>
      </c>
      <c r="B892" s="153" t="s">
        <v>1424</v>
      </c>
      <c r="C892" s="129" t="s">
        <v>3226</v>
      </c>
      <c r="D892" s="130" t="s">
        <v>2100</v>
      </c>
      <c r="E892" s="131" t="s">
        <v>2215</v>
      </c>
      <c r="F892" s="132" t="s">
        <v>2275</v>
      </c>
      <c r="G892" s="152"/>
      <c r="H892" s="133" t="n">
        <v>1</v>
      </c>
      <c r="I892" s="134"/>
      <c r="J892" s="133"/>
      <c r="K892" s="135"/>
      <c r="L892" s="135" t="s">
        <v>2904</v>
      </c>
      <c r="M892" s="135"/>
      <c r="N892" s="135" t="n">
        <v>1</v>
      </c>
      <c r="O892" s="133"/>
      <c r="P892" s="134"/>
      <c r="Q892" s="133"/>
      <c r="R892" s="144" t="s">
        <v>2373</v>
      </c>
      <c r="S892" s="144"/>
      <c r="T892" s="144" t="s">
        <v>2337</v>
      </c>
      <c r="U892" s="144" t="s">
        <v>2345</v>
      </c>
      <c r="V892" s="144"/>
      <c r="W892" s="145" t="n">
        <v>0</v>
      </c>
      <c r="X892" s="129" t="s">
        <v>2126</v>
      </c>
      <c r="Y892" s="133" t="n">
        <v>1287</v>
      </c>
    </row>
    <row r="893" customFormat="false" ht="15" hidden="false" customHeight="false" outlineLevel="0" collapsed="false">
      <c r="A893" s="94" t="n">
        <v>890</v>
      </c>
      <c r="B893" s="141" t="s">
        <v>1548</v>
      </c>
      <c r="C893" s="118" t="s">
        <v>3237</v>
      </c>
      <c r="D893" s="119" t="s">
        <v>3238</v>
      </c>
      <c r="E893" s="117" t="s">
        <v>2184</v>
      </c>
      <c r="F893" s="120" t="s">
        <v>2235</v>
      </c>
      <c r="G893" s="152"/>
      <c r="H893" s="121"/>
      <c r="I893" s="122"/>
      <c r="J893" s="121" t="n">
        <v>1</v>
      </c>
      <c r="K893" s="123" t="s">
        <v>2200</v>
      </c>
      <c r="L893" s="123" t="n">
        <v>1</v>
      </c>
      <c r="M893" s="123"/>
      <c r="N893" s="123" t="n">
        <v>1</v>
      </c>
      <c r="O893" s="121"/>
      <c r="P893" s="122"/>
      <c r="Q893" s="121"/>
      <c r="R893" s="200" t="s">
        <v>3156</v>
      </c>
      <c r="S893" s="200" t="s">
        <v>3156</v>
      </c>
      <c r="T893" s="200"/>
      <c r="U893" s="200"/>
      <c r="V893" s="200"/>
      <c r="W893" s="201" t="n">
        <v>0.167</v>
      </c>
      <c r="X893" s="118" t="s">
        <v>3239</v>
      </c>
      <c r="Y893" s="121" t="n">
        <v>1674</v>
      </c>
    </row>
    <row r="894" customFormat="false" ht="15" hidden="false" customHeight="false" outlineLevel="0" collapsed="false">
      <c r="A894" s="94" t="n">
        <v>891</v>
      </c>
      <c r="B894" s="141" t="s">
        <v>1522</v>
      </c>
      <c r="C894" s="117" t="s">
        <v>3237</v>
      </c>
      <c r="D894" s="183" t="s">
        <v>3238</v>
      </c>
      <c r="E894" s="117" t="s">
        <v>2184</v>
      </c>
      <c r="F894" s="140" t="s">
        <v>2235</v>
      </c>
      <c r="G894" s="112"/>
      <c r="H894" s="121"/>
      <c r="I894" s="121"/>
      <c r="J894" s="121" t="n">
        <v>1</v>
      </c>
      <c r="K894" s="121" t="s">
        <v>2197</v>
      </c>
      <c r="L894" s="121" t="n">
        <v>2</v>
      </c>
      <c r="M894" s="121"/>
      <c r="N894" s="121" t="n">
        <v>1</v>
      </c>
      <c r="O894" s="121"/>
      <c r="P894" s="121"/>
      <c r="Q894" s="121"/>
      <c r="R894" s="146" t="s">
        <v>2377</v>
      </c>
      <c r="S894" s="146" t="s">
        <v>2377</v>
      </c>
      <c r="T894" s="146"/>
      <c r="U894" s="146"/>
      <c r="V894" s="146"/>
      <c r="W894" s="147" t="n">
        <v>0</v>
      </c>
      <c r="X894" s="118" t="s">
        <v>3239</v>
      </c>
      <c r="Y894" s="121" t="n">
        <v>1674</v>
      </c>
    </row>
    <row r="895" customFormat="false" ht="15" hidden="false" customHeight="false" outlineLevel="0" collapsed="false">
      <c r="A895" s="94" t="n">
        <v>892</v>
      </c>
      <c r="B895" s="141" t="s">
        <v>3240</v>
      </c>
      <c r="C895" s="118" t="s">
        <v>3237</v>
      </c>
      <c r="D895" s="119" t="s">
        <v>3238</v>
      </c>
      <c r="E895" s="117" t="s">
        <v>2184</v>
      </c>
      <c r="F895" s="120" t="s">
        <v>2641</v>
      </c>
      <c r="G895" s="152"/>
      <c r="H895" s="121"/>
      <c r="I895" s="122"/>
      <c r="J895" s="121" t="n">
        <v>1</v>
      </c>
      <c r="K895" s="123" t="s">
        <v>2205</v>
      </c>
      <c r="L895" s="123" t="n">
        <v>3</v>
      </c>
      <c r="M895" s="123"/>
      <c r="N895" s="123" t="n">
        <v>1</v>
      </c>
      <c r="O895" s="121"/>
      <c r="P895" s="122"/>
      <c r="Q895" s="121"/>
      <c r="R895" s="124" t="s">
        <v>2349</v>
      </c>
      <c r="S895" s="124"/>
      <c r="T895" s="124" t="s">
        <v>2331</v>
      </c>
      <c r="U895" s="124" t="s">
        <v>2337</v>
      </c>
      <c r="V895" s="124" t="s">
        <v>2337</v>
      </c>
      <c r="W895" s="125" t="n">
        <v>0.25</v>
      </c>
      <c r="X895" s="118" t="s">
        <v>3239</v>
      </c>
      <c r="Y895" s="121" t="n">
        <v>1674</v>
      </c>
    </row>
    <row r="896" customFormat="false" ht="15" hidden="false" customHeight="false" outlineLevel="0" collapsed="false">
      <c r="A896" s="94" t="n">
        <v>893</v>
      </c>
      <c r="B896" s="117" t="s">
        <v>1497</v>
      </c>
      <c r="C896" s="118" t="s">
        <v>3237</v>
      </c>
      <c r="D896" s="119" t="s">
        <v>3238</v>
      </c>
      <c r="E896" s="117" t="s">
        <v>2184</v>
      </c>
      <c r="F896" s="120" t="s">
        <v>2235</v>
      </c>
      <c r="G896" s="150"/>
      <c r="H896" s="121"/>
      <c r="I896" s="122"/>
      <c r="J896" s="121" t="n">
        <v>1</v>
      </c>
      <c r="K896" s="123" t="s">
        <v>2175</v>
      </c>
      <c r="L896" s="123" t="n">
        <v>4</v>
      </c>
      <c r="M896" s="123" t="s">
        <v>2206</v>
      </c>
      <c r="N896" s="123" t="n">
        <v>1</v>
      </c>
      <c r="O896" s="121"/>
      <c r="P896" s="122" t="n">
        <v>1</v>
      </c>
      <c r="Q896" s="121"/>
      <c r="R896" s="124" t="s">
        <v>2348</v>
      </c>
      <c r="S896" s="124"/>
      <c r="T896" s="124" t="s">
        <v>2339</v>
      </c>
      <c r="U896" s="124" t="s">
        <v>2337</v>
      </c>
      <c r="V896" s="124" t="s">
        <v>2331</v>
      </c>
      <c r="W896" s="125" t="n">
        <v>0.333</v>
      </c>
      <c r="X896" s="118" t="s">
        <v>3239</v>
      </c>
      <c r="Y896" s="121" t="n">
        <v>1674</v>
      </c>
    </row>
    <row r="897" customFormat="false" ht="15" hidden="false" customHeight="false" outlineLevel="0" collapsed="false">
      <c r="A897" s="94" t="n">
        <v>894</v>
      </c>
      <c r="B897" s="141" t="s">
        <v>3241</v>
      </c>
      <c r="C897" s="118" t="s">
        <v>3237</v>
      </c>
      <c r="D897" s="119" t="s">
        <v>3238</v>
      </c>
      <c r="E897" s="117" t="s">
        <v>2184</v>
      </c>
      <c r="F897" s="120" t="s">
        <v>2189</v>
      </c>
      <c r="G897" s="150"/>
      <c r="H897" s="121"/>
      <c r="I897" s="122"/>
      <c r="J897" s="121" t="n">
        <v>1</v>
      </c>
      <c r="K897" s="123" t="s">
        <v>2190</v>
      </c>
      <c r="L897" s="123" t="n">
        <v>5</v>
      </c>
      <c r="M897" s="123"/>
      <c r="N897" s="123" t="n">
        <v>1</v>
      </c>
      <c r="O897" s="121"/>
      <c r="P897" s="122"/>
      <c r="Q897" s="121"/>
      <c r="R897" s="126" t="s">
        <v>2390</v>
      </c>
      <c r="S897" s="126" t="s">
        <v>2345</v>
      </c>
      <c r="T897" s="126" t="s">
        <v>2342</v>
      </c>
      <c r="U897" s="126" t="s">
        <v>2373</v>
      </c>
      <c r="V897" s="126"/>
      <c r="W897" s="127" t="n">
        <v>0.3</v>
      </c>
      <c r="X897" s="118" t="s">
        <v>3239</v>
      </c>
      <c r="Y897" s="121" t="n">
        <v>1674</v>
      </c>
    </row>
    <row r="898" customFormat="false" ht="15" hidden="false" customHeight="false" outlineLevel="0" collapsed="false">
      <c r="A898" s="94" t="n">
        <v>895</v>
      </c>
      <c r="B898" s="141" t="s">
        <v>3242</v>
      </c>
      <c r="C898" s="117" t="s">
        <v>3237</v>
      </c>
      <c r="D898" s="119" t="s">
        <v>3238</v>
      </c>
      <c r="E898" s="117" t="s">
        <v>2184</v>
      </c>
      <c r="F898" s="120" t="s">
        <v>2235</v>
      </c>
      <c r="G898" s="152"/>
      <c r="H898" s="121"/>
      <c r="I898" s="122"/>
      <c r="J898" s="121" t="n">
        <v>1</v>
      </c>
      <c r="K898" s="123" t="s">
        <v>2208</v>
      </c>
      <c r="L898" s="123" t="n">
        <v>6</v>
      </c>
      <c r="M898" s="123" t="s">
        <v>2202</v>
      </c>
      <c r="N898" s="123" t="n">
        <v>1</v>
      </c>
      <c r="O898" s="121"/>
      <c r="P898" s="122"/>
      <c r="Q898" s="121"/>
      <c r="R898" s="124" t="s">
        <v>2342</v>
      </c>
      <c r="S898" s="124" t="s">
        <v>2335</v>
      </c>
      <c r="T898" s="124" t="s">
        <v>2337</v>
      </c>
      <c r="U898" s="124" t="s">
        <v>2333</v>
      </c>
      <c r="V898" s="124"/>
      <c r="W898" s="125" t="n">
        <v>0.6</v>
      </c>
      <c r="X898" s="118" t="s">
        <v>3239</v>
      </c>
      <c r="Y898" s="121" t="n">
        <v>1674</v>
      </c>
    </row>
    <row r="899" customFormat="false" ht="15" hidden="false" customHeight="false" outlineLevel="0" collapsed="false">
      <c r="A899" s="94" t="n">
        <v>896</v>
      </c>
      <c r="B899" s="141" t="s">
        <v>1462</v>
      </c>
      <c r="C899" s="118" t="s">
        <v>3237</v>
      </c>
      <c r="D899" s="119" t="s">
        <v>3238</v>
      </c>
      <c r="E899" s="117" t="s">
        <v>2184</v>
      </c>
      <c r="F899" s="187" t="s">
        <v>2209</v>
      </c>
      <c r="G899" s="150"/>
      <c r="H899" s="188"/>
      <c r="I899" s="122"/>
      <c r="J899" s="121" t="n">
        <v>1</v>
      </c>
      <c r="K899" s="123" t="s">
        <v>2195</v>
      </c>
      <c r="L899" s="123" t="n">
        <v>7</v>
      </c>
      <c r="M899" s="123"/>
      <c r="N899" s="123" t="n">
        <v>1</v>
      </c>
      <c r="O899" s="121"/>
      <c r="P899" s="122"/>
      <c r="Q899" s="121"/>
      <c r="R899" s="126" t="s">
        <v>2342</v>
      </c>
      <c r="S899" s="126" t="s">
        <v>2337</v>
      </c>
      <c r="T899" s="126" t="s">
        <v>2331</v>
      </c>
      <c r="U899" s="126" t="s">
        <v>2338</v>
      </c>
      <c r="V899" s="126"/>
      <c r="W899" s="127" t="n">
        <v>0.6</v>
      </c>
      <c r="X899" s="118" t="s">
        <v>3239</v>
      </c>
      <c r="Y899" s="121" t="n">
        <v>1674</v>
      </c>
    </row>
    <row r="900" customFormat="false" ht="15" hidden="false" customHeight="false" outlineLevel="0" collapsed="false">
      <c r="A900" s="94" t="n">
        <v>897</v>
      </c>
      <c r="B900" s="141" t="s">
        <v>1515</v>
      </c>
      <c r="C900" s="117" t="s">
        <v>3237</v>
      </c>
      <c r="D900" s="119" t="s">
        <v>3238</v>
      </c>
      <c r="E900" s="117" t="s">
        <v>2184</v>
      </c>
      <c r="F900" s="120" t="s">
        <v>2235</v>
      </c>
      <c r="G900" s="152"/>
      <c r="H900" s="121"/>
      <c r="I900" s="122"/>
      <c r="J900" s="121" t="n">
        <v>1</v>
      </c>
      <c r="K900" s="123" t="s">
        <v>2193</v>
      </c>
      <c r="L900" s="123" t="n">
        <v>8</v>
      </c>
      <c r="M900" s="123"/>
      <c r="N900" s="123" t="n">
        <v>1</v>
      </c>
      <c r="O900" s="121"/>
      <c r="P900" s="122"/>
      <c r="Q900" s="121" t="n">
        <v>1</v>
      </c>
      <c r="R900" s="124" t="s">
        <v>2330</v>
      </c>
      <c r="S900" s="124" t="s">
        <v>2331</v>
      </c>
      <c r="T900" s="124" t="s">
        <v>2333</v>
      </c>
      <c r="U900" s="124" t="s">
        <v>2333</v>
      </c>
      <c r="V900" s="124"/>
      <c r="W900" s="125" t="n">
        <v>0.75</v>
      </c>
      <c r="X900" s="118" t="s">
        <v>3239</v>
      </c>
      <c r="Y900" s="121" t="n">
        <v>1674</v>
      </c>
    </row>
    <row r="901" customFormat="false" ht="15" hidden="false" customHeight="false" outlineLevel="0" collapsed="false">
      <c r="A901" s="94" t="n">
        <v>898</v>
      </c>
      <c r="B901" s="141" t="s">
        <v>1553</v>
      </c>
      <c r="C901" s="118" t="s">
        <v>3237</v>
      </c>
      <c r="D901" s="119" t="s">
        <v>3238</v>
      </c>
      <c r="E901" s="117" t="s">
        <v>2184</v>
      </c>
      <c r="F901" s="120" t="s">
        <v>2209</v>
      </c>
      <c r="G901" s="150"/>
      <c r="H901" s="121"/>
      <c r="I901" s="122"/>
      <c r="J901" s="121" t="n">
        <v>1</v>
      </c>
      <c r="K901" s="123" t="s">
        <v>2186</v>
      </c>
      <c r="L901" s="123" t="n">
        <v>9</v>
      </c>
      <c r="M901" s="123"/>
      <c r="N901" s="123" t="n">
        <v>1</v>
      </c>
      <c r="O901" s="121"/>
      <c r="P901" s="122"/>
      <c r="Q901" s="121"/>
      <c r="R901" s="124" t="s">
        <v>2330</v>
      </c>
      <c r="S901" s="124"/>
      <c r="T901" s="124" t="s">
        <v>2338</v>
      </c>
      <c r="U901" s="124" t="s">
        <v>2333</v>
      </c>
      <c r="V901" s="124" t="s">
        <v>2337</v>
      </c>
      <c r="W901" s="125" t="n">
        <v>0.75</v>
      </c>
      <c r="X901" s="118" t="s">
        <v>3239</v>
      </c>
      <c r="Y901" s="121" t="n">
        <v>1674</v>
      </c>
    </row>
    <row r="902" customFormat="false" ht="15" hidden="false" customHeight="false" outlineLevel="0" collapsed="false">
      <c r="A902" s="94" t="n">
        <v>899</v>
      </c>
      <c r="B902" s="117" t="s">
        <v>1543</v>
      </c>
      <c r="C902" s="118" t="s">
        <v>3237</v>
      </c>
      <c r="D902" s="119" t="s">
        <v>3238</v>
      </c>
      <c r="E902" s="117" t="s">
        <v>2184</v>
      </c>
      <c r="F902" s="120" t="s">
        <v>2209</v>
      </c>
      <c r="G902" s="152"/>
      <c r="H902" s="121"/>
      <c r="I902" s="122"/>
      <c r="J902" s="121" t="n">
        <v>1</v>
      </c>
      <c r="K902" s="123"/>
      <c r="L902" s="123" t="s">
        <v>2904</v>
      </c>
      <c r="M902" s="123"/>
      <c r="N902" s="123" t="n">
        <v>1</v>
      </c>
      <c r="O902" s="121"/>
      <c r="P902" s="122"/>
      <c r="Q902" s="121"/>
      <c r="R902" s="124" t="s">
        <v>2898</v>
      </c>
      <c r="S902" s="124"/>
      <c r="T902" s="124"/>
      <c r="U902" s="124" t="s">
        <v>2333</v>
      </c>
      <c r="V902" s="124" t="s">
        <v>2377</v>
      </c>
      <c r="W902" s="125" t="n">
        <v>0.2</v>
      </c>
      <c r="X902" s="118" t="s">
        <v>3239</v>
      </c>
      <c r="Y902" s="121" t="n">
        <v>1674</v>
      </c>
    </row>
    <row r="903" customFormat="false" ht="15" hidden="false" customHeight="false" outlineLevel="0" collapsed="false">
      <c r="A903" s="94" t="n">
        <v>900</v>
      </c>
      <c r="B903" s="141" t="s">
        <v>1551</v>
      </c>
      <c r="C903" s="118" t="s">
        <v>3237</v>
      </c>
      <c r="D903" s="119" t="s">
        <v>3238</v>
      </c>
      <c r="E903" s="117" t="s">
        <v>2184</v>
      </c>
      <c r="F903" s="187" t="s">
        <v>2209</v>
      </c>
      <c r="G903" s="150"/>
      <c r="H903" s="188"/>
      <c r="I903" s="122"/>
      <c r="J903" s="121" t="n">
        <v>1</v>
      </c>
      <c r="K903" s="123"/>
      <c r="L903" s="123" t="s">
        <v>2904</v>
      </c>
      <c r="M903" s="123"/>
      <c r="N903" s="123" t="n">
        <v>1</v>
      </c>
      <c r="O903" s="121"/>
      <c r="P903" s="122"/>
      <c r="Q903" s="121"/>
      <c r="R903" s="124" t="s">
        <v>2351</v>
      </c>
      <c r="S903" s="124" t="s">
        <v>2346</v>
      </c>
      <c r="T903" s="124"/>
      <c r="U903" s="124" t="s">
        <v>2331</v>
      </c>
      <c r="V903" s="124"/>
      <c r="W903" s="125" t="n">
        <v>0.625</v>
      </c>
      <c r="X903" s="118" t="s">
        <v>3239</v>
      </c>
      <c r="Y903" s="121" t="n">
        <v>1674</v>
      </c>
    </row>
    <row r="904" customFormat="false" ht="15" hidden="false" customHeight="false" outlineLevel="0" collapsed="false">
      <c r="A904" s="94" t="n">
        <v>901</v>
      </c>
      <c r="B904" s="141" t="s">
        <v>3243</v>
      </c>
      <c r="C904" s="118" t="s">
        <v>3237</v>
      </c>
      <c r="D904" s="119" t="s">
        <v>3238</v>
      </c>
      <c r="E904" s="117" t="s">
        <v>2184</v>
      </c>
      <c r="F904" s="120" t="s">
        <v>2479</v>
      </c>
      <c r="G904" s="152"/>
      <c r="H904" s="121"/>
      <c r="I904" s="122"/>
      <c r="J904" s="121" t="n">
        <v>1</v>
      </c>
      <c r="K904" s="123"/>
      <c r="L904" s="123" t="s">
        <v>2904</v>
      </c>
      <c r="M904" s="123"/>
      <c r="N904" s="123" t="n">
        <v>1</v>
      </c>
      <c r="O904" s="121"/>
      <c r="P904" s="122"/>
      <c r="Q904" s="121"/>
      <c r="R904" s="124" t="s">
        <v>2339</v>
      </c>
      <c r="S904" s="124" t="s">
        <v>2337</v>
      </c>
      <c r="T904" s="124" t="s">
        <v>2331</v>
      </c>
      <c r="U904" s="124"/>
      <c r="V904" s="124"/>
      <c r="W904" s="125" t="n">
        <v>0.333</v>
      </c>
      <c r="X904" s="118" t="s">
        <v>3239</v>
      </c>
      <c r="Y904" s="121" t="n">
        <v>1674</v>
      </c>
    </row>
    <row r="905" customFormat="false" ht="15" hidden="false" customHeight="false" outlineLevel="0" collapsed="false">
      <c r="A905" s="94" t="n">
        <v>902</v>
      </c>
      <c r="B905" s="128" t="s">
        <v>1451</v>
      </c>
      <c r="C905" s="129" t="s">
        <v>3237</v>
      </c>
      <c r="D905" s="130" t="s">
        <v>3238</v>
      </c>
      <c r="E905" s="131" t="s">
        <v>2215</v>
      </c>
      <c r="F905" s="132" t="s">
        <v>2269</v>
      </c>
      <c r="G905" s="150"/>
      <c r="H905" s="133" t="n">
        <v>1</v>
      </c>
      <c r="I905" s="134"/>
      <c r="J905" s="133"/>
      <c r="K905" s="135" t="s">
        <v>2208</v>
      </c>
      <c r="L905" s="135" t="n">
        <v>1</v>
      </c>
      <c r="M905" s="135" t="s">
        <v>2206</v>
      </c>
      <c r="N905" s="135" t="n">
        <v>1</v>
      </c>
      <c r="O905" s="133"/>
      <c r="P905" s="134"/>
      <c r="Q905" s="133"/>
      <c r="R905" s="136" t="s">
        <v>2334</v>
      </c>
      <c r="S905" s="136" t="s">
        <v>2402</v>
      </c>
      <c r="T905" s="136" t="s">
        <v>2339</v>
      </c>
      <c r="U905" s="136"/>
      <c r="V905" s="136"/>
      <c r="W905" s="137" t="n">
        <v>0.714</v>
      </c>
      <c r="X905" s="129" t="s">
        <v>2126</v>
      </c>
      <c r="Y905" s="133" t="n">
        <v>1674</v>
      </c>
    </row>
    <row r="906" customFormat="false" ht="15" hidden="false" customHeight="false" outlineLevel="0" collapsed="false">
      <c r="A906" s="94" t="n">
        <v>903</v>
      </c>
      <c r="B906" s="128" t="s">
        <v>1498</v>
      </c>
      <c r="C906" s="129" t="s">
        <v>3237</v>
      </c>
      <c r="D906" s="130" t="s">
        <v>3238</v>
      </c>
      <c r="E906" s="131" t="s">
        <v>2215</v>
      </c>
      <c r="F906" s="189" t="s">
        <v>2305</v>
      </c>
      <c r="G906" s="150"/>
      <c r="H906" s="190" t="n">
        <v>1</v>
      </c>
      <c r="I906" s="134"/>
      <c r="J906" s="133"/>
      <c r="K906" s="135" t="s">
        <v>2205</v>
      </c>
      <c r="L906" s="135" t="n">
        <v>2</v>
      </c>
      <c r="M906" s="135"/>
      <c r="N906" s="135" t="n">
        <v>1</v>
      </c>
      <c r="O906" s="133"/>
      <c r="P906" s="134"/>
      <c r="Q906" s="133" t="n">
        <v>2</v>
      </c>
      <c r="R906" s="136" t="s">
        <v>2963</v>
      </c>
      <c r="S906" s="136"/>
      <c r="T906" s="136" t="s">
        <v>2388</v>
      </c>
      <c r="U906" s="136" t="s">
        <v>2338</v>
      </c>
      <c r="V906" s="136"/>
      <c r="W906" s="137" t="n">
        <v>0.857</v>
      </c>
      <c r="X906" s="129" t="s">
        <v>2126</v>
      </c>
      <c r="Y906" s="133" t="n">
        <v>1674</v>
      </c>
    </row>
    <row r="907" customFormat="false" ht="15" hidden="false" customHeight="false" outlineLevel="0" collapsed="false">
      <c r="A907" s="94" t="n">
        <v>904</v>
      </c>
      <c r="B907" s="128" t="s">
        <v>1473</v>
      </c>
      <c r="C907" s="129" t="s">
        <v>3237</v>
      </c>
      <c r="D907" s="130" t="s">
        <v>3238</v>
      </c>
      <c r="E907" s="131" t="s">
        <v>2215</v>
      </c>
      <c r="F907" s="189" t="s">
        <v>2269</v>
      </c>
      <c r="G907" s="150"/>
      <c r="H907" s="133" t="n">
        <v>1</v>
      </c>
      <c r="I907" s="134"/>
      <c r="J907" s="133"/>
      <c r="K907" s="135" t="s">
        <v>2197</v>
      </c>
      <c r="L907" s="135" t="n">
        <v>3</v>
      </c>
      <c r="M907" s="135"/>
      <c r="N907" s="135" t="n">
        <v>1</v>
      </c>
      <c r="O907" s="133"/>
      <c r="P907" s="134" t="n">
        <v>1</v>
      </c>
      <c r="Q907" s="133" t="n">
        <v>1</v>
      </c>
      <c r="R907" s="136" t="s">
        <v>2344</v>
      </c>
      <c r="S907" s="136"/>
      <c r="T907" s="136"/>
      <c r="U907" s="136" t="s">
        <v>2362</v>
      </c>
      <c r="V907" s="136" t="s">
        <v>2331</v>
      </c>
      <c r="W907" s="137" t="n">
        <v>0.5</v>
      </c>
      <c r="X907" s="129" t="s">
        <v>2126</v>
      </c>
      <c r="Y907" s="133" t="n">
        <v>1674</v>
      </c>
    </row>
    <row r="908" customFormat="false" ht="15" hidden="false" customHeight="false" outlineLevel="0" collapsed="false">
      <c r="A908" s="94" t="n">
        <v>905</v>
      </c>
      <c r="B908" s="153" t="s">
        <v>1454</v>
      </c>
      <c r="C908" s="129" t="s">
        <v>3237</v>
      </c>
      <c r="D908" s="130" t="s">
        <v>3238</v>
      </c>
      <c r="E908" s="131" t="s">
        <v>2215</v>
      </c>
      <c r="F908" s="132" t="s">
        <v>2269</v>
      </c>
      <c r="G908" s="152"/>
      <c r="H908" s="133" t="n">
        <v>1</v>
      </c>
      <c r="I908" s="134"/>
      <c r="J908" s="133"/>
      <c r="K908" s="135" t="s">
        <v>2175</v>
      </c>
      <c r="L908" s="135" t="n">
        <v>4</v>
      </c>
      <c r="M908" s="135" t="s">
        <v>2424</v>
      </c>
      <c r="N908" s="135" t="n">
        <v>1</v>
      </c>
      <c r="O908" s="133"/>
      <c r="P908" s="134" t="n">
        <v>1</v>
      </c>
      <c r="Q908" s="133"/>
      <c r="R908" s="143" t="s">
        <v>2357</v>
      </c>
      <c r="S908" s="143" t="s">
        <v>2337</v>
      </c>
      <c r="T908" s="143" t="s">
        <v>2337</v>
      </c>
      <c r="U908" s="143" t="s">
        <v>2333</v>
      </c>
      <c r="V908" s="143" t="s">
        <v>2331</v>
      </c>
      <c r="W908" s="137" t="n">
        <v>0.4</v>
      </c>
      <c r="X908" s="129" t="s">
        <v>2126</v>
      </c>
      <c r="Y908" s="133" t="n">
        <v>1674</v>
      </c>
    </row>
    <row r="909" customFormat="false" ht="15" hidden="false" customHeight="false" outlineLevel="0" collapsed="false">
      <c r="A909" s="94" t="n">
        <v>906</v>
      </c>
      <c r="B909" s="128" t="s">
        <v>3244</v>
      </c>
      <c r="C909" s="129" t="s">
        <v>3237</v>
      </c>
      <c r="D909" s="130" t="s">
        <v>3238</v>
      </c>
      <c r="E909" s="131" t="s">
        <v>2215</v>
      </c>
      <c r="F909" s="132" t="s">
        <v>2216</v>
      </c>
      <c r="G909" s="152"/>
      <c r="H909" s="133" t="n">
        <v>1</v>
      </c>
      <c r="I909" s="134"/>
      <c r="J909" s="133"/>
      <c r="K909" s="135" t="s">
        <v>2193</v>
      </c>
      <c r="L909" s="135" t="n">
        <v>5</v>
      </c>
      <c r="M909" s="135"/>
      <c r="N909" s="135" t="n">
        <v>1</v>
      </c>
      <c r="O909" s="133"/>
      <c r="P909" s="134"/>
      <c r="Q909" s="133"/>
      <c r="R909" s="136" t="s">
        <v>2387</v>
      </c>
      <c r="S909" s="136" t="s">
        <v>2330</v>
      </c>
      <c r="T909" s="136" t="s">
        <v>2333</v>
      </c>
      <c r="U909" s="136" t="s">
        <v>2333</v>
      </c>
      <c r="V909" s="136"/>
      <c r="W909" s="137" t="n">
        <v>0.833</v>
      </c>
      <c r="X909" s="129" t="s">
        <v>2126</v>
      </c>
      <c r="Y909" s="133" t="n">
        <v>1674</v>
      </c>
    </row>
    <row r="910" customFormat="false" ht="15" hidden="false" customHeight="false" outlineLevel="0" collapsed="false">
      <c r="A910" s="94" t="n">
        <v>907</v>
      </c>
      <c r="B910" s="153" t="s">
        <v>3245</v>
      </c>
      <c r="C910" s="129" t="s">
        <v>3237</v>
      </c>
      <c r="D910" s="130" t="s">
        <v>3238</v>
      </c>
      <c r="E910" s="131" t="s">
        <v>2215</v>
      </c>
      <c r="F910" s="132" t="s">
        <v>3232</v>
      </c>
      <c r="G910" s="152"/>
      <c r="H910" s="133" t="n">
        <v>1</v>
      </c>
      <c r="I910" s="134"/>
      <c r="J910" s="133"/>
      <c r="K910" s="135" t="s">
        <v>2186</v>
      </c>
      <c r="L910" s="135" t="n">
        <v>6</v>
      </c>
      <c r="M910" s="135"/>
      <c r="N910" s="135" t="n">
        <v>1</v>
      </c>
      <c r="O910" s="133"/>
      <c r="P910" s="134" t="n">
        <v>1</v>
      </c>
      <c r="Q910" s="133" t="n">
        <v>1</v>
      </c>
      <c r="R910" s="136" t="s">
        <v>2336</v>
      </c>
      <c r="S910" s="136" t="s">
        <v>2337</v>
      </c>
      <c r="T910" s="136" t="s">
        <v>2349</v>
      </c>
      <c r="U910" s="136" t="s">
        <v>2338</v>
      </c>
      <c r="V910" s="136" t="s">
        <v>2333</v>
      </c>
      <c r="W910" s="137" t="n">
        <v>0.5</v>
      </c>
      <c r="X910" s="129" t="s">
        <v>2126</v>
      </c>
      <c r="Y910" s="133" t="n">
        <v>1674</v>
      </c>
    </row>
    <row r="911" customFormat="false" ht="15" hidden="false" customHeight="false" outlineLevel="0" collapsed="false">
      <c r="A911" s="94" t="n">
        <v>908</v>
      </c>
      <c r="B911" s="153" t="s">
        <v>1327</v>
      </c>
      <c r="C911" s="129" t="s">
        <v>3237</v>
      </c>
      <c r="D911" s="130" t="s">
        <v>3238</v>
      </c>
      <c r="E911" s="131" t="s">
        <v>2215</v>
      </c>
      <c r="F911" s="132" t="s">
        <v>2275</v>
      </c>
      <c r="G911" s="150"/>
      <c r="H911" s="133" t="n">
        <v>1</v>
      </c>
      <c r="I911" s="134"/>
      <c r="J911" s="133"/>
      <c r="K911" s="135" t="s">
        <v>2195</v>
      </c>
      <c r="L911" s="135" t="n">
        <v>7</v>
      </c>
      <c r="M911" s="135"/>
      <c r="N911" s="135" t="n">
        <v>1</v>
      </c>
      <c r="O911" s="133"/>
      <c r="P911" s="134"/>
      <c r="Q911" s="133" t="n">
        <v>1</v>
      </c>
      <c r="R911" s="143" t="s">
        <v>2346</v>
      </c>
      <c r="S911" s="143" t="s">
        <v>2333</v>
      </c>
      <c r="T911" s="143" t="s">
        <v>2335</v>
      </c>
      <c r="U911" s="143" t="s">
        <v>2333</v>
      </c>
      <c r="V911" s="143" t="s">
        <v>2337</v>
      </c>
      <c r="W911" s="148" t="n">
        <v>0.667</v>
      </c>
      <c r="X911" s="129" t="s">
        <v>2126</v>
      </c>
      <c r="Y911" s="133" t="n">
        <v>1674</v>
      </c>
    </row>
    <row r="912" customFormat="false" ht="15" hidden="false" customHeight="false" outlineLevel="0" collapsed="false">
      <c r="A912" s="94" t="n">
        <v>909</v>
      </c>
      <c r="B912" s="153" t="s">
        <v>3246</v>
      </c>
      <c r="C912" s="129" t="s">
        <v>3237</v>
      </c>
      <c r="D912" s="130" t="s">
        <v>3238</v>
      </c>
      <c r="E912" s="131" t="s">
        <v>2215</v>
      </c>
      <c r="F912" s="132" t="s">
        <v>2305</v>
      </c>
      <c r="G912" s="150"/>
      <c r="H912" s="133" t="n">
        <v>1</v>
      </c>
      <c r="I912" s="134"/>
      <c r="J912" s="133"/>
      <c r="K912" s="135" t="s">
        <v>2190</v>
      </c>
      <c r="L912" s="135" t="n">
        <v>8</v>
      </c>
      <c r="M912" s="135"/>
      <c r="N912" s="135" t="n">
        <v>1</v>
      </c>
      <c r="O912" s="133"/>
      <c r="P912" s="134"/>
      <c r="Q912" s="133" t="n">
        <v>1</v>
      </c>
      <c r="R912" s="136" t="s">
        <v>2348</v>
      </c>
      <c r="S912" s="136" t="s">
        <v>2339</v>
      </c>
      <c r="T912" s="136"/>
      <c r="U912" s="136" t="s">
        <v>2331</v>
      </c>
      <c r="V912" s="136" t="s">
        <v>2337</v>
      </c>
      <c r="W912" s="137" t="n">
        <v>0.333</v>
      </c>
      <c r="X912" s="129" t="s">
        <v>2126</v>
      </c>
      <c r="Y912" s="133" t="n">
        <v>1674</v>
      </c>
    </row>
    <row r="913" customFormat="false" ht="15" hidden="false" customHeight="false" outlineLevel="0" collapsed="false">
      <c r="A913" s="94" t="n">
        <v>910</v>
      </c>
      <c r="B913" s="128" t="s">
        <v>1476</v>
      </c>
      <c r="C913" s="129" t="s">
        <v>3237</v>
      </c>
      <c r="D913" s="130" t="s">
        <v>3238</v>
      </c>
      <c r="E913" s="131" t="s">
        <v>2215</v>
      </c>
      <c r="F913" s="132" t="s">
        <v>2269</v>
      </c>
      <c r="G913" s="150"/>
      <c r="H913" s="133" t="n">
        <v>1</v>
      </c>
      <c r="I913" s="134"/>
      <c r="J913" s="133"/>
      <c r="K913" s="135" t="s">
        <v>2200</v>
      </c>
      <c r="L913" s="135" t="n">
        <v>9</v>
      </c>
      <c r="M913" s="135"/>
      <c r="N913" s="135" t="n">
        <v>1</v>
      </c>
      <c r="O913" s="133"/>
      <c r="P913" s="134"/>
      <c r="Q913" s="133" t="n">
        <v>1</v>
      </c>
      <c r="R913" s="136" t="s">
        <v>2330</v>
      </c>
      <c r="S913" s="136" t="s">
        <v>2332</v>
      </c>
      <c r="T913" s="136" t="s">
        <v>2337</v>
      </c>
      <c r="U913" s="136"/>
      <c r="V913" s="136"/>
      <c r="W913" s="137" t="n">
        <v>0.75</v>
      </c>
      <c r="X913" s="129" t="s">
        <v>2126</v>
      </c>
      <c r="Y913" s="133" t="n">
        <v>1674</v>
      </c>
    </row>
    <row r="914" customFormat="false" ht="15" hidden="false" customHeight="false" outlineLevel="0" collapsed="false">
      <c r="A914" s="94" t="n">
        <v>911</v>
      </c>
      <c r="B914" s="128" t="s">
        <v>1464</v>
      </c>
      <c r="C914" s="129" t="s">
        <v>3237</v>
      </c>
      <c r="D914" s="130" t="s">
        <v>3238</v>
      </c>
      <c r="E914" s="131" t="s">
        <v>2215</v>
      </c>
      <c r="F914" s="132" t="s">
        <v>2269</v>
      </c>
      <c r="G914" s="150"/>
      <c r="H914" s="133" t="n">
        <v>1</v>
      </c>
      <c r="I914" s="134"/>
      <c r="J914" s="133"/>
      <c r="K914" s="135"/>
      <c r="L914" s="135" t="s">
        <v>2904</v>
      </c>
      <c r="M914" s="135" t="s">
        <v>2202</v>
      </c>
      <c r="N914" s="135" t="n">
        <v>1</v>
      </c>
      <c r="O914" s="133" t="n">
        <v>1</v>
      </c>
      <c r="P914" s="134" t="n">
        <v>3</v>
      </c>
      <c r="Q914" s="133" t="n">
        <v>1</v>
      </c>
      <c r="R914" s="136" t="s">
        <v>2910</v>
      </c>
      <c r="S914" s="136"/>
      <c r="T914" s="136"/>
      <c r="U914" s="136" t="s">
        <v>2332</v>
      </c>
      <c r="V914" s="136" t="s">
        <v>2388</v>
      </c>
      <c r="W914" s="137" t="n">
        <v>0.875</v>
      </c>
      <c r="X914" s="129" t="s">
        <v>2126</v>
      </c>
      <c r="Y914" s="133" t="n">
        <v>1674</v>
      </c>
    </row>
    <row r="915" customFormat="false" ht="15" hidden="false" customHeight="false" outlineLevel="0" collapsed="false">
      <c r="A915" s="94" t="n">
        <v>912</v>
      </c>
      <c r="B915" s="153" t="s">
        <v>1574</v>
      </c>
      <c r="C915" s="129" t="s">
        <v>3237</v>
      </c>
      <c r="D915" s="130" t="s">
        <v>3238</v>
      </c>
      <c r="E915" s="131" t="s">
        <v>2215</v>
      </c>
      <c r="F915" s="189" t="s">
        <v>2223</v>
      </c>
      <c r="G915" s="150"/>
      <c r="H915" s="190" t="n">
        <v>1</v>
      </c>
      <c r="I915" s="134"/>
      <c r="J915" s="133"/>
      <c r="K915" s="135"/>
      <c r="L915" s="135" t="s">
        <v>2904</v>
      </c>
      <c r="M915" s="135"/>
      <c r="N915" s="135" t="n">
        <v>1</v>
      </c>
      <c r="O915" s="133"/>
      <c r="P915" s="134"/>
      <c r="Q915" s="133"/>
      <c r="R915" s="136" t="s">
        <v>2373</v>
      </c>
      <c r="S915" s="136"/>
      <c r="T915" s="136"/>
      <c r="U915" s="136"/>
      <c r="V915" s="136" t="s">
        <v>2373</v>
      </c>
      <c r="W915" s="137" t="n">
        <v>0</v>
      </c>
      <c r="X915" s="129" t="s">
        <v>2126</v>
      </c>
      <c r="Y915" s="133" t="n">
        <v>1674</v>
      </c>
    </row>
    <row r="916" customFormat="false" ht="15" hidden="false" customHeight="false" outlineLevel="0" collapsed="false">
      <c r="A916" s="94" t="n">
        <v>913</v>
      </c>
      <c r="B916" s="153" t="s">
        <v>3236</v>
      </c>
      <c r="C916" s="129" t="s">
        <v>3237</v>
      </c>
      <c r="D916" s="130" t="s">
        <v>3238</v>
      </c>
      <c r="E916" s="131" t="s">
        <v>2215</v>
      </c>
      <c r="F916" s="189" t="s">
        <v>3232</v>
      </c>
      <c r="G916" s="150"/>
      <c r="H916" s="190" t="n">
        <v>1</v>
      </c>
      <c r="I916" s="191"/>
      <c r="J916" s="133"/>
      <c r="K916" s="135"/>
      <c r="L916" s="135" t="s">
        <v>2904</v>
      </c>
      <c r="M916" s="135"/>
      <c r="N916" s="135" t="n">
        <v>1</v>
      </c>
      <c r="O916" s="133"/>
      <c r="P916" s="134" t="n">
        <v>3</v>
      </c>
      <c r="Q916" s="133" t="n">
        <v>1</v>
      </c>
      <c r="R916" s="136" t="s">
        <v>2380</v>
      </c>
      <c r="S916" s="136"/>
      <c r="T916" s="136"/>
      <c r="U916" s="136" t="s">
        <v>2345</v>
      </c>
      <c r="V916" s="136" t="s">
        <v>2363</v>
      </c>
      <c r="W916" s="137" t="n">
        <v>0.333</v>
      </c>
      <c r="X916" s="129" t="s">
        <v>2126</v>
      </c>
      <c r="Y916" s="133" t="n">
        <v>1674</v>
      </c>
    </row>
    <row r="917" customFormat="false" ht="15" hidden="false" customHeight="false" outlineLevel="0" collapsed="false">
      <c r="A917" s="94" t="n">
        <v>914</v>
      </c>
      <c r="B917" s="141" t="s">
        <v>1548</v>
      </c>
      <c r="C917" s="118" t="s">
        <v>3247</v>
      </c>
      <c r="D917" s="119" t="s">
        <v>2118</v>
      </c>
      <c r="E917" s="117" t="s">
        <v>2184</v>
      </c>
      <c r="F917" s="120" t="s">
        <v>2235</v>
      </c>
      <c r="G917" s="152"/>
      <c r="H917" s="121" t="n">
        <v>1</v>
      </c>
      <c r="I917" s="122"/>
      <c r="J917" s="121"/>
      <c r="K917" s="123" t="s">
        <v>2208</v>
      </c>
      <c r="L917" s="123" t="n">
        <v>1</v>
      </c>
      <c r="M917" s="123" t="s">
        <v>2206</v>
      </c>
      <c r="N917" s="123" t="n">
        <v>1</v>
      </c>
      <c r="O917" s="121"/>
      <c r="P917" s="122"/>
      <c r="Q917" s="121"/>
      <c r="R917" s="124" t="s">
        <v>2388</v>
      </c>
      <c r="S917" s="124" t="s">
        <v>2402</v>
      </c>
      <c r="T917" s="124" t="s">
        <v>2337</v>
      </c>
      <c r="U917" s="124"/>
      <c r="V917" s="124"/>
      <c r="W917" s="125" t="n">
        <v>0.8</v>
      </c>
      <c r="X917" s="118" t="s">
        <v>3248</v>
      </c>
      <c r="Y917" s="121" t="n">
        <v>612</v>
      </c>
    </row>
    <row r="918" customFormat="false" ht="15" hidden="false" customHeight="false" outlineLevel="0" collapsed="false">
      <c r="A918" s="94" t="n">
        <v>915</v>
      </c>
      <c r="B918" s="141" t="s">
        <v>3249</v>
      </c>
      <c r="C918" s="118" t="s">
        <v>3247</v>
      </c>
      <c r="D918" s="119" t="s">
        <v>2118</v>
      </c>
      <c r="E918" s="117" t="s">
        <v>2184</v>
      </c>
      <c r="F918" s="120" t="s">
        <v>2209</v>
      </c>
      <c r="G918" s="150"/>
      <c r="H918" s="121" t="n">
        <v>1</v>
      </c>
      <c r="I918" s="122"/>
      <c r="J918" s="121"/>
      <c r="K918" s="123" t="s">
        <v>2195</v>
      </c>
      <c r="L918" s="123" t="n">
        <v>2</v>
      </c>
      <c r="M918" s="123"/>
      <c r="N918" s="123" t="n">
        <v>1</v>
      </c>
      <c r="O918" s="121"/>
      <c r="P918" s="122"/>
      <c r="Q918" s="121" t="n">
        <v>1</v>
      </c>
      <c r="R918" s="146" t="s">
        <v>2334</v>
      </c>
      <c r="S918" s="146" t="s">
        <v>2333</v>
      </c>
      <c r="T918" s="146" t="s">
        <v>2388</v>
      </c>
      <c r="U918" s="146" t="s">
        <v>2337</v>
      </c>
      <c r="V918" s="146"/>
      <c r="W918" s="125" t="n">
        <v>0.714</v>
      </c>
      <c r="X918" s="118" t="s">
        <v>3248</v>
      </c>
      <c r="Y918" s="121" t="n">
        <v>612</v>
      </c>
    </row>
    <row r="919" customFormat="false" ht="15" hidden="false" customHeight="false" outlineLevel="0" collapsed="false">
      <c r="A919" s="94" t="n">
        <v>916</v>
      </c>
      <c r="B919" s="141" t="s">
        <v>1502</v>
      </c>
      <c r="C919" s="118" t="s">
        <v>3247</v>
      </c>
      <c r="D919" s="119" t="s">
        <v>2118</v>
      </c>
      <c r="E919" s="117" t="s">
        <v>2184</v>
      </c>
      <c r="F919" s="120" t="s">
        <v>2235</v>
      </c>
      <c r="G919" s="150"/>
      <c r="H919" s="121" t="n">
        <v>1</v>
      </c>
      <c r="I919" s="122"/>
      <c r="J919" s="121"/>
      <c r="K919" s="123" t="s">
        <v>2186</v>
      </c>
      <c r="L919" s="123" t="n">
        <v>3</v>
      </c>
      <c r="M919" s="123" t="s">
        <v>2202</v>
      </c>
      <c r="N919" s="123" t="n">
        <v>1</v>
      </c>
      <c r="O919" s="121"/>
      <c r="P919" s="122"/>
      <c r="Q919" s="121"/>
      <c r="R919" s="124" t="s">
        <v>2402</v>
      </c>
      <c r="S919" s="124"/>
      <c r="T919" s="124" t="s">
        <v>2333</v>
      </c>
      <c r="U919" s="124" t="s">
        <v>2332</v>
      </c>
      <c r="V919" s="124"/>
      <c r="W919" s="125" t="n">
        <v>1</v>
      </c>
      <c r="X919" s="118" t="s">
        <v>3248</v>
      </c>
      <c r="Y919" s="121" t="n">
        <v>612</v>
      </c>
    </row>
    <row r="920" customFormat="false" ht="15" hidden="false" customHeight="false" outlineLevel="0" collapsed="false">
      <c r="A920" s="94" t="n">
        <v>917</v>
      </c>
      <c r="B920" s="141" t="s">
        <v>1549</v>
      </c>
      <c r="C920" s="118" t="s">
        <v>3247</v>
      </c>
      <c r="D920" s="119" t="s">
        <v>2118</v>
      </c>
      <c r="E920" s="117" t="s">
        <v>2184</v>
      </c>
      <c r="F920" s="187" t="s">
        <v>2209</v>
      </c>
      <c r="G920" s="150"/>
      <c r="H920" s="188" t="n">
        <v>1</v>
      </c>
      <c r="I920" s="122"/>
      <c r="J920" s="121"/>
      <c r="K920" s="123" t="s">
        <v>2205</v>
      </c>
      <c r="L920" s="123" t="n">
        <v>4</v>
      </c>
      <c r="M920" s="123"/>
      <c r="N920" s="123" t="n">
        <v>1</v>
      </c>
      <c r="O920" s="121"/>
      <c r="P920" s="122" t="n">
        <v>1</v>
      </c>
      <c r="Q920" s="121"/>
      <c r="R920" s="124" t="s">
        <v>2349</v>
      </c>
      <c r="S920" s="124"/>
      <c r="T920" s="124"/>
      <c r="U920" s="124" t="s">
        <v>2337</v>
      </c>
      <c r="V920" s="124" t="s">
        <v>2339</v>
      </c>
      <c r="W920" s="125" t="n">
        <v>0.25</v>
      </c>
      <c r="X920" s="118" t="s">
        <v>3248</v>
      </c>
      <c r="Y920" s="121" t="n">
        <v>612</v>
      </c>
    </row>
    <row r="921" customFormat="false" ht="15" hidden="false" customHeight="false" outlineLevel="0" collapsed="false">
      <c r="A921" s="94" t="n">
        <v>918</v>
      </c>
      <c r="B921" s="141" t="s">
        <v>1553</v>
      </c>
      <c r="C921" s="118" t="s">
        <v>3247</v>
      </c>
      <c r="D921" s="119" t="s">
        <v>2118</v>
      </c>
      <c r="E921" s="117" t="s">
        <v>2184</v>
      </c>
      <c r="F921" s="187" t="s">
        <v>2209</v>
      </c>
      <c r="G921" s="150"/>
      <c r="H921" s="188" t="n">
        <v>1</v>
      </c>
      <c r="I921" s="46"/>
      <c r="J921" s="121"/>
      <c r="K921" s="123" t="s">
        <v>2193</v>
      </c>
      <c r="L921" s="123" t="n">
        <v>5</v>
      </c>
      <c r="M921" s="123"/>
      <c r="N921" s="123" t="n">
        <v>1</v>
      </c>
      <c r="O921" s="121"/>
      <c r="P921" s="122" t="n">
        <v>1</v>
      </c>
      <c r="Q921" s="121" t="n">
        <v>1</v>
      </c>
      <c r="R921" s="126" t="s">
        <v>2338</v>
      </c>
      <c r="S921" s="126" t="s">
        <v>2333</v>
      </c>
      <c r="T921" s="126"/>
      <c r="U921" s="126"/>
      <c r="V921" s="126" t="s">
        <v>2333</v>
      </c>
      <c r="W921" s="127" t="n">
        <v>1</v>
      </c>
      <c r="X921" s="118" t="s">
        <v>3248</v>
      </c>
      <c r="Y921" s="121" t="n">
        <v>612</v>
      </c>
    </row>
    <row r="922" customFormat="false" ht="15" hidden="false" customHeight="false" outlineLevel="0" collapsed="false">
      <c r="A922" s="94" t="n">
        <v>919</v>
      </c>
      <c r="B922" s="141" t="s">
        <v>3250</v>
      </c>
      <c r="C922" s="118" t="s">
        <v>3247</v>
      </c>
      <c r="D922" s="119" t="s">
        <v>2118</v>
      </c>
      <c r="E922" s="117" t="s">
        <v>2184</v>
      </c>
      <c r="F922" s="120" t="s">
        <v>2641</v>
      </c>
      <c r="G922" s="150"/>
      <c r="H922" s="121" t="n">
        <v>1</v>
      </c>
      <c r="I922" s="122"/>
      <c r="J922" s="121"/>
      <c r="K922" s="123" t="s">
        <v>2200</v>
      </c>
      <c r="L922" s="123" t="n">
        <v>6</v>
      </c>
      <c r="M922" s="123"/>
      <c r="N922" s="123" t="n">
        <v>1</v>
      </c>
      <c r="O922" s="121"/>
      <c r="P922" s="122" t="n">
        <v>1</v>
      </c>
      <c r="Q922" s="121" t="n">
        <v>1</v>
      </c>
      <c r="R922" s="124" t="s">
        <v>2362</v>
      </c>
      <c r="S922" s="124"/>
      <c r="T922" s="124" t="s">
        <v>2339</v>
      </c>
      <c r="U922" s="124"/>
      <c r="V922" s="124" t="s">
        <v>2333</v>
      </c>
      <c r="W922" s="125" t="n">
        <v>0.5</v>
      </c>
      <c r="X922" s="118" t="s">
        <v>3248</v>
      </c>
      <c r="Y922" s="121" t="n">
        <v>612</v>
      </c>
    </row>
    <row r="923" customFormat="false" ht="15" hidden="false" customHeight="false" outlineLevel="0" collapsed="false">
      <c r="A923" s="94" t="n">
        <v>920</v>
      </c>
      <c r="B923" s="141" t="s">
        <v>1581</v>
      </c>
      <c r="C923" s="118" t="s">
        <v>3247</v>
      </c>
      <c r="D923" s="119" t="s">
        <v>2118</v>
      </c>
      <c r="E923" s="117" t="s">
        <v>2184</v>
      </c>
      <c r="F923" s="140" t="s">
        <v>2482</v>
      </c>
      <c r="G923" s="152"/>
      <c r="H923" s="121" t="n">
        <v>1</v>
      </c>
      <c r="I923" s="122"/>
      <c r="J923" s="121"/>
      <c r="K923" s="123" t="s">
        <v>2175</v>
      </c>
      <c r="L923" s="123" t="n">
        <v>7</v>
      </c>
      <c r="M923" s="123" t="s">
        <v>2424</v>
      </c>
      <c r="N923" s="123" t="n">
        <v>1</v>
      </c>
      <c r="O923" s="121"/>
      <c r="P923" s="122"/>
      <c r="Q923" s="121"/>
      <c r="R923" s="124" t="s">
        <v>2335</v>
      </c>
      <c r="S923" s="124" t="s">
        <v>2337</v>
      </c>
      <c r="T923" s="124" t="s">
        <v>2333</v>
      </c>
      <c r="U923" s="124" t="s">
        <v>2333</v>
      </c>
      <c r="V923" s="124"/>
      <c r="W923" s="125" t="n">
        <v>0.667</v>
      </c>
      <c r="X923" s="118" t="s">
        <v>3248</v>
      </c>
      <c r="Y923" s="121" t="n">
        <v>612</v>
      </c>
    </row>
    <row r="924" customFormat="false" ht="15" hidden="false" customHeight="false" outlineLevel="0" collapsed="false">
      <c r="A924" s="94" t="n">
        <v>921</v>
      </c>
      <c r="B924" s="141" t="s">
        <v>1576</v>
      </c>
      <c r="C924" s="118" t="s">
        <v>3247</v>
      </c>
      <c r="D924" s="119" t="s">
        <v>2118</v>
      </c>
      <c r="E924" s="117" t="s">
        <v>2184</v>
      </c>
      <c r="F924" s="187" t="s">
        <v>2482</v>
      </c>
      <c r="G924" s="150"/>
      <c r="H924" s="188" t="n">
        <v>1</v>
      </c>
      <c r="I924" s="122"/>
      <c r="J924" s="121"/>
      <c r="K924" s="123" t="s">
        <v>2190</v>
      </c>
      <c r="L924" s="123" t="n">
        <v>8</v>
      </c>
      <c r="M924" s="123"/>
      <c r="N924" s="123" t="n">
        <v>1</v>
      </c>
      <c r="O924" s="121"/>
      <c r="P924" s="122"/>
      <c r="Q924" s="121"/>
      <c r="R924" s="126" t="s">
        <v>2377</v>
      </c>
      <c r="S924" s="126" t="s">
        <v>2345</v>
      </c>
      <c r="T924" s="126" t="s">
        <v>2337</v>
      </c>
      <c r="U924" s="126" t="s">
        <v>2337</v>
      </c>
      <c r="V924" s="126"/>
      <c r="W924" s="127" t="n">
        <v>0</v>
      </c>
      <c r="X924" s="118" t="s">
        <v>3248</v>
      </c>
      <c r="Y924" s="121" t="n">
        <v>612</v>
      </c>
    </row>
    <row r="925" customFormat="false" ht="15" hidden="false" customHeight="false" outlineLevel="0" collapsed="false">
      <c r="A925" s="94" t="n">
        <v>922</v>
      </c>
      <c r="B925" s="141" t="s">
        <v>1544</v>
      </c>
      <c r="C925" s="118" t="s">
        <v>3247</v>
      </c>
      <c r="D925" s="119" t="s">
        <v>2118</v>
      </c>
      <c r="E925" s="117" t="s">
        <v>2184</v>
      </c>
      <c r="F925" s="187" t="s">
        <v>2235</v>
      </c>
      <c r="G925" s="150"/>
      <c r="H925" s="188" t="n">
        <v>1</v>
      </c>
      <c r="I925" s="122"/>
      <c r="J925" s="121"/>
      <c r="K925" s="123" t="s">
        <v>2197</v>
      </c>
      <c r="L925" s="123" t="n">
        <v>9</v>
      </c>
      <c r="M925" s="123"/>
      <c r="N925" s="123" t="n">
        <v>1</v>
      </c>
      <c r="O925" s="121"/>
      <c r="P925" s="122"/>
      <c r="Q925" s="121"/>
      <c r="R925" s="126" t="s">
        <v>2331</v>
      </c>
      <c r="S925" s="126" t="s">
        <v>2331</v>
      </c>
      <c r="T925" s="126"/>
      <c r="U925" s="126"/>
      <c r="V925" s="126"/>
      <c r="W925" s="127" t="n">
        <v>0.5</v>
      </c>
      <c r="X925" s="118" t="s">
        <v>3248</v>
      </c>
      <c r="Y925" s="121" t="n">
        <v>612</v>
      </c>
    </row>
    <row r="926" customFormat="false" ht="15" hidden="false" customHeight="false" outlineLevel="0" collapsed="false">
      <c r="A926" s="94" t="n">
        <v>923</v>
      </c>
      <c r="B926" s="141" t="s">
        <v>3251</v>
      </c>
      <c r="C926" s="118" t="s">
        <v>3247</v>
      </c>
      <c r="D926" s="119" t="s">
        <v>2118</v>
      </c>
      <c r="E926" s="117" t="s">
        <v>2184</v>
      </c>
      <c r="F926" s="120" t="s">
        <v>2641</v>
      </c>
      <c r="G926" s="150"/>
      <c r="H926" s="121" t="n">
        <v>1</v>
      </c>
      <c r="I926" s="122"/>
      <c r="J926" s="121"/>
      <c r="K926" s="123"/>
      <c r="L926" s="123" t="s">
        <v>2904</v>
      </c>
      <c r="M926" s="123"/>
      <c r="N926" s="123" t="n">
        <v>1</v>
      </c>
      <c r="O926" s="121"/>
      <c r="P926" s="121" t="n">
        <v>1</v>
      </c>
      <c r="Q926" s="146"/>
      <c r="R926" s="146" t="s">
        <v>2348</v>
      </c>
      <c r="S926" s="146"/>
      <c r="T926" s="146" t="s">
        <v>2333</v>
      </c>
      <c r="U926" s="146" t="s">
        <v>2345</v>
      </c>
      <c r="V926" s="146" t="s">
        <v>2339</v>
      </c>
      <c r="W926" s="125" t="n">
        <v>0.333</v>
      </c>
      <c r="X926" s="118" t="s">
        <v>3248</v>
      </c>
      <c r="Y926" s="121" t="n">
        <v>612</v>
      </c>
    </row>
    <row r="927" customFormat="false" ht="15" hidden="false" customHeight="false" outlineLevel="0" collapsed="false">
      <c r="A927" s="94" t="n">
        <v>924</v>
      </c>
      <c r="B927" s="141" t="s">
        <v>3252</v>
      </c>
      <c r="C927" s="118" t="s">
        <v>3247</v>
      </c>
      <c r="D927" s="119" t="s">
        <v>2118</v>
      </c>
      <c r="E927" s="117" t="s">
        <v>2184</v>
      </c>
      <c r="F927" s="187" t="s">
        <v>2189</v>
      </c>
      <c r="G927" s="150"/>
      <c r="H927" s="188" t="n">
        <v>1</v>
      </c>
      <c r="I927" s="122"/>
      <c r="J927" s="121"/>
      <c r="K927" s="123"/>
      <c r="L927" s="123" t="s">
        <v>2904</v>
      </c>
      <c r="M927" s="123"/>
      <c r="N927" s="123" t="n">
        <v>1</v>
      </c>
      <c r="O927" s="121"/>
      <c r="P927" s="122"/>
      <c r="Q927" s="121"/>
      <c r="R927" s="124" t="s">
        <v>2345</v>
      </c>
      <c r="S927" s="124" t="s">
        <v>2345</v>
      </c>
      <c r="T927" s="124"/>
      <c r="U927" s="124"/>
      <c r="V927" s="124"/>
      <c r="W927" s="125" t="n">
        <v>0</v>
      </c>
      <c r="X927" s="118" t="s">
        <v>3248</v>
      </c>
      <c r="Y927" s="121" t="n">
        <v>612</v>
      </c>
    </row>
    <row r="928" customFormat="false" ht="15" hidden="false" customHeight="false" outlineLevel="0" collapsed="false">
      <c r="A928" s="94" t="n">
        <v>925</v>
      </c>
      <c r="B928" s="141" t="s">
        <v>1504</v>
      </c>
      <c r="C928" s="118" t="s">
        <v>3247</v>
      </c>
      <c r="D928" s="119" t="s">
        <v>2118</v>
      </c>
      <c r="E928" s="117" t="s">
        <v>2184</v>
      </c>
      <c r="F928" s="120" t="s">
        <v>2235</v>
      </c>
      <c r="G928" s="112"/>
      <c r="H928" s="121" t="n">
        <v>1</v>
      </c>
      <c r="I928" s="122"/>
      <c r="J928" s="121"/>
      <c r="K928" s="123"/>
      <c r="L928" s="123" t="s">
        <v>2904</v>
      </c>
      <c r="M928" s="123"/>
      <c r="N928" s="123" t="n">
        <v>1</v>
      </c>
      <c r="O928" s="121"/>
      <c r="P928" s="122" t="n">
        <v>1</v>
      </c>
      <c r="Q928" s="121" t="n">
        <v>2</v>
      </c>
      <c r="R928" s="126" t="s">
        <v>2348</v>
      </c>
      <c r="S928" s="126"/>
      <c r="T928" s="126" t="s">
        <v>2377</v>
      </c>
      <c r="U928" s="126" t="s">
        <v>2333</v>
      </c>
      <c r="V928" s="126" t="s">
        <v>2333</v>
      </c>
      <c r="W928" s="127" t="n">
        <v>0.333</v>
      </c>
      <c r="X928" s="118" t="s">
        <v>3248</v>
      </c>
      <c r="Y928" s="121" t="n">
        <v>612</v>
      </c>
    </row>
    <row r="929" customFormat="false" ht="15" hidden="false" customHeight="false" outlineLevel="0" collapsed="false">
      <c r="A929" s="94" t="n">
        <v>926</v>
      </c>
      <c r="B929" s="153" t="s">
        <v>3245</v>
      </c>
      <c r="C929" s="129" t="s">
        <v>3247</v>
      </c>
      <c r="D929" s="130" t="s">
        <v>2118</v>
      </c>
      <c r="E929" s="131" t="s">
        <v>2215</v>
      </c>
      <c r="F929" s="132" t="s">
        <v>3232</v>
      </c>
      <c r="G929" s="150"/>
      <c r="H929" s="133"/>
      <c r="I929" s="134"/>
      <c r="J929" s="133" t="n">
        <v>1</v>
      </c>
      <c r="K929" s="135" t="s">
        <v>2186</v>
      </c>
      <c r="L929" s="135" t="n">
        <v>1</v>
      </c>
      <c r="M929" s="135"/>
      <c r="N929" s="135" t="n">
        <v>1</v>
      </c>
      <c r="O929" s="133" t="n">
        <v>1</v>
      </c>
      <c r="P929" s="134"/>
      <c r="Q929" s="133" t="n">
        <v>1</v>
      </c>
      <c r="R929" s="136" t="s">
        <v>2910</v>
      </c>
      <c r="S929" s="136" t="s">
        <v>2388</v>
      </c>
      <c r="T929" s="136" t="s">
        <v>2333</v>
      </c>
      <c r="U929" s="136" t="s">
        <v>2333</v>
      </c>
      <c r="V929" s="136" t="s">
        <v>2333</v>
      </c>
      <c r="W929" s="137" t="n">
        <v>0.875</v>
      </c>
      <c r="X929" s="129" t="s">
        <v>3253</v>
      </c>
      <c r="Y929" s="133" t="n">
        <v>612</v>
      </c>
    </row>
    <row r="930" customFormat="false" ht="15" hidden="false" customHeight="false" outlineLevel="0" collapsed="false">
      <c r="A930" s="94" t="n">
        <v>927</v>
      </c>
      <c r="B930" s="153" t="s">
        <v>1572</v>
      </c>
      <c r="C930" s="129" t="s">
        <v>3247</v>
      </c>
      <c r="D930" s="130" t="s">
        <v>2118</v>
      </c>
      <c r="E930" s="131" t="s">
        <v>2215</v>
      </c>
      <c r="F930" s="132" t="s">
        <v>2223</v>
      </c>
      <c r="G930" s="150"/>
      <c r="H930" s="133"/>
      <c r="I930" s="134"/>
      <c r="J930" s="133" t="n">
        <v>1</v>
      </c>
      <c r="K930" s="135" t="s">
        <v>2197</v>
      </c>
      <c r="L930" s="135" t="n">
        <v>2</v>
      </c>
      <c r="M930" s="135"/>
      <c r="N930" s="135" t="n">
        <v>1</v>
      </c>
      <c r="O930" s="133"/>
      <c r="P930" s="134"/>
      <c r="Q930" s="133" t="n">
        <v>1</v>
      </c>
      <c r="R930" s="136" t="s">
        <v>2335</v>
      </c>
      <c r="S930" s="136"/>
      <c r="T930" s="136" t="s">
        <v>2335</v>
      </c>
      <c r="U930" s="136"/>
      <c r="V930" s="136"/>
      <c r="W930" s="137" t="n">
        <v>0.667</v>
      </c>
      <c r="X930" s="129" t="s">
        <v>3253</v>
      </c>
      <c r="Y930" s="133" t="n">
        <v>612</v>
      </c>
    </row>
    <row r="931" customFormat="false" ht="15" hidden="false" customHeight="false" outlineLevel="0" collapsed="false">
      <c r="A931" s="94" t="n">
        <v>928</v>
      </c>
      <c r="B931" s="153" t="s">
        <v>1625</v>
      </c>
      <c r="C931" s="129" t="s">
        <v>3247</v>
      </c>
      <c r="D931" s="130" t="s">
        <v>2118</v>
      </c>
      <c r="E931" s="131" t="s">
        <v>2215</v>
      </c>
      <c r="F931" s="132" t="s">
        <v>2305</v>
      </c>
      <c r="G931" s="150"/>
      <c r="H931" s="133"/>
      <c r="I931" s="134"/>
      <c r="J931" s="133" t="n">
        <v>1</v>
      </c>
      <c r="K931" s="135" t="s">
        <v>2195</v>
      </c>
      <c r="L931" s="135" t="n">
        <v>3</v>
      </c>
      <c r="M931" s="135"/>
      <c r="N931" s="135" t="n">
        <v>1</v>
      </c>
      <c r="O931" s="133"/>
      <c r="P931" s="134"/>
      <c r="Q931" s="133"/>
      <c r="R931" s="136" t="s">
        <v>2344</v>
      </c>
      <c r="S931" s="136" t="s">
        <v>2337</v>
      </c>
      <c r="T931" s="136" t="s">
        <v>2335</v>
      </c>
      <c r="U931" s="136" t="s">
        <v>2331</v>
      </c>
      <c r="V931" s="136"/>
      <c r="W931" s="137" t="n">
        <v>0.5</v>
      </c>
      <c r="X931" s="129" t="s">
        <v>3253</v>
      </c>
      <c r="Y931" s="133" t="n">
        <v>612</v>
      </c>
    </row>
    <row r="932" customFormat="false" ht="15" hidden="false" customHeight="false" outlineLevel="0" collapsed="false">
      <c r="A932" s="94" t="n">
        <v>929</v>
      </c>
      <c r="B932" s="153" t="s">
        <v>1327</v>
      </c>
      <c r="C932" s="129" t="s">
        <v>3247</v>
      </c>
      <c r="D932" s="130" t="s">
        <v>2118</v>
      </c>
      <c r="E932" s="131" t="s">
        <v>2215</v>
      </c>
      <c r="F932" s="132" t="s">
        <v>2275</v>
      </c>
      <c r="G932" s="150"/>
      <c r="H932" s="133"/>
      <c r="I932" s="134"/>
      <c r="J932" s="133" t="n">
        <v>1</v>
      </c>
      <c r="K932" s="135" t="s">
        <v>2200</v>
      </c>
      <c r="L932" s="135" t="n">
        <v>4</v>
      </c>
      <c r="M932" s="135"/>
      <c r="N932" s="135" t="n">
        <v>1</v>
      </c>
      <c r="O932" s="133"/>
      <c r="P932" s="134"/>
      <c r="Q932" s="133"/>
      <c r="R932" s="136" t="s">
        <v>2380</v>
      </c>
      <c r="S932" s="136"/>
      <c r="T932" s="136"/>
      <c r="U932" s="136" t="s">
        <v>2330</v>
      </c>
      <c r="V932" s="136" t="s">
        <v>3057</v>
      </c>
      <c r="W932" s="137" t="n">
        <v>0.333</v>
      </c>
      <c r="X932" s="129" t="s">
        <v>3253</v>
      </c>
      <c r="Y932" s="133" t="n">
        <v>612</v>
      </c>
    </row>
    <row r="933" customFormat="false" ht="15" hidden="false" customHeight="false" outlineLevel="0" collapsed="false">
      <c r="A933" s="94" t="n">
        <v>930</v>
      </c>
      <c r="B933" s="153" t="s">
        <v>3254</v>
      </c>
      <c r="C933" s="129" t="s">
        <v>3247</v>
      </c>
      <c r="D933" s="130" t="s">
        <v>2118</v>
      </c>
      <c r="E933" s="131" t="s">
        <v>2215</v>
      </c>
      <c r="F933" s="132" t="s">
        <v>3221</v>
      </c>
      <c r="G933" s="150"/>
      <c r="H933" s="133"/>
      <c r="I933" s="134"/>
      <c r="J933" s="133" t="n">
        <v>1</v>
      </c>
      <c r="K933" s="135" t="s">
        <v>2190</v>
      </c>
      <c r="L933" s="135" t="n">
        <v>5</v>
      </c>
      <c r="M933" s="135"/>
      <c r="N933" s="135" t="n">
        <v>1</v>
      </c>
      <c r="O933" s="133"/>
      <c r="P933" s="134"/>
      <c r="Q933" s="133"/>
      <c r="R933" s="136" t="s">
        <v>2330</v>
      </c>
      <c r="S933" s="136" t="s">
        <v>3255</v>
      </c>
      <c r="T933" s="136"/>
      <c r="U933" s="136" t="s">
        <v>2333</v>
      </c>
      <c r="V933" s="136" t="s">
        <v>2337</v>
      </c>
      <c r="W933" s="137" t="n">
        <v>0.75</v>
      </c>
      <c r="X933" s="129" t="s">
        <v>3253</v>
      </c>
      <c r="Y933" s="133" t="n">
        <v>612</v>
      </c>
    </row>
    <row r="934" customFormat="false" ht="15" hidden="false" customHeight="false" outlineLevel="0" collapsed="false">
      <c r="A934" s="94" t="n">
        <v>931</v>
      </c>
      <c r="B934" s="153" t="s">
        <v>1550</v>
      </c>
      <c r="C934" s="129" t="s">
        <v>3247</v>
      </c>
      <c r="D934" s="130" t="s">
        <v>2118</v>
      </c>
      <c r="E934" s="131" t="s">
        <v>2215</v>
      </c>
      <c r="F934" s="132" t="s">
        <v>2269</v>
      </c>
      <c r="G934" s="150"/>
      <c r="H934" s="133"/>
      <c r="I934" s="134"/>
      <c r="J934" s="133" t="n">
        <v>1</v>
      </c>
      <c r="K934" s="135" t="s">
        <v>2205</v>
      </c>
      <c r="L934" s="135" t="n">
        <v>6</v>
      </c>
      <c r="M934" s="135"/>
      <c r="N934" s="135" t="n">
        <v>1</v>
      </c>
      <c r="O934" s="133"/>
      <c r="P934" s="133"/>
      <c r="Q934" s="133"/>
      <c r="R934" s="143" t="s">
        <v>2330</v>
      </c>
      <c r="S934" s="143" t="s">
        <v>2338</v>
      </c>
      <c r="T934" s="143" t="s">
        <v>2331</v>
      </c>
      <c r="U934" s="143"/>
      <c r="V934" s="143"/>
      <c r="W934" s="137" t="n">
        <v>0.75</v>
      </c>
      <c r="X934" s="129" t="s">
        <v>3253</v>
      </c>
      <c r="Y934" s="133" t="n">
        <v>612</v>
      </c>
    </row>
    <row r="935" customFormat="false" ht="15" hidden="false" customHeight="false" outlineLevel="0" collapsed="false">
      <c r="A935" s="94" t="n">
        <v>932</v>
      </c>
      <c r="B935" s="153" t="s">
        <v>1574</v>
      </c>
      <c r="C935" s="129" t="s">
        <v>3247</v>
      </c>
      <c r="D935" s="130" t="s">
        <v>2118</v>
      </c>
      <c r="E935" s="131" t="s">
        <v>2215</v>
      </c>
      <c r="F935" s="132" t="s">
        <v>2223</v>
      </c>
      <c r="G935" s="150"/>
      <c r="H935" s="133"/>
      <c r="I935" s="134"/>
      <c r="J935" s="133" t="n">
        <v>1</v>
      </c>
      <c r="K935" s="135" t="s">
        <v>2175</v>
      </c>
      <c r="L935" s="135" t="n">
        <v>7</v>
      </c>
      <c r="M935" s="135" t="s">
        <v>2202</v>
      </c>
      <c r="N935" s="135" t="n">
        <v>1</v>
      </c>
      <c r="O935" s="133"/>
      <c r="P935" s="134"/>
      <c r="Q935" s="133" t="n">
        <v>1</v>
      </c>
      <c r="R935" s="136" t="s">
        <v>2330</v>
      </c>
      <c r="S935" s="136" t="s">
        <v>2333</v>
      </c>
      <c r="T935" s="136" t="s">
        <v>2331</v>
      </c>
      <c r="U935" s="136" t="s">
        <v>2333</v>
      </c>
      <c r="V935" s="136"/>
      <c r="W935" s="137" t="n">
        <v>0.75</v>
      </c>
      <c r="X935" s="129" t="s">
        <v>3253</v>
      </c>
      <c r="Y935" s="133" t="n">
        <v>612</v>
      </c>
    </row>
    <row r="936" customFormat="false" ht="15" hidden="false" customHeight="false" outlineLevel="0" collapsed="false">
      <c r="A936" s="94" t="n">
        <v>933</v>
      </c>
      <c r="B936" s="153" t="s">
        <v>3241</v>
      </c>
      <c r="C936" s="129" t="s">
        <v>3247</v>
      </c>
      <c r="D936" s="130" t="s">
        <v>2118</v>
      </c>
      <c r="E936" s="131" t="s">
        <v>2215</v>
      </c>
      <c r="F936" s="189" t="s">
        <v>2269</v>
      </c>
      <c r="G936" s="150"/>
      <c r="H936" s="190"/>
      <c r="I936" s="191"/>
      <c r="J936" s="133" t="n">
        <v>1</v>
      </c>
      <c r="K936" s="135" t="s">
        <v>2193</v>
      </c>
      <c r="L936" s="135" t="n">
        <v>8</v>
      </c>
      <c r="M936" s="135"/>
      <c r="N936" s="135" t="n">
        <v>1</v>
      </c>
      <c r="O936" s="133"/>
      <c r="P936" s="134"/>
      <c r="Q936" s="133"/>
      <c r="R936" s="143" t="s">
        <v>2342</v>
      </c>
      <c r="S936" s="143" t="s">
        <v>2333</v>
      </c>
      <c r="T936" s="143" t="s">
        <v>2338</v>
      </c>
      <c r="U936" s="143" t="s">
        <v>2337</v>
      </c>
      <c r="V936" s="143" t="s">
        <v>2337</v>
      </c>
      <c r="W936" s="137" t="n">
        <v>0.6</v>
      </c>
      <c r="X936" s="129" t="s">
        <v>3253</v>
      </c>
      <c r="Y936" s="133" t="n">
        <v>612</v>
      </c>
    </row>
    <row r="937" customFormat="false" ht="15" hidden="false" customHeight="false" outlineLevel="0" collapsed="false">
      <c r="A937" s="94" t="n">
        <v>934</v>
      </c>
      <c r="B937" s="153" t="s">
        <v>3256</v>
      </c>
      <c r="C937" s="131" t="s">
        <v>3247</v>
      </c>
      <c r="D937" s="130" t="s">
        <v>2118</v>
      </c>
      <c r="E937" s="131" t="s">
        <v>2215</v>
      </c>
      <c r="F937" s="132" t="s">
        <v>3221</v>
      </c>
      <c r="G937" s="150"/>
      <c r="H937" s="133"/>
      <c r="I937" s="134"/>
      <c r="J937" s="133" t="n">
        <v>1</v>
      </c>
      <c r="K937" s="135" t="s">
        <v>2208</v>
      </c>
      <c r="L937" s="135" t="n">
        <v>9</v>
      </c>
      <c r="M937" s="135"/>
      <c r="N937" s="135" t="n">
        <v>1</v>
      </c>
      <c r="O937" s="133"/>
      <c r="P937" s="134"/>
      <c r="Q937" s="133"/>
      <c r="R937" s="136" t="s">
        <v>2337</v>
      </c>
      <c r="S937" s="136" t="s">
        <v>2337</v>
      </c>
      <c r="T937" s="136"/>
      <c r="U937" s="136"/>
      <c r="V937" s="136"/>
      <c r="W937" s="137" t="n">
        <v>0</v>
      </c>
      <c r="X937" s="129" t="s">
        <v>3253</v>
      </c>
      <c r="Y937" s="133" t="n">
        <v>612</v>
      </c>
    </row>
    <row r="938" customFormat="false" ht="15" hidden="false" customHeight="false" outlineLevel="0" collapsed="false">
      <c r="A938" s="94" t="n">
        <v>935</v>
      </c>
      <c r="B938" s="153" t="s">
        <v>3257</v>
      </c>
      <c r="C938" s="129" t="s">
        <v>3247</v>
      </c>
      <c r="D938" s="130" t="s">
        <v>2118</v>
      </c>
      <c r="E938" s="131" t="s">
        <v>2215</v>
      </c>
      <c r="F938" s="189" t="s">
        <v>3221</v>
      </c>
      <c r="G938" s="150"/>
      <c r="H938" s="190"/>
      <c r="I938" s="134"/>
      <c r="J938" s="133" t="n">
        <v>1</v>
      </c>
      <c r="K938" s="135"/>
      <c r="L938" s="135" t="s">
        <v>2904</v>
      </c>
      <c r="M938" s="135"/>
      <c r="N938" s="135" t="n">
        <v>1</v>
      </c>
      <c r="O938" s="133"/>
      <c r="P938" s="134"/>
      <c r="Q938" s="133"/>
      <c r="R938" s="136" t="s">
        <v>2349</v>
      </c>
      <c r="S938" s="136" t="s">
        <v>2345</v>
      </c>
      <c r="T938" s="136" t="s">
        <v>2337</v>
      </c>
      <c r="U938" s="136" t="s">
        <v>2333</v>
      </c>
      <c r="V938" s="136"/>
      <c r="W938" s="137" t="n">
        <v>0.25</v>
      </c>
      <c r="X938" s="129" t="s">
        <v>3253</v>
      </c>
      <c r="Y938" s="133" t="n">
        <v>612</v>
      </c>
    </row>
    <row r="939" customFormat="false" ht="15" hidden="false" customHeight="false" outlineLevel="0" collapsed="false">
      <c r="A939" s="94" t="n">
        <v>936</v>
      </c>
      <c r="B939" s="153" t="s">
        <v>1577</v>
      </c>
      <c r="C939" s="129" t="s">
        <v>3247</v>
      </c>
      <c r="D939" s="130" t="s">
        <v>2118</v>
      </c>
      <c r="E939" s="131" t="s">
        <v>2215</v>
      </c>
      <c r="F939" s="189" t="s">
        <v>2223</v>
      </c>
      <c r="G939" s="150"/>
      <c r="H939" s="190"/>
      <c r="I939" s="191"/>
      <c r="J939" s="133" t="n">
        <v>1</v>
      </c>
      <c r="K939" s="135"/>
      <c r="L939" s="135" t="s">
        <v>2904</v>
      </c>
      <c r="M939" s="135" t="s">
        <v>2206</v>
      </c>
      <c r="N939" s="135" t="n">
        <v>1</v>
      </c>
      <c r="O939" s="133"/>
      <c r="P939" s="134" t="n">
        <v>3</v>
      </c>
      <c r="Q939" s="133"/>
      <c r="R939" s="136" t="s">
        <v>2334</v>
      </c>
      <c r="S939" s="136"/>
      <c r="T939" s="136"/>
      <c r="U939" s="136" t="s">
        <v>2338</v>
      </c>
      <c r="V939" s="136" t="s">
        <v>2342</v>
      </c>
      <c r="W939" s="137" t="n">
        <v>0.714</v>
      </c>
      <c r="X939" s="129" t="s">
        <v>3253</v>
      </c>
      <c r="Y939" s="133" t="n">
        <v>612</v>
      </c>
    </row>
    <row r="940" customFormat="false" ht="15" hidden="false" customHeight="false" outlineLevel="0" collapsed="false">
      <c r="A940" s="94" t="n">
        <v>937</v>
      </c>
      <c r="B940" s="128" t="s">
        <v>3258</v>
      </c>
      <c r="C940" s="129" t="s">
        <v>3247</v>
      </c>
      <c r="D940" s="130" t="s">
        <v>2118</v>
      </c>
      <c r="E940" s="131" t="s">
        <v>2215</v>
      </c>
      <c r="F940" s="139" t="s">
        <v>2277</v>
      </c>
      <c r="G940" s="152"/>
      <c r="H940" s="133"/>
      <c r="I940" s="134"/>
      <c r="J940" s="133" t="n">
        <v>1</v>
      </c>
      <c r="K940" s="135"/>
      <c r="L940" s="135" t="s">
        <v>2904</v>
      </c>
      <c r="M940" s="135"/>
      <c r="N940" s="135" t="n">
        <v>1</v>
      </c>
      <c r="O940" s="133"/>
      <c r="P940" s="134"/>
      <c r="Q940" s="133"/>
      <c r="R940" s="136" t="s">
        <v>2339</v>
      </c>
      <c r="S940" s="136" t="s">
        <v>2337</v>
      </c>
      <c r="T940" s="136" t="s">
        <v>2337</v>
      </c>
      <c r="U940" s="136" t="s">
        <v>2333</v>
      </c>
      <c r="V940" s="136"/>
      <c r="W940" s="137" t="n">
        <v>0.333</v>
      </c>
      <c r="X940" s="129" t="s">
        <v>3253</v>
      </c>
      <c r="Y940" s="133" t="n">
        <v>612</v>
      </c>
    </row>
    <row r="941" customFormat="false" ht="15" hidden="false" customHeight="false" outlineLevel="0" collapsed="false">
      <c r="A941" s="94" t="n">
        <v>938</v>
      </c>
      <c r="B941" s="141" t="s">
        <v>3259</v>
      </c>
      <c r="C941" s="118" t="s">
        <v>3260</v>
      </c>
      <c r="D941" s="119" t="s">
        <v>2128</v>
      </c>
      <c r="E941" s="117" t="s">
        <v>2184</v>
      </c>
      <c r="F941" s="120" t="s">
        <v>2888</v>
      </c>
      <c r="G941" s="150"/>
      <c r="H941" s="121" t="n">
        <v>1</v>
      </c>
      <c r="I941" s="122"/>
      <c r="J941" s="121"/>
      <c r="K941" s="123" t="s">
        <v>2190</v>
      </c>
      <c r="L941" s="123" t="n">
        <v>1</v>
      </c>
      <c r="M941" s="123" t="s">
        <v>2202</v>
      </c>
      <c r="N941" s="123" t="n">
        <v>1</v>
      </c>
      <c r="O941" s="121"/>
      <c r="P941" s="121" t="n">
        <v>1</v>
      </c>
      <c r="Q941" s="121" t="n">
        <v>1</v>
      </c>
      <c r="R941" s="146" t="s">
        <v>2329</v>
      </c>
      <c r="S941" s="146"/>
      <c r="T941" s="146" t="s">
        <v>2938</v>
      </c>
      <c r="U941" s="146" t="s">
        <v>2333</v>
      </c>
      <c r="V941" s="146" t="s">
        <v>2333</v>
      </c>
      <c r="W941" s="125" t="n">
        <v>0.8</v>
      </c>
      <c r="X941" s="118" t="s">
        <v>3248</v>
      </c>
      <c r="Y941" s="121" t="n">
        <v>1829</v>
      </c>
    </row>
    <row r="942" customFormat="false" ht="15" hidden="false" customHeight="false" outlineLevel="0" collapsed="false">
      <c r="A942" s="94" t="n">
        <v>939</v>
      </c>
      <c r="B942" s="141" t="s">
        <v>1545</v>
      </c>
      <c r="C942" s="118" t="s">
        <v>3260</v>
      </c>
      <c r="D942" s="119" t="s">
        <v>2128</v>
      </c>
      <c r="E942" s="117" t="s">
        <v>2184</v>
      </c>
      <c r="F942" s="120" t="s">
        <v>2209</v>
      </c>
      <c r="G942" s="150"/>
      <c r="H942" s="121" t="n">
        <v>1</v>
      </c>
      <c r="I942" s="122"/>
      <c r="J942" s="121"/>
      <c r="K942" s="123" t="s">
        <v>2175</v>
      </c>
      <c r="L942" s="123" t="n">
        <v>2</v>
      </c>
      <c r="M942" s="123"/>
      <c r="N942" s="123" t="n">
        <v>1</v>
      </c>
      <c r="O942" s="121"/>
      <c r="P942" s="121" t="n">
        <v>2</v>
      </c>
      <c r="Q942" s="121" t="n">
        <v>2</v>
      </c>
      <c r="R942" s="146" t="s">
        <v>3261</v>
      </c>
      <c r="S942" s="146" t="s">
        <v>2373</v>
      </c>
      <c r="T942" s="146" t="s">
        <v>2337</v>
      </c>
      <c r="U942" s="146" t="s">
        <v>2388</v>
      </c>
      <c r="V942" s="146" t="s">
        <v>2335</v>
      </c>
      <c r="W942" s="125" t="n">
        <v>0.5</v>
      </c>
      <c r="X942" s="118" t="s">
        <v>3248</v>
      </c>
      <c r="Y942" s="121" t="n">
        <v>1829</v>
      </c>
    </row>
    <row r="943" customFormat="false" ht="15" hidden="false" customHeight="false" outlineLevel="0" collapsed="false">
      <c r="A943" s="94" t="n">
        <v>940</v>
      </c>
      <c r="B943" s="141" t="s">
        <v>3251</v>
      </c>
      <c r="C943" s="118" t="s">
        <v>3260</v>
      </c>
      <c r="D943" s="119" t="s">
        <v>2128</v>
      </c>
      <c r="E943" s="117" t="s">
        <v>2184</v>
      </c>
      <c r="F943" s="120" t="s">
        <v>2641</v>
      </c>
      <c r="G943" s="150"/>
      <c r="H943" s="121" t="n">
        <v>1</v>
      </c>
      <c r="I943" s="122"/>
      <c r="J943" s="121"/>
      <c r="K943" s="123" t="s">
        <v>2195</v>
      </c>
      <c r="L943" s="123" t="n">
        <v>3</v>
      </c>
      <c r="M943" s="123" t="s">
        <v>2424</v>
      </c>
      <c r="N943" s="123" t="n">
        <v>1</v>
      </c>
      <c r="O943" s="121"/>
      <c r="P943" s="122" t="n">
        <v>3</v>
      </c>
      <c r="Q943" s="146" t="n">
        <v>1</v>
      </c>
      <c r="R943" s="124" t="s">
        <v>2346</v>
      </c>
      <c r="S943" s="124" t="s">
        <v>2331</v>
      </c>
      <c r="T943" s="124"/>
      <c r="U943" s="124"/>
      <c r="V943" s="124" t="s">
        <v>2330</v>
      </c>
      <c r="W943" s="125" t="n">
        <v>0.667</v>
      </c>
      <c r="X943" s="118" t="s">
        <v>3248</v>
      </c>
      <c r="Y943" s="121" t="n">
        <v>1829</v>
      </c>
    </row>
    <row r="944" customFormat="false" ht="15" hidden="false" customHeight="false" outlineLevel="0" collapsed="false">
      <c r="A944" s="94" t="n">
        <v>941</v>
      </c>
      <c r="B944" s="141" t="s">
        <v>1594</v>
      </c>
      <c r="C944" s="118" t="s">
        <v>3260</v>
      </c>
      <c r="D944" s="119" t="s">
        <v>2128</v>
      </c>
      <c r="E944" s="117" t="s">
        <v>2184</v>
      </c>
      <c r="F944" s="120" t="s">
        <v>2235</v>
      </c>
      <c r="G944" s="150"/>
      <c r="H944" s="188" t="n">
        <v>1</v>
      </c>
      <c r="I944" s="122"/>
      <c r="J944" s="121"/>
      <c r="K944" s="123" t="s">
        <v>2193</v>
      </c>
      <c r="L944" s="123" t="n">
        <v>4</v>
      </c>
      <c r="M944" s="123"/>
      <c r="N944" s="123" t="n">
        <v>1</v>
      </c>
      <c r="O944" s="121"/>
      <c r="P944" s="121"/>
      <c r="Q944" s="121" t="n">
        <v>1</v>
      </c>
      <c r="R944" s="146" t="s">
        <v>2357</v>
      </c>
      <c r="S944" s="146" t="s">
        <v>2337</v>
      </c>
      <c r="T944" s="146" t="s">
        <v>2337</v>
      </c>
      <c r="U944" s="146" t="s">
        <v>2338</v>
      </c>
      <c r="V944" s="146" t="s">
        <v>2337</v>
      </c>
      <c r="W944" s="125" t="n">
        <v>0.4</v>
      </c>
      <c r="X944" s="118" t="s">
        <v>3248</v>
      </c>
      <c r="Y944" s="121" t="n">
        <v>1829</v>
      </c>
    </row>
    <row r="945" customFormat="false" ht="15" hidden="false" customHeight="false" outlineLevel="0" collapsed="false">
      <c r="A945" s="94" t="n">
        <v>942</v>
      </c>
      <c r="B945" s="141" t="s">
        <v>1578</v>
      </c>
      <c r="C945" s="118" t="s">
        <v>3260</v>
      </c>
      <c r="D945" s="119" t="s">
        <v>2128</v>
      </c>
      <c r="E945" s="117" t="s">
        <v>2184</v>
      </c>
      <c r="F945" s="120" t="s">
        <v>2641</v>
      </c>
      <c r="G945" s="150"/>
      <c r="H945" s="188" t="n">
        <v>1</v>
      </c>
      <c r="I945" s="46"/>
      <c r="J945" s="121"/>
      <c r="K945" s="123" t="s">
        <v>2186</v>
      </c>
      <c r="L945" s="123" t="n">
        <v>5</v>
      </c>
      <c r="M945" s="123"/>
      <c r="N945" s="123" t="n">
        <v>1</v>
      </c>
      <c r="O945" s="121"/>
      <c r="P945" s="121" t="n">
        <v>1</v>
      </c>
      <c r="Q945" s="121"/>
      <c r="R945" s="146" t="s">
        <v>2330</v>
      </c>
      <c r="S945" s="146" t="s">
        <v>2333</v>
      </c>
      <c r="T945" s="146"/>
      <c r="U945" s="146" t="s">
        <v>2333</v>
      </c>
      <c r="V945" s="146" t="s">
        <v>2331</v>
      </c>
      <c r="W945" s="125" t="n">
        <v>0.75</v>
      </c>
      <c r="X945" s="118" t="s">
        <v>3248</v>
      </c>
      <c r="Y945" s="121" t="n">
        <v>1829</v>
      </c>
    </row>
    <row r="946" customFormat="false" ht="15" hidden="false" customHeight="false" outlineLevel="0" collapsed="false">
      <c r="A946" s="94" t="n">
        <v>943</v>
      </c>
      <c r="B946" s="141" t="s">
        <v>1544</v>
      </c>
      <c r="C946" s="118" t="s">
        <v>3260</v>
      </c>
      <c r="D946" s="119" t="s">
        <v>2128</v>
      </c>
      <c r="E946" s="117" t="s">
        <v>2184</v>
      </c>
      <c r="F946" s="120" t="s">
        <v>2235</v>
      </c>
      <c r="G946" s="150"/>
      <c r="H946" s="121" t="n">
        <v>1</v>
      </c>
      <c r="I946" s="122"/>
      <c r="J946" s="121"/>
      <c r="K946" s="123" t="s">
        <v>2197</v>
      </c>
      <c r="L946" s="123" t="n">
        <v>6</v>
      </c>
      <c r="M946" s="123"/>
      <c r="N946" s="123" t="n">
        <v>1</v>
      </c>
      <c r="O946" s="121"/>
      <c r="P946" s="121" t="n">
        <v>1</v>
      </c>
      <c r="Q946" s="121"/>
      <c r="R946" s="126" t="s">
        <v>2380</v>
      </c>
      <c r="S946" s="126" t="s">
        <v>2339</v>
      </c>
      <c r="T946" s="126" t="s">
        <v>2331</v>
      </c>
      <c r="U946" s="126" t="s">
        <v>2337</v>
      </c>
      <c r="V946" s="126" t="s">
        <v>2339</v>
      </c>
      <c r="W946" s="125" t="n">
        <v>0.333</v>
      </c>
      <c r="X946" s="118" t="s">
        <v>3248</v>
      </c>
      <c r="Y946" s="121" t="n">
        <v>1829</v>
      </c>
    </row>
    <row r="947" customFormat="false" ht="15" hidden="false" customHeight="false" outlineLevel="0" collapsed="false">
      <c r="A947" s="94" t="n">
        <v>944</v>
      </c>
      <c r="B947" s="141" t="s">
        <v>1509</v>
      </c>
      <c r="C947" s="118" t="s">
        <v>3260</v>
      </c>
      <c r="D947" s="119" t="s">
        <v>2128</v>
      </c>
      <c r="E947" s="117" t="s">
        <v>2184</v>
      </c>
      <c r="F947" s="120" t="s">
        <v>2235</v>
      </c>
      <c r="G947" s="152"/>
      <c r="H947" s="121" t="n">
        <v>1</v>
      </c>
      <c r="I947" s="122"/>
      <c r="J947" s="121"/>
      <c r="K947" s="123" t="s">
        <v>2208</v>
      </c>
      <c r="L947" s="123" t="n">
        <v>7</v>
      </c>
      <c r="M947" s="123"/>
      <c r="N947" s="123" t="n">
        <v>1</v>
      </c>
      <c r="O947" s="121"/>
      <c r="P947" s="121"/>
      <c r="Q947" s="121" t="n">
        <v>2</v>
      </c>
      <c r="R947" s="126" t="s">
        <v>2335</v>
      </c>
      <c r="S947" s="126" t="s">
        <v>2333</v>
      </c>
      <c r="T947" s="126" t="s">
        <v>2337</v>
      </c>
      <c r="U947" s="126" t="s">
        <v>2333</v>
      </c>
      <c r="V947" s="126"/>
      <c r="W947" s="125" t="n">
        <v>0.667</v>
      </c>
      <c r="X947" s="118" t="s">
        <v>3248</v>
      </c>
      <c r="Y947" s="121" t="n">
        <v>1829</v>
      </c>
    </row>
    <row r="948" customFormat="false" ht="15" hidden="false" customHeight="false" outlineLevel="0" collapsed="false">
      <c r="A948" s="94" t="n">
        <v>945</v>
      </c>
      <c r="B948" s="141" t="s">
        <v>3262</v>
      </c>
      <c r="C948" s="118" t="s">
        <v>3260</v>
      </c>
      <c r="D948" s="119" t="s">
        <v>2128</v>
      </c>
      <c r="E948" s="117" t="s">
        <v>2184</v>
      </c>
      <c r="F948" s="120" t="s">
        <v>2888</v>
      </c>
      <c r="G948" s="150"/>
      <c r="H948" s="188" t="n">
        <v>1</v>
      </c>
      <c r="I948" s="122"/>
      <c r="J948" s="121"/>
      <c r="K948" s="123" t="s">
        <v>2200</v>
      </c>
      <c r="L948" s="123" t="n">
        <v>8</v>
      </c>
      <c r="M948" s="123"/>
      <c r="N948" s="123" t="n">
        <v>1</v>
      </c>
      <c r="O948" s="121"/>
      <c r="P948" s="121"/>
      <c r="Q948" s="121" t="n">
        <v>2</v>
      </c>
      <c r="R948" s="146" t="s">
        <v>2346</v>
      </c>
      <c r="S948" s="146" t="s">
        <v>2337</v>
      </c>
      <c r="T948" s="146" t="s">
        <v>2335</v>
      </c>
      <c r="U948" s="146" t="s">
        <v>2338</v>
      </c>
      <c r="V948" s="146"/>
      <c r="W948" s="125" t="n">
        <v>0.667</v>
      </c>
      <c r="X948" s="118" t="s">
        <v>3248</v>
      </c>
      <c r="Y948" s="121" t="n">
        <v>1829</v>
      </c>
    </row>
    <row r="949" customFormat="false" ht="15" hidden="false" customHeight="false" outlineLevel="0" collapsed="false">
      <c r="A949" s="94" t="n">
        <v>946</v>
      </c>
      <c r="B949" s="141" t="s">
        <v>3263</v>
      </c>
      <c r="C949" s="118" t="s">
        <v>3260</v>
      </c>
      <c r="D949" s="119" t="s">
        <v>2128</v>
      </c>
      <c r="E949" s="117" t="s">
        <v>2184</v>
      </c>
      <c r="F949" s="120" t="s">
        <v>2209</v>
      </c>
      <c r="G949" s="150"/>
      <c r="H949" s="188" t="n">
        <v>1</v>
      </c>
      <c r="I949" s="122"/>
      <c r="J949" s="121"/>
      <c r="K949" s="123" t="s">
        <v>2205</v>
      </c>
      <c r="L949" s="123" t="n">
        <v>9</v>
      </c>
      <c r="M949" s="123"/>
      <c r="N949" s="123" t="n">
        <v>1</v>
      </c>
      <c r="O949" s="121"/>
      <c r="P949" s="121" t="n">
        <v>1</v>
      </c>
      <c r="Q949" s="121" t="n">
        <v>2</v>
      </c>
      <c r="R949" s="124" t="s">
        <v>2330</v>
      </c>
      <c r="S949" s="124" t="s">
        <v>2333</v>
      </c>
      <c r="T949" s="124" t="s">
        <v>2337</v>
      </c>
      <c r="U949" s="124" t="s">
        <v>2333</v>
      </c>
      <c r="V949" s="124" t="s">
        <v>2333</v>
      </c>
      <c r="W949" s="125" t="n">
        <v>0.75</v>
      </c>
      <c r="X949" s="118" t="s">
        <v>3248</v>
      </c>
      <c r="Y949" s="121" t="n">
        <v>1829</v>
      </c>
    </row>
    <row r="950" customFormat="false" ht="15" hidden="false" customHeight="false" outlineLevel="0" collapsed="false">
      <c r="A950" s="94" t="n">
        <v>947</v>
      </c>
      <c r="B950" s="141" t="s">
        <v>3264</v>
      </c>
      <c r="C950" s="118" t="s">
        <v>3260</v>
      </c>
      <c r="D950" s="119" t="s">
        <v>2128</v>
      </c>
      <c r="E950" s="117" t="s">
        <v>2184</v>
      </c>
      <c r="F950" s="120" t="s">
        <v>2271</v>
      </c>
      <c r="G950" s="150"/>
      <c r="H950" s="188" t="n">
        <v>1</v>
      </c>
      <c r="I950" s="46"/>
      <c r="J950" s="121"/>
      <c r="K950" s="123"/>
      <c r="L950" s="123" t="s">
        <v>2904</v>
      </c>
      <c r="M950" s="123" t="s">
        <v>2206</v>
      </c>
      <c r="N950" s="123" t="n">
        <v>1</v>
      </c>
      <c r="O950" s="121" t="n">
        <v>1</v>
      </c>
      <c r="P950" s="121" t="n">
        <v>7</v>
      </c>
      <c r="Q950" s="121" t="n">
        <v>2</v>
      </c>
      <c r="R950" s="146" t="s">
        <v>2418</v>
      </c>
      <c r="S950" s="146"/>
      <c r="T950" s="146" t="s">
        <v>2337</v>
      </c>
      <c r="U950" s="146" t="s">
        <v>2331</v>
      </c>
      <c r="V950" s="146" t="s">
        <v>3265</v>
      </c>
      <c r="W950" s="125" t="n">
        <v>0.643</v>
      </c>
      <c r="X950" s="118" t="s">
        <v>3248</v>
      </c>
      <c r="Y950" s="121" t="n">
        <v>1829</v>
      </c>
    </row>
    <row r="951" customFormat="false" ht="15" hidden="false" customHeight="false" outlineLevel="0" collapsed="false">
      <c r="A951" s="94" t="n">
        <v>948</v>
      </c>
      <c r="B951" s="141" t="s">
        <v>1555</v>
      </c>
      <c r="C951" s="118" t="s">
        <v>3260</v>
      </c>
      <c r="D951" s="119" t="s">
        <v>2128</v>
      </c>
      <c r="E951" s="117" t="s">
        <v>2184</v>
      </c>
      <c r="F951" s="120" t="s">
        <v>2235</v>
      </c>
      <c r="G951" s="150"/>
      <c r="H951" s="188" t="n">
        <v>1</v>
      </c>
      <c r="I951" s="122"/>
      <c r="J951" s="121"/>
      <c r="K951" s="123"/>
      <c r="L951" s="123" t="s">
        <v>2904</v>
      </c>
      <c r="M951" s="123"/>
      <c r="N951" s="123" t="n">
        <v>1</v>
      </c>
      <c r="O951" s="121"/>
      <c r="P951" s="121"/>
      <c r="Q951" s="121" t="n">
        <v>2</v>
      </c>
      <c r="R951" s="146" t="s">
        <v>2342</v>
      </c>
      <c r="S951" s="146" t="s">
        <v>2342</v>
      </c>
      <c r="T951" s="146"/>
      <c r="U951" s="146"/>
      <c r="V951" s="146"/>
      <c r="W951" s="125" t="n">
        <v>0.6</v>
      </c>
      <c r="X951" s="118" t="s">
        <v>3248</v>
      </c>
      <c r="Y951" s="121" t="n">
        <v>1829</v>
      </c>
    </row>
    <row r="952" customFormat="false" ht="15" hidden="false" customHeight="false" outlineLevel="0" collapsed="false">
      <c r="A952" s="94" t="n">
        <v>949</v>
      </c>
      <c r="B952" s="141" t="s">
        <v>3252</v>
      </c>
      <c r="C952" s="118" t="s">
        <v>3260</v>
      </c>
      <c r="D952" s="119" t="s">
        <v>2128</v>
      </c>
      <c r="E952" s="117" t="s">
        <v>2184</v>
      </c>
      <c r="F952" s="120" t="s">
        <v>2189</v>
      </c>
      <c r="G952" s="112"/>
      <c r="H952" s="121" t="n">
        <v>1</v>
      </c>
      <c r="I952" s="122"/>
      <c r="J952" s="121"/>
      <c r="K952" s="123"/>
      <c r="L952" s="123" t="s">
        <v>2904</v>
      </c>
      <c r="M952" s="123"/>
      <c r="N952" s="123" t="n">
        <v>1</v>
      </c>
      <c r="O952" s="121"/>
      <c r="P952" s="121"/>
      <c r="Q952" s="121" t="n">
        <v>2</v>
      </c>
      <c r="R952" s="146" t="s">
        <v>2366</v>
      </c>
      <c r="S952" s="146" t="s">
        <v>2346</v>
      </c>
      <c r="T952" s="146" t="s">
        <v>2337</v>
      </c>
      <c r="U952" s="146"/>
      <c r="V952" s="146"/>
      <c r="W952" s="125" t="n">
        <v>0.571</v>
      </c>
      <c r="X952" s="118" t="s">
        <v>3248</v>
      </c>
      <c r="Y952" s="121" t="n">
        <v>1829</v>
      </c>
    </row>
    <row r="953" customFormat="false" ht="15" hidden="false" customHeight="false" outlineLevel="0" collapsed="false">
      <c r="A953" s="94" t="n">
        <v>950</v>
      </c>
      <c r="B953" s="153" t="s">
        <v>1625</v>
      </c>
      <c r="C953" s="129" t="s">
        <v>3260</v>
      </c>
      <c r="D953" s="130" t="s">
        <v>2128</v>
      </c>
      <c r="E953" s="131" t="s">
        <v>2215</v>
      </c>
      <c r="F953" s="132" t="s">
        <v>2305</v>
      </c>
      <c r="G953" s="150"/>
      <c r="H953" s="133"/>
      <c r="I953" s="134"/>
      <c r="J953" s="133" t="n">
        <v>1</v>
      </c>
      <c r="K953" s="135" t="s">
        <v>2186</v>
      </c>
      <c r="L953" s="135" t="n">
        <v>1</v>
      </c>
      <c r="M953" s="135"/>
      <c r="N953" s="135" t="n">
        <v>1</v>
      </c>
      <c r="O953" s="133"/>
      <c r="P953" s="133"/>
      <c r="Q953" s="133" t="n">
        <v>1</v>
      </c>
      <c r="R953" s="143" t="s">
        <v>2334</v>
      </c>
      <c r="S953" s="143" t="s">
        <v>2387</v>
      </c>
      <c r="T953" s="143"/>
      <c r="U953" s="143" t="s">
        <v>2337</v>
      </c>
      <c r="V953" s="143"/>
      <c r="W953" s="137" t="n">
        <v>0.714</v>
      </c>
      <c r="X953" s="129" t="s">
        <v>3266</v>
      </c>
      <c r="Y953" s="133" t="n">
        <v>1829</v>
      </c>
    </row>
    <row r="954" customFormat="false" ht="15" hidden="false" customHeight="false" outlineLevel="0" collapsed="false">
      <c r="A954" s="94" t="n">
        <v>951</v>
      </c>
      <c r="B954" s="153" t="s">
        <v>1633</v>
      </c>
      <c r="C954" s="129" t="s">
        <v>3260</v>
      </c>
      <c r="D954" s="130" t="s">
        <v>2128</v>
      </c>
      <c r="E954" s="131" t="s">
        <v>2215</v>
      </c>
      <c r="F954" s="132" t="s">
        <v>2275</v>
      </c>
      <c r="G954" s="150"/>
      <c r="H954" s="133"/>
      <c r="I954" s="134"/>
      <c r="J954" s="133" t="n">
        <v>1</v>
      </c>
      <c r="K954" s="135" t="s">
        <v>2197</v>
      </c>
      <c r="L954" s="135" t="n">
        <v>2</v>
      </c>
      <c r="M954" s="135"/>
      <c r="N954" s="135" t="n">
        <v>1</v>
      </c>
      <c r="O954" s="133" t="n">
        <v>1</v>
      </c>
      <c r="P954" s="133" t="n">
        <v>1</v>
      </c>
      <c r="Q954" s="133" t="n">
        <v>3</v>
      </c>
      <c r="R954" s="143" t="s">
        <v>3267</v>
      </c>
      <c r="S954" s="143" t="s">
        <v>2331</v>
      </c>
      <c r="T954" s="143" t="s">
        <v>2366</v>
      </c>
      <c r="U954" s="143" t="s">
        <v>2338</v>
      </c>
      <c r="V954" s="143" t="s">
        <v>2338</v>
      </c>
      <c r="W954" s="137" t="n">
        <v>0.692</v>
      </c>
      <c r="X954" s="129" t="s">
        <v>3266</v>
      </c>
      <c r="Y954" s="133" t="n">
        <v>1829</v>
      </c>
    </row>
    <row r="955" customFormat="false" ht="15" hidden="false" customHeight="false" outlineLevel="0" collapsed="false">
      <c r="A955" s="94" t="n">
        <v>952</v>
      </c>
      <c r="B955" s="153" t="s">
        <v>3268</v>
      </c>
      <c r="C955" s="129" t="s">
        <v>3260</v>
      </c>
      <c r="D955" s="130" t="s">
        <v>2128</v>
      </c>
      <c r="E955" s="131" t="s">
        <v>2215</v>
      </c>
      <c r="F955" s="132" t="s">
        <v>2699</v>
      </c>
      <c r="G955" s="150"/>
      <c r="H955" s="133"/>
      <c r="I955" s="134"/>
      <c r="J955" s="133" t="n">
        <v>1</v>
      </c>
      <c r="K955" s="135" t="s">
        <v>2195</v>
      </c>
      <c r="L955" s="135" t="n">
        <v>3</v>
      </c>
      <c r="M955" s="135"/>
      <c r="N955" s="135" t="n">
        <v>1</v>
      </c>
      <c r="O955" s="133"/>
      <c r="P955" s="133"/>
      <c r="Q955" s="133" t="n">
        <v>1</v>
      </c>
      <c r="R955" s="143" t="s">
        <v>2334</v>
      </c>
      <c r="S955" s="143" t="s">
        <v>2338</v>
      </c>
      <c r="T955" s="143" t="s">
        <v>2330</v>
      </c>
      <c r="U955" s="143" t="s">
        <v>2337</v>
      </c>
      <c r="V955" s="143"/>
      <c r="W955" s="137" t="n">
        <v>0.714</v>
      </c>
      <c r="X955" s="129" t="s">
        <v>3266</v>
      </c>
      <c r="Y955" s="133" t="n">
        <v>1829</v>
      </c>
    </row>
    <row r="956" customFormat="false" ht="15" hidden="false" customHeight="false" outlineLevel="0" collapsed="false">
      <c r="A956" s="94" t="n">
        <v>953</v>
      </c>
      <c r="B956" s="153" t="s">
        <v>3269</v>
      </c>
      <c r="C956" s="129" t="s">
        <v>3260</v>
      </c>
      <c r="D956" s="130" t="s">
        <v>2128</v>
      </c>
      <c r="E956" s="131" t="s">
        <v>2215</v>
      </c>
      <c r="F956" s="132" t="s">
        <v>2277</v>
      </c>
      <c r="G956" s="150"/>
      <c r="H956" s="133"/>
      <c r="I956" s="134"/>
      <c r="J956" s="133" t="n">
        <v>1</v>
      </c>
      <c r="K956" s="135" t="s">
        <v>2200</v>
      </c>
      <c r="L956" s="135" t="n">
        <v>4</v>
      </c>
      <c r="M956" s="135"/>
      <c r="N956" s="135" t="n">
        <v>1</v>
      </c>
      <c r="O956" s="133"/>
      <c r="P956" s="133" t="n">
        <v>1</v>
      </c>
      <c r="Q956" s="133"/>
      <c r="R956" s="143" t="s">
        <v>2334</v>
      </c>
      <c r="S956" s="143"/>
      <c r="T956" s="143" t="s">
        <v>2331</v>
      </c>
      <c r="U956" s="143" t="s">
        <v>2332</v>
      </c>
      <c r="V956" s="143" t="s">
        <v>2331</v>
      </c>
      <c r="W956" s="137" t="n">
        <v>0.714</v>
      </c>
      <c r="X956" s="129" t="s">
        <v>3266</v>
      </c>
      <c r="Y956" s="133" t="n">
        <v>1829</v>
      </c>
    </row>
    <row r="957" customFormat="false" ht="15" hidden="false" customHeight="false" outlineLevel="0" collapsed="false">
      <c r="A957" s="94" t="n">
        <v>954</v>
      </c>
      <c r="B957" s="153" t="s">
        <v>1550</v>
      </c>
      <c r="C957" s="129" t="s">
        <v>3260</v>
      </c>
      <c r="D957" s="130" t="s">
        <v>2128</v>
      </c>
      <c r="E957" s="131" t="s">
        <v>2215</v>
      </c>
      <c r="F957" s="132" t="s">
        <v>2269</v>
      </c>
      <c r="G957" s="152"/>
      <c r="H957" s="133"/>
      <c r="I957" s="134"/>
      <c r="J957" s="133" t="n">
        <v>1</v>
      </c>
      <c r="K957" s="135" t="s">
        <v>2190</v>
      </c>
      <c r="L957" s="135" t="n">
        <v>5</v>
      </c>
      <c r="M957" s="135"/>
      <c r="N957" s="135" t="n">
        <v>1</v>
      </c>
      <c r="O957" s="133"/>
      <c r="P957" s="134"/>
      <c r="Q957" s="133"/>
      <c r="R957" s="144" t="s">
        <v>2335</v>
      </c>
      <c r="S957" s="144"/>
      <c r="T957" s="144" t="s">
        <v>2338</v>
      </c>
      <c r="U957" s="144"/>
      <c r="V957" s="144" t="s">
        <v>2337</v>
      </c>
      <c r="W957" s="145" t="n">
        <v>0.667</v>
      </c>
      <c r="X957" s="129" t="s">
        <v>3266</v>
      </c>
      <c r="Y957" s="133" t="n">
        <v>1829</v>
      </c>
    </row>
    <row r="958" customFormat="false" ht="15" hidden="false" customHeight="false" outlineLevel="0" collapsed="false">
      <c r="A958" s="94" t="n">
        <v>955</v>
      </c>
      <c r="B958" s="153" t="s">
        <v>1637</v>
      </c>
      <c r="C958" s="129" t="s">
        <v>3260</v>
      </c>
      <c r="D958" s="130" t="s">
        <v>2128</v>
      </c>
      <c r="E958" s="131" t="s">
        <v>2215</v>
      </c>
      <c r="F958" s="132" t="s">
        <v>2305</v>
      </c>
      <c r="G958" s="150"/>
      <c r="H958" s="133"/>
      <c r="I958" s="134"/>
      <c r="J958" s="133" t="n">
        <v>1</v>
      </c>
      <c r="K958" s="135" t="s">
        <v>2205</v>
      </c>
      <c r="L958" s="135" t="n">
        <v>6</v>
      </c>
      <c r="M958" s="135"/>
      <c r="N958" s="135" t="n">
        <v>1</v>
      </c>
      <c r="O958" s="133"/>
      <c r="P958" s="133"/>
      <c r="Q958" s="133"/>
      <c r="R958" s="143" t="s">
        <v>2346</v>
      </c>
      <c r="S958" s="143" t="s">
        <v>2332</v>
      </c>
      <c r="T958" s="143" t="s">
        <v>2339</v>
      </c>
      <c r="U958" s="143"/>
      <c r="V958" s="143"/>
      <c r="W958" s="137" t="n">
        <v>0.667</v>
      </c>
      <c r="X958" s="129" t="s">
        <v>3266</v>
      </c>
      <c r="Y958" s="133" t="n">
        <v>1829</v>
      </c>
    </row>
    <row r="959" customFormat="false" ht="15" hidden="false" customHeight="false" outlineLevel="0" collapsed="false">
      <c r="A959" s="94" t="n">
        <v>956</v>
      </c>
      <c r="B959" s="153" t="s">
        <v>1640</v>
      </c>
      <c r="C959" s="129" t="s">
        <v>3260</v>
      </c>
      <c r="D959" s="130" t="s">
        <v>2128</v>
      </c>
      <c r="E959" s="131" t="s">
        <v>2215</v>
      </c>
      <c r="F959" s="132" t="s">
        <v>2305</v>
      </c>
      <c r="G959" s="150"/>
      <c r="H959" s="133"/>
      <c r="I959" s="134"/>
      <c r="J959" s="133" t="n">
        <v>1</v>
      </c>
      <c r="K959" s="135" t="s">
        <v>2175</v>
      </c>
      <c r="L959" s="135" t="n">
        <v>7</v>
      </c>
      <c r="M959" s="135" t="s">
        <v>2202</v>
      </c>
      <c r="N959" s="135" t="n">
        <v>1</v>
      </c>
      <c r="O959" s="133"/>
      <c r="P959" s="133" t="n">
        <v>1</v>
      </c>
      <c r="Q959" s="133"/>
      <c r="R959" s="143" t="s">
        <v>2388</v>
      </c>
      <c r="S959" s="143" t="s">
        <v>2338</v>
      </c>
      <c r="T959" s="143"/>
      <c r="U959" s="143" t="s">
        <v>2331</v>
      </c>
      <c r="V959" s="143" t="s">
        <v>2333</v>
      </c>
      <c r="W959" s="137" t="n">
        <v>0.8</v>
      </c>
      <c r="X959" s="129" t="s">
        <v>3266</v>
      </c>
      <c r="Y959" s="133" t="n">
        <v>1829</v>
      </c>
    </row>
    <row r="960" customFormat="false" ht="15" hidden="false" customHeight="false" outlineLevel="0" collapsed="false">
      <c r="A960" s="94" t="n">
        <v>957</v>
      </c>
      <c r="B960" s="153" t="s">
        <v>3270</v>
      </c>
      <c r="C960" s="129" t="s">
        <v>3260</v>
      </c>
      <c r="D960" s="130" t="s">
        <v>2128</v>
      </c>
      <c r="E960" s="131" t="s">
        <v>2215</v>
      </c>
      <c r="F960" s="189" t="s">
        <v>2435</v>
      </c>
      <c r="G960" s="150"/>
      <c r="H960" s="190"/>
      <c r="I960" s="191"/>
      <c r="J960" s="133" t="n">
        <v>1</v>
      </c>
      <c r="K960" s="135" t="s">
        <v>2193</v>
      </c>
      <c r="L960" s="135" t="n">
        <v>8</v>
      </c>
      <c r="M960" s="135"/>
      <c r="N960" s="135" t="n">
        <v>1</v>
      </c>
      <c r="O960" s="133"/>
      <c r="P960" s="133"/>
      <c r="Q960" s="133"/>
      <c r="R960" s="143" t="s">
        <v>2377</v>
      </c>
      <c r="S960" s="143" t="s">
        <v>2345</v>
      </c>
      <c r="T960" s="143" t="s">
        <v>2345</v>
      </c>
      <c r="U960" s="143"/>
      <c r="V960" s="143"/>
      <c r="W960" s="137" t="n">
        <v>0</v>
      </c>
      <c r="X960" s="129" t="s">
        <v>3266</v>
      </c>
      <c r="Y960" s="133" t="n">
        <v>1829</v>
      </c>
    </row>
    <row r="961" customFormat="false" ht="15" hidden="false" customHeight="false" outlineLevel="0" collapsed="false">
      <c r="A961" s="94" t="n">
        <v>958</v>
      </c>
      <c r="B961" s="153" t="s">
        <v>3271</v>
      </c>
      <c r="C961" s="129" t="s">
        <v>3260</v>
      </c>
      <c r="D961" s="130" t="s">
        <v>2128</v>
      </c>
      <c r="E961" s="131" t="s">
        <v>2215</v>
      </c>
      <c r="F961" s="132" t="s">
        <v>2435</v>
      </c>
      <c r="G961" s="150"/>
      <c r="H961" s="133"/>
      <c r="I961" s="134"/>
      <c r="J961" s="133" t="n">
        <v>1</v>
      </c>
      <c r="K961" s="135" t="s">
        <v>2208</v>
      </c>
      <c r="L961" s="135" t="n">
        <v>9</v>
      </c>
      <c r="M961" s="135"/>
      <c r="N961" s="135" t="n">
        <v>1</v>
      </c>
      <c r="O961" s="133"/>
      <c r="P961" s="133"/>
      <c r="Q961" s="133"/>
      <c r="R961" s="143" t="s">
        <v>2342</v>
      </c>
      <c r="S961" s="143" t="s">
        <v>2339</v>
      </c>
      <c r="T961" s="143" t="s">
        <v>2338</v>
      </c>
      <c r="U961" s="143"/>
      <c r="V961" s="143"/>
      <c r="W961" s="137" t="n">
        <v>0.6</v>
      </c>
      <c r="X961" s="129" t="s">
        <v>3266</v>
      </c>
      <c r="Y961" s="133" t="n">
        <v>1829</v>
      </c>
    </row>
    <row r="962" customFormat="false" ht="15" hidden="false" customHeight="false" outlineLevel="0" collapsed="false">
      <c r="A962" s="94" t="n">
        <v>959</v>
      </c>
      <c r="B962" s="153" t="s">
        <v>1626</v>
      </c>
      <c r="C962" s="129" t="s">
        <v>3260</v>
      </c>
      <c r="D962" s="130" t="s">
        <v>2128</v>
      </c>
      <c r="E962" s="131" t="s">
        <v>2215</v>
      </c>
      <c r="F962" s="189" t="s">
        <v>2275</v>
      </c>
      <c r="G962" s="150"/>
      <c r="H962" s="190"/>
      <c r="I962" s="134"/>
      <c r="J962" s="133" t="n">
        <v>1</v>
      </c>
      <c r="K962" s="135"/>
      <c r="L962" s="135" t="s">
        <v>2904</v>
      </c>
      <c r="M962" s="135"/>
      <c r="N962" s="135" t="n">
        <v>1</v>
      </c>
      <c r="O962" s="133"/>
      <c r="P962" s="133"/>
      <c r="Q962" s="133"/>
      <c r="R962" s="133" t="s">
        <v>3272</v>
      </c>
      <c r="S962" s="133"/>
      <c r="T962" s="133" t="s">
        <v>2345</v>
      </c>
      <c r="U962" s="133" t="s">
        <v>2373</v>
      </c>
      <c r="V962" s="133" t="s">
        <v>2377</v>
      </c>
      <c r="W962" s="137" t="n">
        <v>0</v>
      </c>
      <c r="X962" s="129" t="s">
        <v>3266</v>
      </c>
      <c r="Y962" s="133" t="n">
        <v>1829</v>
      </c>
    </row>
    <row r="963" customFormat="false" ht="15" hidden="false" customHeight="false" outlineLevel="0" collapsed="false">
      <c r="A963" s="94" t="n">
        <v>960</v>
      </c>
      <c r="B963" s="153" t="s">
        <v>3273</v>
      </c>
      <c r="C963" s="129" t="s">
        <v>3260</v>
      </c>
      <c r="D963" s="130" t="s">
        <v>2128</v>
      </c>
      <c r="E963" s="131" t="s">
        <v>2215</v>
      </c>
      <c r="F963" s="189" t="s">
        <v>2218</v>
      </c>
      <c r="G963" s="150"/>
      <c r="H963" s="190"/>
      <c r="I963" s="191"/>
      <c r="J963" s="133" t="n">
        <v>1</v>
      </c>
      <c r="K963" s="135"/>
      <c r="L963" s="135" t="s">
        <v>2904</v>
      </c>
      <c r="M963" s="135" t="s">
        <v>2206</v>
      </c>
      <c r="N963" s="135" t="n">
        <v>1</v>
      </c>
      <c r="O963" s="133"/>
      <c r="P963" s="133"/>
      <c r="Q963" s="133"/>
      <c r="R963" s="144" t="s">
        <v>2356</v>
      </c>
      <c r="S963" s="144" t="s">
        <v>2337</v>
      </c>
      <c r="T963" s="144" t="s">
        <v>2339</v>
      </c>
      <c r="U963" s="144" t="s">
        <v>2332</v>
      </c>
      <c r="V963" s="144" t="s">
        <v>2345</v>
      </c>
      <c r="W963" s="145" t="n">
        <v>0.444</v>
      </c>
      <c r="X963" s="129" t="s">
        <v>3266</v>
      </c>
      <c r="Y963" s="133" t="n">
        <v>1829</v>
      </c>
    </row>
    <row r="964" customFormat="false" ht="15" hidden="false" customHeight="false" outlineLevel="0" collapsed="false">
      <c r="A964" s="94" t="n">
        <v>961</v>
      </c>
      <c r="B964" s="128" t="s">
        <v>1724</v>
      </c>
      <c r="C964" s="129" t="s">
        <v>3260</v>
      </c>
      <c r="D964" s="130" t="s">
        <v>2128</v>
      </c>
      <c r="E964" s="131" t="s">
        <v>2215</v>
      </c>
      <c r="F964" s="139" t="s">
        <v>3232</v>
      </c>
      <c r="G964" s="150"/>
      <c r="H964" s="133"/>
      <c r="I964" s="134"/>
      <c r="J964" s="133" t="n">
        <v>1</v>
      </c>
      <c r="K964" s="135"/>
      <c r="L964" s="135" t="s">
        <v>2904</v>
      </c>
      <c r="M964" s="135"/>
      <c r="N964" s="135" t="n">
        <v>1</v>
      </c>
      <c r="O964" s="133"/>
      <c r="P964" s="133" t="n">
        <v>1</v>
      </c>
      <c r="Q964" s="133"/>
      <c r="R964" s="144" t="s">
        <v>2407</v>
      </c>
      <c r="S964" s="144" t="s">
        <v>2337</v>
      </c>
      <c r="T964" s="144" t="s">
        <v>2333</v>
      </c>
      <c r="U964" s="144" t="s">
        <v>2373</v>
      </c>
      <c r="V964" s="144" t="s">
        <v>2339</v>
      </c>
      <c r="W964" s="145" t="n">
        <v>0.25</v>
      </c>
      <c r="X964" s="129" t="s">
        <v>3266</v>
      </c>
      <c r="Y964" s="133" t="n">
        <v>1829</v>
      </c>
    </row>
    <row r="965" customFormat="false" ht="15" hidden="false" customHeight="false" outlineLevel="0" collapsed="false">
      <c r="A965" s="94" t="n">
        <v>962</v>
      </c>
      <c r="B965" s="141" t="s">
        <v>3262</v>
      </c>
      <c r="C965" s="118" t="s">
        <v>3274</v>
      </c>
      <c r="D965" s="119" t="s">
        <v>2137</v>
      </c>
      <c r="E965" s="117" t="s">
        <v>2184</v>
      </c>
      <c r="F965" s="120" t="s">
        <v>2888</v>
      </c>
      <c r="G965" s="150"/>
      <c r="H965" s="121"/>
      <c r="I965" s="122"/>
      <c r="J965" s="121" t="n">
        <v>1</v>
      </c>
      <c r="K965" s="123" t="s">
        <v>2200</v>
      </c>
      <c r="L965" s="123" t="n">
        <v>1</v>
      </c>
      <c r="M965" s="123"/>
      <c r="N965" s="123" t="n">
        <v>1</v>
      </c>
      <c r="O965" s="121"/>
      <c r="P965" s="121"/>
      <c r="Q965" s="121"/>
      <c r="R965" s="146" t="s">
        <v>2362</v>
      </c>
      <c r="S965" s="146" t="s">
        <v>2337</v>
      </c>
      <c r="T965" s="146" t="s">
        <v>2331</v>
      </c>
      <c r="U965" s="146" t="s">
        <v>2333</v>
      </c>
      <c r="V965" s="146"/>
      <c r="W965" s="125" t="n">
        <v>0.5</v>
      </c>
      <c r="X965" s="118" t="s">
        <v>1180</v>
      </c>
      <c r="Y965" s="121" t="n">
        <v>2150</v>
      </c>
    </row>
    <row r="966" customFormat="false" ht="15" hidden="false" customHeight="false" outlineLevel="0" collapsed="false">
      <c r="A966" s="94" t="n">
        <v>963</v>
      </c>
      <c r="B966" s="141" t="s">
        <v>3259</v>
      </c>
      <c r="C966" s="118" t="s">
        <v>3274</v>
      </c>
      <c r="D966" s="119" t="s">
        <v>2137</v>
      </c>
      <c r="E966" s="117" t="s">
        <v>2184</v>
      </c>
      <c r="F966" s="120" t="s">
        <v>2888</v>
      </c>
      <c r="G966" s="150"/>
      <c r="H966" s="121"/>
      <c r="I966" s="122"/>
      <c r="J966" s="121" t="n">
        <v>1</v>
      </c>
      <c r="K966" s="123" t="s">
        <v>2190</v>
      </c>
      <c r="L966" s="123" t="n">
        <v>2</v>
      </c>
      <c r="M966" s="123" t="s">
        <v>2206</v>
      </c>
      <c r="N966" s="123" t="n">
        <v>1</v>
      </c>
      <c r="O966" s="121"/>
      <c r="P966" s="121"/>
      <c r="Q966" s="121" t="n">
        <v>1</v>
      </c>
      <c r="R966" s="126" t="s">
        <v>2938</v>
      </c>
      <c r="S966" s="126"/>
      <c r="T966" s="126" t="s">
        <v>2330</v>
      </c>
      <c r="U966" s="126" t="s">
        <v>2332</v>
      </c>
      <c r="V966" s="126" t="s">
        <v>2337</v>
      </c>
      <c r="W966" s="127" t="n">
        <v>0.75</v>
      </c>
      <c r="X966" s="118" t="s">
        <v>1180</v>
      </c>
      <c r="Y966" s="121" t="n">
        <v>2150</v>
      </c>
    </row>
    <row r="967" customFormat="false" ht="15" hidden="false" customHeight="false" outlineLevel="0" collapsed="false">
      <c r="A967" s="94" t="n">
        <v>964</v>
      </c>
      <c r="B967" s="141" t="s">
        <v>1545</v>
      </c>
      <c r="C967" s="118" t="s">
        <v>3274</v>
      </c>
      <c r="D967" s="119" t="s">
        <v>2137</v>
      </c>
      <c r="E967" s="117" t="s">
        <v>2184</v>
      </c>
      <c r="F967" s="120" t="s">
        <v>2209</v>
      </c>
      <c r="G967" s="150"/>
      <c r="H967" s="121"/>
      <c r="I967" s="122"/>
      <c r="J967" s="121" t="n">
        <v>1</v>
      </c>
      <c r="K967" s="123" t="s">
        <v>2175</v>
      </c>
      <c r="L967" s="123" t="n">
        <v>3</v>
      </c>
      <c r="M967" s="123"/>
      <c r="N967" s="123" t="n">
        <v>1</v>
      </c>
      <c r="O967" s="121"/>
      <c r="P967" s="121"/>
      <c r="Q967" s="121"/>
      <c r="R967" s="126" t="s">
        <v>2966</v>
      </c>
      <c r="S967" s="126"/>
      <c r="T967" s="126" t="s">
        <v>2333</v>
      </c>
      <c r="U967" s="126" t="s">
        <v>2333</v>
      </c>
      <c r="V967" s="126" t="s">
        <v>3057</v>
      </c>
      <c r="W967" s="127" t="n">
        <v>0.286</v>
      </c>
      <c r="X967" s="118" t="s">
        <v>1180</v>
      </c>
      <c r="Y967" s="121" t="n">
        <v>2150</v>
      </c>
    </row>
    <row r="968" customFormat="false" ht="15" hidden="false" customHeight="false" outlineLevel="0" collapsed="false">
      <c r="A968" s="94" t="n">
        <v>965</v>
      </c>
      <c r="B968" s="141" t="s">
        <v>1685</v>
      </c>
      <c r="C968" s="118" t="s">
        <v>3274</v>
      </c>
      <c r="D968" s="119" t="s">
        <v>2137</v>
      </c>
      <c r="E968" s="117" t="s">
        <v>2184</v>
      </c>
      <c r="F968" s="120" t="s">
        <v>2209</v>
      </c>
      <c r="G968" s="150"/>
      <c r="H968" s="188"/>
      <c r="I968" s="122"/>
      <c r="J968" s="121" t="n">
        <v>1</v>
      </c>
      <c r="K968" s="123" t="s">
        <v>2197</v>
      </c>
      <c r="L968" s="123" t="n">
        <v>4</v>
      </c>
      <c r="M968" s="123"/>
      <c r="N968" s="123" t="n">
        <v>1</v>
      </c>
      <c r="O968" s="121"/>
      <c r="P968" s="121" t="n">
        <v>1</v>
      </c>
      <c r="Q968" s="121"/>
      <c r="R968" s="126" t="s">
        <v>2339</v>
      </c>
      <c r="S968" s="126"/>
      <c r="T968" s="126"/>
      <c r="U968" s="126"/>
      <c r="V968" s="126" t="s">
        <v>2339</v>
      </c>
      <c r="W968" s="127" t="n">
        <v>0.333</v>
      </c>
      <c r="X968" s="118" t="s">
        <v>3248</v>
      </c>
      <c r="Y968" s="121" t="n">
        <v>2150</v>
      </c>
    </row>
    <row r="969" customFormat="false" ht="15" hidden="false" customHeight="false" outlineLevel="0" collapsed="false">
      <c r="A969" s="94" t="n">
        <v>966</v>
      </c>
      <c r="B969" s="141" t="s">
        <v>3275</v>
      </c>
      <c r="C969" s="118" t="s">
        <v>3274</v>
      </c>
      <c r="D969" s="119" t="s">
        <v>2137</v>
      </c>
      <c r="E969" s="117" t="s">
        <v>2184</v>
      </c>
      <c r="F969" s="120" t="s">
        <v>2641</v>
      </c>
      <c r="G969" s="150"/>
      <c r="H969" s="121"/>
      <c r="I969" s="122"/>
      <c r="J969" s="121" t="n">
        <v>1</v>
      </c>
      <c r="K969" s="123" t="s">
        <v>2195</v>
      </c>
      <c r="L969" s="123" t="n">
        <v>5</v>
      </c>
      <c r="M969" s="123" t="s">
        <v>2202</v>
      </c>
      <c r="N969" s="123" t="n">
        <v>1</v>
      </c>
      <c r="O969" s="121"/>
      <c r="P969" s="121"/>
      <c r="Q969" s="121"/>
      <c r="R969" s="126" t="s">
        <v>2332</v>
      </c>
      <c r="S969" s="126" t="s">
        <v>2332</v>
      </c>
      <c r="T969" s="126"/>
      <c r="U969" s="126"/>
      <c r="V969" s="126"/>
      <c r="W969" s="127" t="n">
        <v>1</v>
      </c>
      <c r="X969" s="118" t="s">
        <v>1180</v>
      </c>
      <c r="Y969" s="121" t="n">
        <v>2150</v>
      </c>
    </row>
    <row r="970" customFormat="false" ht="15" hidden="false" customHeight="false" outlineLevel="0" collapsed="false">
      <c r="A970" s="94" t="n">
        <v>967</v>
      </c>
      <c r="B970" s="141" t="s">
        <v>3251</v>
      </c>
      <c r="C970" s="118" t="s">
        <v>3274</v>
      </c>
      <c r="D970" s="119" t="s">
        <v>2137</v>
      </c>
      <c r="E970" s="117" t="s">
        <v>2184</v>
      </c>
      <c r="F970" s="120" t="s">
        <v>2641</v>
      </c>
      <c r="G970" s="150"/>
      <c r="H970" s="121"/>
      <c r="I970" s="122"/>
      <c r="J970" s="121" t="n">
        <v>1</v>
      </c>
      <c r="K970" s="123" t="s">
        <v>2193</v>
      </c>
      <c r="L970" s="123" t="n">
        <v>6</v>
      </c>
      <c r="M970" s="123"/>
      <c r="N970" s="123" t="n">
        <v>1</v>
      </c>
      <c r="O970" s="121"/>
      <c r="P970" s="121"/>
      <c r="Q970" s="121" t="n">
        <v>1</v>
      </c>
      <c r="R970" s="126" t="s">
        <v>2362</v>
      </c>
      <c r="S970" s="126"/>
      <c r="T970" s="126" t="s">
        <v>2333</v>
      </c>
      <c r="U970" s="126" t="s">
        <v>2333</v>
      </c>
      <c r="V970" s="126" t="s">
        <v>2345</v>
      </c>
      <c r="W970" s="127" t="n">
        <v>0.5</v>
      </c>
      <c r="X970" s="118" t="s">
        <v>1180</v>
      </c>
      <c r="Y970" s="121" t="n">
        <v>2150</v>
      </c>
    </row>
    <row r="971" customFormat="false" ht="15" hidden="false" customHeight="false" outlineLevel="0" collapsed="false">
      <c r="A971" s="94" t="n">
        <v>968</v>
      </c>
      <c r="B971" s="141" t="s">
        <v>1556</v>
      </c>
      <c r="C971" s="118" t="s">
        <v>3274</v>
      </c>
      <c r="D971" s="119" t="s">
        <v>2137</v>
      </c>
      <c r="E971" s="117" t="s">
        <v>2184</v>
      </c>
      <c r="F971" s="120" t="s">
        <v>2235</v>
      </c>
      <c r="G971" s="150"/>
      <c r="H971" s="121"/>
      <c r="I971" s="122"/>
      <c r="J971" s="121" t="n">
        <v>1</v>
      </c>
      <c r="K971" s="123" t="s">
        <v>2186</v>
      </c>
      <c r="L971" s="123" t="n">
        <v>7</v>
      </c>
      <c r="M971" s="123"/>
      <c r="N971" s="123" t="n">
        <v>1</v>
      </c>
      <c r="O971" s="121"/>
      <c r="P971" s="121"/>
      <c r="Q971" s="121"/>
      <c r="R971" s="126" t="s">
        <v>2349</v>
      </c>
      <c r="S971" s="126"/>
      <c r="T971" s="126"/>
      <c r="U971" s="126" t="s">
        <v>2331</v>
      </c>
      <c r="V971" s="126" t="s">
        <v>2345</v>
      </c>
      <c r="W971" s="127" t="n">
        <v>0.25</v>
      </c>
      <c r="X971" s="118" t="s">
        <v>1180</v>
      </c>
      <c r="Y971" s="121" t="n">
        <v>2150</v>
      </c>
    </row>
    <row r="972" customFormat="false" ht="15" hidden="false" customHeight="false" outlineLevel="0" collapsed="false">
      <c r="A972" s="94" t="n">
        <v>969</v>
      </c>
      <c r="B972" s="141" t="s">
        <v>1612</v>
      </c>
      <c r="C972" s="118" t="s">
        <v>3274</v>
      </c>
      <c r="D972" s="119" t="s">
        <v>2137</v>
      </c>
      <c r="E972" s="117" t="s">
        <v>2184</v>
      </c>
      <c r="F972" s="120" t="s">
        <v>2235</v>
      </c>
      <c r="G972" s="150"/>
      <c r="H972" s="188"/>
      <c r="I972" s="122"/>
      <c r="J972" s="121" t="n">
        <v>1</v>
      </c>
      <c r="K972" s="123" t="s">
        <v>2205</v>
      </c>
      <c r="L972" s="123" t="n">
        <v>8</v>
      </c>
      <c r="M972" s="123"/>
      <c r="N972" s="123" t="n">
        <v>1</v>
      </c>
      <c r="O972" s="121"/>
      <c r="P972" s="121" t="n">
        <v>1</v>
      </c>
      <c r="Q972" s="121"/>
      <c r="R972" s="124" t="s">
        <v>2339</v>
      </c>
      <c r="S972" s="124"/>
      <c r="T972" s="124"/>
      <c r="U972" s="124" t="s">
        <v>2337</v>
      </c>
      <c r="V972" s="124" t="s">
        <v>2331</v>
      </c>
      <c r="W972" s="125" t="n">
        <v>0.333</v>
      </c>
      <c r="X972" s="118" t="s">
        <v>1180</v>
      </c>
      <c r="Y972" s="121" t="n">
        <v>2150</v>
      </c>
    </row>
    <row r="973" customFormat="false" ht="15" hidden="false" customHeight="false" outlineLevel="0" collapsed="false">
      <c r="A973" s="94" t="n">
        <v>970</v>
      </c>
      <c r="B973" s="141" t="s">
        <v>3276</v>
      </c>
      <c r="C973" s="118" t="s">
        <v>3274</v>
      </c>
      <c r="D973" s="119" t="s">
        <v>2137</v>
      </c>
      <c r="E973" s="117" t="s">
        <v>2184</v>
      </c>
      <c r="F973" s="120" t="s">
        <v>3221</v>
      </c>
      <c r="G973" s="150"/>
      <c r="H973" s="188"/>
      <c r="I973" s="122"/>
      <c r="J973" s="121" t="n">
        <v>1</v>
      </c>
      <c r="K973" s="123" t="s">
        <v>2208</v>
      </c>
      <c r="L973" s="123" t="n">
        <v>9</v>
      </c>
      <c r="M973" s="123"/>
      <c r="N973" s="123" t="n">
        <v>1</v>
      </c>
      <c r="O973" s="121"/>
      <c r="P973" s="121"/>
      <c r="Q973" s="121"/>
      <c r="R973" s="124" t="s">
        <v>2345</v>
      </c>
      <c r="S973" s="124"/>
      <c r="T973" s="124"/>
      <c r="U973" s="124" t="s">
        <v>2337</v>
      </c>
      <c r="V973" s="124" t="s">
        <v>2337</v>
      </c>
      <c r="W973" s="125" t="n">
        <v>0</v>
      </c>
      <c r="X973" s="118" t="s">
        <v>1180</v>
      </c>
      <c r="Y973" s="121" t="n">
        <v>2150</v>
      </c>
    </row>
    <row r="974" customFormat="false" ht="15" hidden="false" customHeight="false" outlineLevel="0" collapsed="false">
      <c r="A974" s="94" t="n">
        <v>971</v>
      </c>
      <c r="B974" s="141" t="s">
        <v>3277</v>
      </c>
      <c r="C974" s="118" t="s">
        <v>3274</v>
      </c>
      <c r="D974" s="119" t="s">
        <v>2137</v>
      </c>
      <c r="E974" s="117" t="s">
        <v>2184</v>
      </c>
      <c r="F974" s="120" t="s">
        <v>3221</v>
      </c>
      <c r="G974" s="150"/>
      <c r="H974" s="188"/>
      <c r="I974" s="46"/>
      <c r="J974" s="121" t="n">
        <v>1</v>
      </c>
      <c r="K974" s="123"/>
      <c r="L974" s="123" t="s">
        <v>2904</v>
      </c>
      <c r="M974" s="123"/>
      <c r="N974" s="123" t="n">
        <v>1</v>
      </c>
      <c r="O974" s="121"/>
      <c r="P974" s="121"/>
      <c r="Q974" s="121"/>
      <c r="R974" s="146" t="s">
        <v>2339</v>
      </c>
      <c r="S974" s="146"/>
      <c r="T974" s="146"/>
      <c r="U974" s="146" t="s">
        <v>2333</v>
      </c>
      <c r="V974" s="146" t="s">
        <v>2345</v>
      </c>
      <c r="W974" s="125" t="n">
        <v>0.333</v>
      </c>
      <c r="X974" s="118" t="s">
        <v>1180</v>
      </c>
      <c r="Y974" s="121" t="n">
        <v>2150</v>
      </c>
    </row>
    <row r="975" customFormat="false" ht="15" hidden="false" customHeight="false" outlineLevel="0" collapsed="false">
      <c r="A975" s="94" t="n">
        <v>972</v>
      </c>
      <c r="B975" s="141" t="s">
        <v>1578</v>
      </c>
      <c r="C975" s="118" t="s">
        <v>3274</v>
      </c>
      <c r="D975" s="119" t="s">
        <v>2137</v>
      </c>
      <c r="E975" s="117" t="s">
        <v>2184</v>
      </c>
      <c r="F975" s="120" t="s">
        <v>2641</v>
      </c>
      <c r="G975" s="150"/>
      <c r="H975" s="121"/>
      <c r="I975" s="122"/>
      <c r="J975" s="121" t="n">
        <v>1</v>
      </c>
      <c r="K975" s="123"/>
      <c r="L975" s="123" t="s">
        <v>2904</v>
      </c>
      <c r="M975" s="123"/>
      <c r="N975" s="123" t="n">
        <v>1</v>
      </c>
      <c r="O975" s="121"/>
      <c r="P975" s="121"/>
      <c r="Q975" s="121"/>
      <c r="R975" s="146" t="s">
        <v>2338</v>
      </c>
      <c r="S975" s="146" t="s">
        <v>2333</v>
      </c>
      <c r="T975" s="146"/>
      <c r="U975" s="146" t="s">
        <v>2333</v>
      </c>
      <c r="V975" s="146"/>
      <c r="W975" s="125" t="n">
        <v>1</v>
      </c>
      <c r="X975" s="118" t="s">
        <v>1180</v>
      </c>
      <c r="Y975" s="121" t="n">
        <v>2150</v>
      </c>
    </row>
    <row r="976" customFormat="false" ht="15" hidden="false" customHeight="false" outlineLevel="0" collapsed="false">
      <c r="A976" s="94" t="n">
        <v>973</v>
      </c>
      <c r="B976" s="141" t="s">
        <v>1761</v>
      </c>
      <c r="C976" s="118" t="s">
        <v>3274</v>
      </c>
      <c r="D976" s="119" t="s">
        <v>2137</v>
      </c>
      <c r="E976" s="117" t="s">
        <v>2184</v>
      </c>
      <c r="F976" s="120" t="s">
        <v>2470</v>
      </c>
      <c r="G976" s="112"/>
      <c r="H976" s="121"/>
      <c r="I976" s="122"/>
      <c r="J976" s="121" t="n">
        <v>1</v>
      </c>
      <c r="K976" s="123"/>
      <c r="L976" s="123" t="s">
        <v>2904</v>
      </c>
      <c r="M976" s="123"/>
      <c r="N976" s="123" t="n">
        <v>1</v>
      </c>
      <c r="O976" s="121"/>
      <c r="P976" s="121"/>
      <c r="Q976" s="121"/>
      <c r="R976" s="126" t="s">
        <v>2396</v>
      </c>
      <c r="S976" s="126" t="s">
        <v>2396</v>
      </c>
      <c r="T976" s="126"/>
      <c r="U976" s="126"/>
      <c r="V976" s="126"/>
      <c r="W976" s="127" t="n">
        <v>0.375</v>
      </c>
      <c r="X976" s="118" t="s">
        <v>1180</v>
      </c>
      <c r="Y976" s="121" t="n">
        <v>2150</v>
      </c>
    </row>
    <row r="977" customFormat="false" ht="15" hidden="false" customHeight="false" outlineLevel="0" collapsed="false">
      <c r="A977" s="94" t="n">
        <v>974</v>
      </c>
      <c r="B977" s="153" t="s">
        <v>1679</v>
      </c>
      <c r="C977" s="197" t="s">
        <v>3274</v>
      </c>
      <c r="D977" s="198" t="s">
        <v>2137</v>
      </c>
      <c r="E977" s="199" t="s">
        <v>2215</v>
      </c>
      <c r="F977" s="202" t="s">
        <v>2269</v>
      </c>
      <c r="G977" s="112"/>
      <c r="H977" s="190" t="n">
        <v>1</v>
      </c>
      <c r="I977" s="191"/>
      <c r="J977" s="190"/>
      <c r="K977" s="203" t="s">
        <v>2197</v>
      </c>
      <c r="L977" s="203" t="n">
        <v>1</v>
      </c>
      <c r="M977" s="203"/>
      <c r="N977" s="203" t="n">
        <v>1</v>
      </c>
      <c r="O977" s="190"/>
      <c r="P977" s="191"/>
      <c r="Q977" s="191"/>
      <c r="R977" s="136" t="s">
        <v>2339</v>
      </c>
      <c r="S977" s="136"/>
      <c r="T977" s="136" t="s">
        <v>2339</v>
      </c>
      <c r="U977" s="136"/>
      <c r="V977" s="136"/>
      <c r="W977" s="137" t="n">
        <v>0.333</v>
      </c>
      <c r="X977" s="197" t="s">
        <v>2153</v>
      </c>
      <c r="Y977" s="190" t="n">
        <v>2150</v>
      </c>
    </row>
    <row r="978" customFormat="false" ht="15" hidden="false" customHeight="false" outlineLevel="0" collapsed="false">
      <c r="A978" s="94" t="n">
        <v>975</v>
      </c>
      <c r="B978" s="153" t="s">
        <v>1676</v>
      </c>
      <c r="C978" s="197" t="s">
        <v>3274</v>
      </c>
      <c r="D978" s="198" t="s">
        <v>2137</v>
      </c>
      <c r="E978" s="199" t="s">
        <v>2215</v>
      </c>
      <c r="F978" s="202" t="s">
        <v>2269</v>
      </c>
      <c r="G978" s="112"/>
      <c r="H978" s="190" t="n">
        <v>1</v>
      </c>
      <c r="I978" s="191"/>
      <c r="J978" s="190"/>
      <c r="K978" s="203" t="s">
        <v>2195</v>
      </c>
      <c r="L978" s="203" t="n">
        <v>2</v>
      </c>
      <c r="M978" s="203"/>
      <c r="N978" s="203" t="n">
        <v>1</v>
      </c>
      <c r="O978" s="190"/>
      <c r="P978" s="191"/>
      <c r="Q978" s="191" t="n">
        <v>1</v>
      </c>
      <c r="R978" s="204" t="s">
        <v>2335</v>
      </c>
      <c r="S978" s="204"/>
      <c r="T978" s="204" t="s">
        <v>2335</v>
      </c>
      <c r="U978" s="204"/>
      <c r="V978" s="204"/>
      <c r="W978" s="205" t="n">
        <v>0.667</v>
      </c>
      <c r="X978" s="197" t="s">
        <v>2153</v>
      </c>
      <c r="Y978" s="190" t="n">
        <v>2150</v>
      </c>
    </row>
    <row r="979" customFormat="false" ht="15" hidden="false" customHeight="false" outlineLevel="0" collapsed="false">
      <c r="A979" s="94" t="n">
        <v>976</v>
      </c>
      <c r="B979" s="153" t="s">
        <v>1550</v>
      </c>
      <c r="C979" s="197" t="s">
        <v>3274</v>
      </c>
      <c r="D979" s="198" t="s">
        <v>2137</v>
      </c>
      <c r="E979" s="199" t="s">
        <v>2215</v>
      </c>
      <c r="F979" s="202" t="s">
        <v>2269</v>
      </c>
      <c r="G979" s="112"/>
      <c r="H979" s="190" t="n">
        <v>1</v>
      </c>
      <c r="I979" s="191"/>
      <c r="J979" s="190"/>
      <c r="K979" s="203" t="s">
        <v>2205</v>
      </c>
      <c r="L979" s="203" t="n">
        <v>3</v>
      </c>
      <c r="M979" s="203" t="s">
        <v>2202</v>
      </c>
      <c r="N979" s="203" t="n">
        <v>1</v>
      </c>
      <c r="O979" s="190" t="n">
        <v>1</v>
      </c>
      <c r="P979" s="191" t="n">
        <v>2</v>
      </c>
      <c r="Q979" s="191" t="n">
        <v>2</v>
      </c>
      <c r="R979" s="204" t="s">
        <v>2366</v>
      </c>
      <c r="S979" s="204"/>
      <c r="T979" s="204"/>
      <c r="U979" s="136" t="s">
        <v>2339</v>
      </c>
      <c r="V979" s="204" t="s">
        <v>2330</v>
      </c>
      <c r="W979" s="205" t="n">
        <v>0.571</v>
      </c>
      <c r="X979" s="197" t="s">
        <v>2153</v>
      </c>
      <c r="Y979" s="190" t="n">
        <v>2150</v>
      </c>
    </row>
    <row r="980" customFormat="false" ht="15" hidden="false" customHeight="false" outlineLevel="0" collapsed="false">
      <c r="A980" s="94" t="n">
        <v>977</v>
      </c>
      <c r="B980" s="153" t="s">
        <v>1629</v>
      </c>
      <c r="C980" s="197" t="s">
        <v>3274</v>
      </c>
      <c r="D980" s="198" t="s">
        <v>2137</v>
      </c>
      <c r="E980" s="199" t="s">
        <v>2215</v>
      </c>
      <c r="F980" s="202" t="s">
        <v>2302</v>
      </c>
      <c r="G980" s="112"/>
      <c r="H980" s="190" t="n">
        <v>1</v>
      </c>
      <c r="I980" s="191"/>
      <c r="J980" s="190"/>
      <c r="K980" s="203" t="s">
        <v>2208</v>
      </c>
      <c r="L980" s="203" t="n">
        <v>4</v>
      </c>
      <c r="M980" s="203"/>
      <c r="N980" s="203" t="n">
        <v>1</v>
      </c>
      <c r="O980" s="190"/>
      <c r="P980" s="191"/>
      <c r="Q980" s="191"/>
      <c r="R980" s="204" t="s">
        <v>2366</v>
      </c>
      <c r="S980" s="204" t="s">
        <v>2331</v>
      </c>
      <c r="T980" s="204" t="s">
        <v>2333</v>
      </c>
      <c r="U980" s="204" t="s">
        <v>2362</v>
      </c>
      <c r="V980" s="204"/>
      <c r="W980" s="205" t="n">
        <v>0.571</v>
      </c>
      <c r="X980" s="197" t="s">
        <v>2153</v>
      </c>
      <c r="Y980" s="190" t="n">
        <v>2150</v>
      </c>
    </row>
    <row r="981" customFormat="false" ht="15" hidden="false" customHeight="false" outlineLevel="0" collapsed="false">
      <c r="A981" s="94" t="n">
        <v>978</v>
      </c>
      <c r="B981" s="153" t="s">
        <v>1724</v>
      </c>
      <c r="C981" s="197" t="s">
        <v>3274</v>
      </c>
      <c r="D981" s="198" t="s">
        <v>2137</v>
      </c>
      <c r="E981" s="199" t="s">
        <v>2215</v>
      </c>
      <c r="F981" s="202" t="s">
        <v>3232</v>
      </c>
      <c r="G981" s="112"/>
      <c r="H981" s="190" t="n">
        <v>1</v>
      </c>
      <c r="I981" s="191"/>
      <c r="J981" s="190"/>
      <c r="K981" s="203" t="s">
        <v>2186</v>
      </c>
      <c r="L981" s="203" t="n">
        <v>5</v>
      </c>
      <c r="M981" s="203"/>
      <c r="N981" s="203" t="n">
        <v>1</v>
      </c>
      <c r="O981" s="190"/>
      <c r="P981" s="191"/>
      <c r="Q981" s="191" t="n">
        <v>1</v>
      </c>
      <c r="R981" s="204" t="s">
        <v>2362</v>
      </c>
      <c r="S981" s="204" t="s">
        <v>2338</v>
      </c>
      <c r="T981" s="204" t="s">
        <v>2337</v>
      </c>
      <c r="U981" s="204"/>
      <c r="V981" s="204" t="s">
        <v>2337</v>
      </c>
      <c r="W981" s="205" t="n">
        <v>0.5</v>
      </c>
      <c r="X981" s="197" t="s">
        <v>2153</v>
      </c>
      <c r="Y981" s="190" t="n">
        <v>2150</v>
      </c>
    </row>
    <row r="982" customFormat="false" ht="15" hidden="false" customHeight="false" outlineLevel="0" collapsed="false">
      <c r="A982" s="94" t="n">
        <v>979</v>
      </c>
      <c r="B982" s="153" t="s">
        <v>3271</v>
      </c>
      <c r="C982" s="197" t="s">
        <v>3274</v>
      </c>
      <c r="D982" s="198" t="s">
        <v>2137</v>
      </c>
      <c r="E982" s="199" t="s">
        <v>2215</v>
      </c>
      <c r="F982" s="202" t="s">
        <v>2435</v>
      </c>
      <c r="G982" s="112"/>
      <c r="H982" s="190" t="n">
        <v>1</v>
      </c>
      <c r="I982" s="191"/>
      <c r="J982" s="190"/>
      <c r="K982" s="203" t="s">
        <v>2193</v>
      </c>
      <c r="L982" s="203" t="n">
        <v>6</v>
      </c>
      <c r="M982" s="203"/>
      <c r="N982" s="203" t="n">
        <v>1</v>
      </c>
      <c r="O982" s="190"/>
      <c r="P982" s="133"/>
      <c r="Q982" s="133"/>
      <c r="R982" s="143" t="s">
        <v>2344</v>
      </c>
      <c r="S982" s="143" t="s">
        <v>2338</v>
      </c>
      <c r="T982" s="143" t="s">
        <v>2349</v>
      </c>
      <c r="U982" s="143"/>
      <c r="V982" s="143"/>
      <c r="W982" s="148" t="n">
        <v>0.5</v>
      </c>
      <c r="X982" s="197" t="s">
        <v>2153</v>
      </c>
      <c r="Y982" s="190" t="n">
        <v>2150</v>
      </c>
    </row>
    <row r="983" customFormat="false" ht="15" hidden="false" customHeight="false" outlineLevel="0" collapsed="false">
      <c r="A983" s="94" t="n">
        <v>980</v>
      </c>
      <c r="B983" s="153" t="s">
        <v>2394</v>
      </c>
      <c r="C983" s="197" t="s">
        <v>3274</v>
      </c>
      <c r="D983" s="198" t="s">
        <v>2137</v>
      </c>
      <c r="E983" s="199" t="s">
        <v>2215</v>
      </c>
      <c r="F983" s="202" t="s">
        <v>2435</v>
      </c>
      <c r="G983" s="112"/>
      <c r="H983" s="190" t="n">
        <v>1</v>
      </c>
      <c r="I983" s="191"/>
      <c r="J983" s="190"/>
      <c r="K983" s="203" t="s">
        <v>2200</v>
      </c>
      <c r="L983" s="203" t="n">
        <v>7</v>
      </c>
      <c r="M983" s="203"/>
      <c r="N983" s="203" t="n">
        <v>1</v>
      </c>
      <c r="O983" s="190"/>
      <c r="P983" s="133"/>
      <c r="Q983" s="133"/>
      <c r="R983" s="143" t="s">
        <v>2339</v>
      </c>
      <c r="S983" s="143" t="s">
        <v>2337</v>
      </c>
      <c r="T983" s="143" t="s">
        <v>2337</v>
      </c>
      <c r="U983" s="143" t="s">
        <v>2333</v>
      </c>
      <c r="V983" s="143"/>
      <c r="W983" s="148" t="n">
        <v>0.333</v>
      </c>
      <c r="X983" s="197" t="s">
        <v>2153</v>
      </c>
      <c r="Y983" s="190" t="n">
        <v>2150</v>
      </c>
    </row>
    <row r="984" customFormat="false" ht="15" hidden="false" customHeight="false" outlineLevel="0" collapsed="false">
      <c r="A984" s="94" t="n">
        <v>981</v>
      </c>
      <c r="B984" s="153" t="s">
        <v>1554</v>
      </c>
      <c r="C984" s="197" t="s">
        <v>3274</v>
      </c>
      <c r="D984" s="198" t="s">
        <v>2137</v>
      </c>
      <c r="E984" s="199" t="s">
        <v>2215</v>
      </c>
      <c r="F984" s="202" t="s">
        <v>2269</v>
      </c>
      <c r="G984" s="112"/>
      <c r="H984" s="190" t="n">
        <v>1</v>
      </c>
      <c r="I984" s="191"/>
      <c r="J984" s="190"/>
      <c r="K984" s="203" t="s">
        <v>2175</v>
      </c>
      <c r="L984" s="203" t="n">
        <v>8</v>
      </c>
      <c r="M984" s="203"/>
      <c r="N984" s="203" t="n">
        <v>1</v>
      </c>
      <c r="O984" s="190"/>
      <c r="P984" s="133"/>
      <c r="Q984" s="133"/>
      <c r="R984" s="143" t="s">
        <v>2377</v>
      </c>
      <c r="S984" s="143" t="s">
        <v>2345</v>
      </c>
      <c r="T984" s="143" t="s">
        <v>2337</v>
      </c>
      <c r="U984" s="143"/>
      <c r="V984" s="143" t="s">
        <v>2337</v>
      </c>
      <c r="W984" s="148" t="n">
        <v>0</v>
      </c>
      <c r="X984" s="197" t="s">
        <v>2153</v>
      </c>
      <c r="Y984" s="190" t="n">
        <v>2150</v>
      </c>
    </row>
    <row r="985" customFormat="false" ht="15" hidden="false" customHeight="false" outlineLevel="0" collapsed="false">
      <c r="A985" s="94" t="n">
        <v>982</v>
      </c>
      <c r="B985" s="153" t="s">
        <v>3278</v>
      </c>
      <c r="C985" s="197" t="s">
        <v>3274</v>
      </c>
      <c r="D985" s="198" t="s">
        <v>2137</v>
      </c>
      <c r="E985" s="199" t="s">
        <v>2215</v>
      </c>
      <c r="F985" s="202" t="s">
        <v>2429</v>
      </c>
      <c r="G985" s="150"/>
      <c r="H985" s="133" t="n">
        <v>1</v>
      </c>
      <c r="I985" s="134"/>
      <c r="J985" s="133"/>
      <c r="K985" s="135" t="s">
        <v>2190</v>
      </c>
      <c r="L985" s="135" t="n">
        <v>9</v>
      </c>
      <c r="M985" s="135"/>
      <c r="N985" s="135" t="n">
        <v>1</v>
      </c>
      <c r="O985" s="133"/>
      <c r="P985" s="133"/>
      <c r="Q985" s="133"/>
      <c r="R985" s="143" t="s">
        <v>2346</v>
      </c>
      <c r="S985" s="143" t="s">
        <v>2335</v>
      </c>
      <c r="T985" s="143"/>
      <c r="U985" s="143" t="s">
        <v>2333</v>
      </c>
      <c r="V985" s="143" t="s">
        <v>2331</v>
      </c>
      <c r="W985" s="148" t="n">
        <v>0.667</v>
      </c>
      <c r="X985" s="197" t="s">
        <v>2153</v>
      </c>
      <c r="Y985" s="190" t="n">
        <v>2150</v>
      </c>
    </row>
    <row r="986" customFormat="false" ht="15" hidden="false" customHeight="false" outlineLevel="0" collapsed="false">
      <c r="A986" s="94" t="n">
        <v>983</v>
      </c>
      <c r="B986" s="153" t="s">
        <v>3279</v>
      </c>
      <c r="C986" s="197" t="s">
        <v>3274</v>
      </c>
      <c r="D986" s="198" t="s">
        <v>2137</v>
      </c>
      <c r="E986" s="199" t="s">
        <v>2215</v>
      </c>
      <c r="F986" s="202" t="s">
        <v>2216</v>
      </c>
      <c r="G986" s="112"/>
      <c r="H986" s="190" t="n">
        <v>1</v>
      </c>
      <c r="I986" s="191"/>
      <c r="J986" s="190"/>
      <c r="K986" s="203"/>
      <c r="L986" s="203" t="s">
        <v>2904</v>
      </c>
      <c r="M986" s="203" t="s">
        <v>2206</v>
      </c>
      <c r="N986" s="203" t="n">
        <v>1</v>
      </c>
      <c r="O986" s="190"/>
      <c r="P986" s="191" t="n">
        <v>3</v>
      </c>
      <c r="Q986" s="191" t="n">
        <v>1</v>
      </c>
      <c r="R986" s="136" t="s">
        <v>2342</v>
      </c>
      <c r="S986" s="136"/>
      <c r="T986" s="136"/>
      <c r="U986" s="136" t="s">
        <v>2337</v>
      </c>
      <c r="V986" s="136" t="s">
        <v>2330</v>
      </c>
      <c r="W986" s="137" t="n">
        <v>0.6</v>
      </c>
      <c r="X986" s="197" t="s">
        <v>2153</v>
      </c>
      <c r="Y986" s="190" t="n">
        <v>2150</v>
      </c>
    </row>
    <row r="987" customFormat="false" ht="15" hidden="false" customHeight="false" outlineLevel="0" collapsed="false">
      <c r="A987" s="94" t="n">
        <v>984</v>
      </c>
      <c r="B987" s="153" t="s">
        <v>1631</v>
      </c>
      <c r="C987" s="197" t="s">
        <v>3274</v>
      </c>
      <c r="D987" s="198" t="s">
        <v>2137</v>
      </c>
      <c r="E987" s="199" t="s">
        <v>2215</v>
      </c>
      <c r="F987" s="202" t="s">
        <v>2302</v>
      </c>
      <c r="G987" s="150"/>
      <c r="H987" s="190" t="n">
        <v>1</v>
      </c>
      <c r="I987" s="191"/>
      <c r="J987" s="133"/>
      <c r="K987" s="135"/>
      <c r="L987" s="135" t="s">
        <v>2904</v>
      </c>
      <c r="M987" s="135" t="s">
        <v>2424</v>
      </c>
      <c r="N987" s="135" t="n">
        <v>1</v>
      </c>
      <c r="O987" s="133"/>
      <c r="P987" s="133"/>
      <c r="Q987" s="133" t="n">
        <v>2</v>
      </c>
      <c r="R987" s="143" t="s">
        <v>3211</v>
      </c>
      <c r="S987" s="143" t="s">
        <v>3012</v>
      </c>
      <c r="T987" s="143" t="s">
        <v>2333</v>
      </c>
      <c r="U987" s="143"/>
      <c r="V987" s="143"/>
      <c r="W987" s="137" t="n">
        <v>1</v>
      </c>
      <c r="X987" s="197" t="s">
        <v>2153</v>
      </c>
      <c r="Y987" s="190" t="n">
        <v>2150</v>
      </c>
    </row>
    <row r="988" customFormat="false" ht="15" hidden="false" customHeight="false" outlineLevel="0" collapsed="false">
      <c r="A988" s="94" t="n">
        <v>985</v>
      </c>
      <c r="B988" s="128" t="s">
        <v>1731</v>
      </c>
      <c r="C988" s="129" t="s">
        <v>3274</v>
      </c>
      <c r="D988" s="206" t="s">
        <v>2137</v>
      </c>
      <c r="E988" s="131" t="s">
        <v>2215</v>
      </c>
      <c r="F988" s="139" t="s">
        <v>2249</v>
      </c>
      <c r="G988" s="152"/>
      <c r="H988" s="133" t="n">
        <v>1</v>
      </c>
      <c r="I988" s="134"/>
      <c r="J988" s="133"/>
      <c r="K988" s="135"/>
      <c r="L988" s="135" t="s">
        <v>2904</v>
      </c>
      <c r="M988" s="135"/>
      <c r="N988" s="135" t="n">
        <v>1</v>
      </c>
      <c r="O988" s="133"/>
      <c r="P988" s="133"/>
      <c r="Q988" s="133"/>
      <c r="R988" s="143" t="s">
        <v>2373</v>
      </c>
      <c r="S988" s="143" t="s">
        <v>2373</v>
      </c>
      <c r="T988" s="143"/>
      <c r="U988" s="143"/>
      <c r="V988" s="143"/>
      <c r="W988" s="137" t="n">
        <v>0</v>
      </c>
      <c r="X988" s="129" t="s">
        <v>2153</v>
      </c>
      <c r="Y988" s="133" t="n">
        <v>2150</v>
      </c>
    </row>
    <row r="989" customFormat="false" ht="15" hidden="false" customHeight="false" outlineLevel="0" collapsed="false">
      <c r="A989" s="94" t="n">
        <v>986</v>
      </c>
      <c r="B989" s="141" t="s">
        <v>3280</v>
      </c>
      <c r="C989" s="118" t="s">
        <v>3281</v>
      </c>
      <c r="D989" s="119" t="s">
        <v>2146</v>
      </c>
      <c r="E989" s="117" t="s">
        <v>2184</v>
      </c>
      <c r="F989" s="120" t="s">
        <v>2479</v>
      </c>
      <c r="G989" s="150"/>
      <c r="H989" s="121" t="n">
        <v>1</v>
      </c>
      <c r="I989" s="122"/>
      <c r="J989" s="121"/>
      <c r="K989" s="123" t="s">
        <v>2195</v>
      </c>
      <c r="L989" s="123" t="n">
        <v>1</v>
      </c>
      <c r="M989" s="123" t="s">
        <v>2424</v>
      </c>
      <c r="N989" s="123" t="n">
        <v>1</v>
      </c>
      <c r="O989" s="121" t="n">
        <v>1</v>
      </c>
      <c r="P989" s="121" t="n">
        <v>2</v>
      </c>
      <c r="Q989" s="121" t="s">
        <v>3282</v>
      </c>
      <c r="R989" s="146" t="s">
        <v>3211</v>
      </c>
      <c r="S989" s="146" t="s">
        <v>2332</v>
      </c>
      <c r="T989" s="146"/>
      <c r="U989" s="146" t="s">
        <v>2333</v>
      </c>
      <c r="V989" s="146" t="s">
        <v>2332</v>
      </c>
      <c r="W989" s="125" t="n">
        <v>1</v>
      </c>
      <c r="X989" s="118" t="s">
        <v>3283</v>
      </c>
      <c r="Y989" s="121" t="n">
        <v>1565</v>
      </c>
    </row>
    <row r="990" customFormat="false" ht="15" hidden="false" customHeight="false" outlineLevel="0" collapsed="false">
      <c r="A990" s="94" t="n">
        <v>987</v>
      </c>
      <c r="B990" s="141" t="s">
        <v>1582</v>
      </c>
      <c r="C990" s="118" t="s">
        <v>3281</v>
      </c>
      <c r="D990" s="119" t="s">
        <v>2146</v>
      </c>
      <c r="E990" s="117" t="s">
        <v>2184</v>
      </c>
      <c r="F990" s="120" t="s">
        <v>2235</v>
      </c>
      <c r="G990" s="150"/>
      <c r="H990" s="121" t="n">
        <v>1</v>
      </c>
      <c r="I990" s="122"/>
      <c r="J990" s="121"/>
      <c r="K990" s="123" t="s">
        <v>2197</v>
      </c>
      <c r="L990" s="123" t="n">
        <v>2</v>
      </c>
      <c r="M990" s="123"/>
      <c r="N990" s="123" t="n">
        <v>1</v>
      </c>
      <c r="O990" s="121"/>
      <c r="P990" s="121"/>
      <c r="Q990" s="121" t="s">
        <v>3284</v>
      </c>
      <c r="R990" s="146" t="s">
        <v>2344</v>
      </c>
      <c r="S990" s="146" t="s">
        <v>2337</v>
      </c>
      <c r="T990" s="146" t="s">
        <v>2335</v>
      </c>
      <c r="U990" s="146" t="s">
        <v>2333</v>
      </c>
      <c r="V990" s="146" t="s">
        <v>2337</v>
      </c>
      <c r="W990" s="125" t="n">
        <v>0.5</v>
      </c>
      <c r="X990" s="118" t="s">
        <v>3283</v>
      </c>
      <c r="Y990" s="121" t="n">
        <v>1565</v>
      </c>
    </row>
    <row r="991" customFormat="false" ht="15" hidden="false" customHeight="false" outlineLevel="0" collapsed="false">
      <c r="A991" s="94" t="n">
        <v>988</v>
      </c>
      <c r="B991" s="141" t="s">
        <v>3285</v>
      </c>
      <c r="C991" s="118" t="s">
        <v>3281</v>
      </c>
      <c r="D991" s="119" t="s">
        <v>2146</v>
      </c>
      <c r="E991" s="117" t="s">
        <v>2184</v>
      </c>
      <c r="F991" s="120" t="s">
        <v>2641</v>
      </c>
      <c r="G991" s="150"/>
      <c r="H991" s="121" t="n">
        <v>1</v>
      </c>
      <c r="I991" s="122"/>
      <c r="J991" s="121"/>
      <c r="K991" s="123" t="s">
        <v>2186</v>
      </c>
      <c r="L991" s="123" t="n">
        <v>3</v>
      </c>
      <c r="M991" s="123"/>
      <c r="N991" s="123" t="n">
        <v>1</v>
      </c>
      <c r="O991" s="121"/>
      <c r="P991" s="121" t="s">
        <v>3284</v>
      </c>
      <c r="Q991" s="121" t="s">
        <v>3286</v>
      </c>
      <c r="R991" s="146" t="s">
        <v>2388</v>
      </c>
      <c r="S991" s="146" t="s">
        <v>2333</v>
      </c>
      <c r="T991" s="146" t="s">
        <v>2337</v>
      </c>
      <c r="U991" s="146" t="s">
        <v>2338</v>
      </c>
      <c r="V991" s="146" t="s">
        <v>2333</v>
      </c>
      <c r="W991" s="125" t="n">
        <v>0.8</v>
      </c>
      <c r="X991" s="118" t="s">
        <v>3283</v>
      </c>
      <c r="Y991" s="121" t="n">
        <v>1565</v>
      </c>
    </row>
    <row r="992" customFormat="false" ht="15" hidden="false" customHeight="false" outlineLevel="0" collapsed="false">
      <c r="A992" s="94" t="n">
        <v>989</v>
      </c>
      <c r="B992" s="141" t="s">
        <v>3287</v>
      </c>
      <c r="C992" s="118" t="s">
        <v>3281</v>
      </c>
      <c r="D992" s="119" t="s">
        <v>2146</v>
      </c>
      <c r="E992" s="117" t="s">
        <v>2184</v>
      </c>
      <c r="F992" s="120" t="s">
        <v>2214</v>
      </c>
      <c r="G992" s="150"/>
      <c r="H992" s="121" t="n">
        <v>1</v>
      </c>
      <c r="I992" s="122"/>
      <c r="J992" s="121"/>
      <c r="K992" s="123" t="s">
        <v>2200</v>
      </c>
      <c r="L992" s="123" t="n">
        <v>4</v>
      </c>
      <c r="M992" s="123" t="s">
        <v>2206</v>
      </c>
      <c r="N992" s="123" t="n">
        <v>1</v>
      </c>
      <c r="O992" s="121"/>
      <c r="P992" s="121" t="s">
        <v>3282</v>
      </c>
      <c r="Q992" s="121" t="s">
        <v>3284</v>
      </c>
      <c r="R992" s="124" t="s">
        <v>2391</v>
      </c>
      <c r="S992" s="124"/>
      <c r="T992" s="124" t="s">
        <v>2338</v>
      </c>
      <c r="U992" s="124"/>
      <c r="V992" s="124" t="s">
        <v>2332</v>
      </c>
      <c r="W992" s="125" t="n">
        <v>1</v>
      </c>
      <c r="X992" s="118" t="s">
        <v>3283</v>
      </c>
      <c r="Y992" s="121" t="n">
        <v>1565</v>
      </c>
    </row>
    <row r="993" customFormat="false" ht="15" hidden="false" customHeight="false" outlineLevel="0" collapsed="false">
      <c r="A993" s="94" t="n">
        <v>990</v>
      </c>
      <c r="B993" s="141" t="s">
        <v>1680</v>
      </c>
      <c r="C993" s="118" t="s">
        <v>3281</v>
      </c>
      <c r="D993" s="119" t="s">
        <v>2146</v>
      </c>
      <c r="E993" s="117" t="s">
        <v>2184</v>
      </c>
      <c r="F993" s="120" t="s">
        <v>2209</v>
      </c>
      <c r="G993" s="150"/>
      <c r="H993" s="121" t="n">
        <v>1</v>
      </c>
      <c r="I993" s="122"/>
      <c r="J993" s="121"/>
      <c r="K993" s="123" t="s">
        <v>2190</v>
      </c>
      <c r="L993" s="123" t="n">
        <v>5</v>
      </c>
      <c r="M993" s="123"/>
      <c r="N993" s="123" t="n">
        <v>1</v>
      </c>
      <c r="O993" s="121"/>
      <c r="P993" s="121"/>
      <c r="Q993" s="121"/>
      <c r="R993" s="146" t="s">
        <v>2357</v>
      </c>
      <c r="S993" s="146"/>
      <c r="T993" s="146" t="s">
        <v>2331</v>
      </c>
      <c r="U993" s="146" t="s">
        <v>2339</v>
      </c>
      <c r="V993" s="146"/>
      <c r="W993" s="125" t="n">
        <v>0.4</v>
      </c>
      <c r="X993" s="118" t="s">
        <v>3283</v>
      </c>
      <c r="Y993" s="121" t="n">
        <v>1565</v>
      </c>
    </row>
    <row r="994" customFormat="false" ht="15" hidden="false" customHeight="false" outlineLevel="0" collapsed="false">
      <c r="A994" s="94" t="n">
        <v>991</v>
      </c>
      <c r="B994" s="141" t="s">
        <v>1635</v>
      </c>
      <c r="C994" s="118" t="s">
        <v>3281</v>
      </c>
      <c r="D994" s="119" t="s">
        <v>2146</v>
      </c>
      <c r="E994" s="117" t="s">
        <v>2184</v>
      </c>
      <c r="F994" s="120" t="s">
        <v>2235</v>
      </c>
      <c r="G994" s="150"/>
      <c r="H994" s="121" t="n">
        <v>1</v>
      </c>
      <c r="I994" s="122"/>
      <c r="J994" s="121"/>
      <c r="K994" s="123" t="s">
        <v>2205</v>
      </c>
      <c r="L994" s="123" t="n">
        <v>6</v>
      </c>
      <c r="M994" s="123"/>
      <c r="N994" s="123" t="n">
        <v>1</v>
      </c>
      <c r="O994" s="121"/>
      <c r="P994" s="121"/>
      <c r="Q994" s="121"/>
      <c r="R994" s="126" t="s">
        <v>2357</v>
      </c>
      <c r="S994" s="126" t="s">
        <v>2331</v>
      </c>
      <c r="T994" s="126" t="s">
        <v>2337</v>
      </c>
      <c r="U994" s="126" t="s">
        <v>2331</v>
      </c>
      <c r="V994" s="126"/>
      <c r="W994" s="127" t="n">
        <v>0.4</v>
      </c>
      <c r="X994" s="118" t="s">
        <v>3283</v>
      </c>
      <c r="Y994" s="121" t="n">
        <v>1565</v>
      </c>
    </row>
    <row r="995" customFormat="false" ht="15" hidden="false" customHeight="false" outlineLevel="0" collapsed="false">
      <c r="A995" s="94" t="n">
        <v>992</v>
      </c>
      <c r="B995" s="141" t="s">
        <v>3288</v>
      </c>
      <c r="C995" s="118" t="s">
        <v>3281</v>
      </c>
      <c r="D995" s="119" t="s">
        <v>2146</v>
      </c>
      <c r="E995" s="117" t="s">
        <v>2184</v>
      </c>
      <c r="F995" s="120" t="s">
        <v>2214</v>
      </c>
      <c r="G995" s="150"/>
      <c r="H995" s="121" t="n">
        <v>1</v>
      </c>
      <c r="I995" s="122"/>
      <c r="J995" s="121"/>
      <c r="K995" s="123" t="s">
        <v>2208</v>
      </c>
      <c r="L995" s="123" t="n">
        <v>7</v>
      </c>
      <c r="M995" s="123"/>
      <c r="N995" s="123" t="n">
        <v>1</v>
      </c>
      <c r="O995" s="121"/>
      <c r="P995" s="121"/>
      <c r="Q995" s="121"/>
      <c r="R995" s="126" t="s">
        <v>2357</v>
      </c>
      <c r="S995" s="126" t="s">
        <v>2339</v>
      </c>
      <c r="T995" s="126" t="s">
        <v>2337</v>
      </c>
      <c r="U995" s="126" t="s">
        <v>2333</v>
      </c>
      <c r="V995" s="126"/>
      <c r="W995" s="127" t="n">
        <v>0.4</v>
      </c>
      <c r="X995" s="118" t="s">
        <v>3283</v>
      </c>
      <c r="Y995" s="121" t="n">
        <v>1565</v>
      </c>
    </row>
    <row r="996" customFormat="false" ht="15" hidden="false" customHeight="false" outlineLevel="0" collapsed="false">
      <c r="A996" s="94" t="n">
        <v>993</v>
      </c>
      <c r="B996" s="141" t="s">
        <v>3289</v>
      </c>
      <c r="C996" s="118" t="s">
        <v>3281</v>
      </c>
      <c r="D996" s="119" t="s">
        <v>2146</v>
      </c>
      <c r="E996" s="117" t="s">
        <v>2184</v>
      </c>
      <c r="F996" s="120" t="s">
        <v>2271</v>
      </c>
      <c r="G996" s="150"/>
      <c r="H996" s="121" t="n">
        <v>1</v>
      </c>
      <c r="I996" s="122"/>
      <c r="J996" s="121"/>
      <c r="K996" s="123" t="s">
        <v>2175</v>
      </c>
      <c r="L996" s="123" t="n">
        <v>8</v>
      </c>
      <c r="M996" s="123" t="s">
        <v>2202</v>
      </c>
      <c r="N996" s="123" t="n">
        <v>1</v>
      </c>
      <c r="O996" s="121"/>
      <c r="P996" s="121"/>
      <c r="Q996" s="121" t="s">
        <v>3284</v>
      </c>
      <c r="R996" s="126" t="s">
        <v>2357</v>
      </c>
      <c r="S996" s="126" t="s">
        <v>2335</v>
      </c>
      <c r="T996" s="126" t="s">
        <v>2345</v>
      </c>
      <c r="U996" s="126"/>
      <c r="V996" s="126"/>
      <c r="W996" s="127" t="n">
        <v>0.4</v>
      </c>
      <c r="X996" s="118" t="s">
        <v>3283</v>
      </c>
      <c r="Y996" s="121" t="n">
        <v>1565</v>
      </c>
    </row>
    <row r="997" customFormat="false" ht="15" hidden="false" customHeight="false" outlineLevel="0" collapsed="false">
      <c r="A997" s="94" t="n">
        <v>994</v>
      </c>
      <c r="B997" s="141" t="s">
        <v>1782</v>
      </c>
      <c r="C997" s="118" t="s">
        <v>3281</v>
      </c>
      <c r="D997" s="119" t="s">
        <v>2146</v>
      </c>
      <c r="E997" s="117" t="s">
        <v>2184</v>
      </c>
      <c r="F997" s="120" t="s">
        <v>2482</v>
      </c>
      <c r="G997" s="150"/>
      <c r="H997" s="121" t="n">
        <v>1</v>
      </c>
      <c r="I997" s="122"/>
      <c r="J997" s="121"/>
      <c r="K997" s="123" t="s">
        <v>2193</v>
      </c>
      <c r="L997" s="123" t="n">
        <v>9</v>
      </c>
      <c r="M997" s="123"/>
      <c r="N997" s="123" t="n">
        <v>1</v>
      </c>
      <c r="O997" s="121"/>
      <c r="P997" s="121"/>
      <c r="Q997" s="121" t="s">
        <v>3284</v>
      </c>
      <c r="R997" s="124" t="s">
        <v>2349</v>
      </c>
      <c r="S997" s="124" t="s">
        <v>2337</v>
      </c>
      <c r="T997" s="124" t="s">
        <v>2339</v>
      </c>
      <c r="U997" s="124"/>
      <c r="V997" s="124"/>
      <c r="W997" s="125" t="n">
        <v>0.25</v>
      </c>
      <c r="X997" s="118" t="s">
        <v>3283</v>
      </c>
      <c r="Y997" s="121" t="n">
        <v>1565</v>
      </c>
    </row>
    <row r="998" customFormat="false" ht="15" hidden="false" customHeight="false" outlineLevel="0" collapsed="false">
      <c r="A998" s="94" t="n">
        <v>995</v>
      </c>
      <c r="B998" s="141" t="s">
        <v>3290</v>
      </c>
      <c r="C998" s="118" t="s">
        <v>3281</v>
      </c>
      <c r="D998" s="119" t="s">
        <v>2146</v>
      </c>
      <c r="E998" s="117" t="s">
        <v>2184</v>
      </c>
      <c r="F998" s="120" t="s">
        <v>3124</v>
      </c>
      <c r="G998" s="150"/>
      <c r="H998" s="121" t="n">
        <v>1</v>
      </c>
      <c r="I998" s="122"/>
      <c r="J998" s="121"/>
      <c r="K998" s="121"/>
      <c r="L998" s="123" t="s">
        <v>2904</v>
      </c>
      <c r="M998" s="123"/>
      <c r="N998" s="123" t="n">
        <v>1</v>
      </c>
      <c r="O998" s="121"/>
      <c r="P998" s="121" t="s">
        <v>3286</v>
      </c>
      <c r="Q998" s="121"/>
      <c r="R998" s="146" t="s">
        <v>2966</v>
      </c>
      <c r="S998" s="146"/>
      <c r="T998" s="146"/>
      <c r="U998" s="146" t="s">
        <v>2337</v>
      </c>
      <c r="V998" s="146" t="s">
        <v>2348</v>
      </c>
      <c r="W998" s="147" t="n">
        <v>0.286</v>
      </c>
      <c r="X998" s="118" t="s">
        <v>3283</v>
      </c>
      <c r="Y998" s="121" t="n">
        <v>1565</v>
      </c>
    </row>
    <row r="999" customFormat="false" ht="15" hidden="false" customHeight="false" outlineLevel="0" collapsed="false">
      <c r="A999" s="94" t="n">
        <v>996</v>
      </c>
      <c r="B999" s="141" t="s">
        <v>1791</v>
      </c>
      <c r="C999" s="118" t="s">
        <v>3281</v>
      </c>
      <c r="D999" s="119" t="s">
        <v>2146</v>
      </c>
      <c r="E999" s="117" t="s">
        <v>2184</v>
      </c>
      <c r="F999" s="120" t="s">
        <v>2482</v>
      </c>
      <c r="G999" s="150"/>
      <c r="H999" s="121" t="n">
        <v>1</v>
      </c>
      <c r="I999" s="122"/>
      <c r="J999" s="121"/>
      <c r="K999" s="121"/>
      <c r="L999" s="123" t="s">
        <v>2904</v>
      </c>
      <c r="M999" s="123"/>
      <c r="N999" s="123" t="n">
        <v>1</v>
      </c>
      <c r="O999" s="121"/>
      <c r="P999" s="121"/>
      <c r="Q999" s="121"/>
      <c r="R999" s="146" t="s">
        <v>2373</v>
      </c>
      <c r="S999" s="146" t="s">
        <v>2337</v>
      </c>
      <c r="T999" s="146" t="s">
        <v>2345</v>
      </c>
      <c r="U999" s="146"/>
      <c r="V999" s="146"/>
      <c r="W999" s="147" t="n">
        <v>0</v>
      </c>
      <c r="X999" s="118" t="s">
        <v>3283</v>
      </c>
      <c r="Y999" s="121" t="n">
        <v>1565</v>
      </c>
    </row>
    <row r="1000" customFormat="false" ht="15" hidden="false" customHeight="false" outlineLevel="0" collapsed="false">
      <c r="A1000" s="94" t="n">
        <v>997</v>
      </c>
      <c r="B1000" s="141" t="s">
        <v>3291</v>
      </c>
      <c r="C1000" s="118" t="s">
        <v>3281</v>
      </c>
      <c r="D1000" s="119" t="s">
        <v>2146</v>
      </c>
      <c r="E1000" s="117" t="s">
        <v>2184</v>
      </c>
      <c r="F1000" s="120" t="s">
        <v>3124</v>
      </c>
      <c r="G1000" s="112"/>
      <c r="H1000" s="121" t="n">
        <v>1</v>
      </c>
      <c r="I1000" s="122"/>
      <c r="J1000" s="121"/>
      <c r="K1000" s="121"/>
      <c r="L1000" s="123" t="s">
        <v>2904</v>
      </c>
      <c r="M1000" s="123"/>
      <c r="N1000" s="123" t="n">
        <v>1</v>
      </c>
      <c r="O1000" s="121"/>
      <c r="P1000" s="121"/>
      <c r="Q1000" s="121"/>
      <c r="R1000" s="146" t="s">
        <v>2342</v>
      </c>
      <c r="S1000" s="146" t="s">
        <v>2362</v>
      </c>
      <c r="T1000" s="146" t="s">
        <v>2333</v>
      </c>
      <c r="U1000" s="146"/>
      <c r="V1000" s="146"/>
      <c r="W1000" s="147" t="n">
        <v>0.6</v>
      </c>
      <c r="X1000" s="118" t="s">
        <v>3283</v>
      </c>
      <c r="Y1000" s="121" t="n">
        <v>1565</v>
      </c>
    </row>
    <row r="1001" customFormat="false" ht="15" hidden="false" customHeight="false" outlineLevel="0" collapsed="false">
      <c r="A1001" s="94" t="n">
        <v>998</v>
      </c>
      <c r="B1001" s="153" t="s">
        <v>1678</v>
      </c>
      <c r="C1001" s="197" t="s">
        <v>3281</v>
      </c>
      <c r="D1001" s="198" t="s">
        <v>2146</v>
      </c>
      <c r="E1001" s="199" t="s">
        <v>2215</v>
      </c>
      <c r="F1001" s="202" t="s">
        <v>2977</v>
      </c>
      <c r="G1001" s="112"/>
      <c r="H1001" s="190"/>
      <c r="I1001" s="191"/>
      <c r="J1001" s="190" t="n">
        <v>1</v>
      </c>
      <c r="K1001" s="203" t="s">
        <v>2193</v>
      </c>
      <c r="L1001" s="203" t="n">
        <v>1</v>
      </c>
      <c r="M1001" s="203"/>
      <c r="N1001" s="203" t="n">
        <v>1</v>
      </c>
      <c r="O1001" s="190"/>
      <c r="P1001" s="191"/>
      <c r="Q1001" s="133"/>
      <c r="R1001" s="143" t="s">
        <v>2357</v>
      </c>
      <c r="S1001" s="143" t="s">
        <v>2357</v>
      </c>
      <c r="T1001" s="143"/>
      <c r="U1001" s="143"/>
      <c r="V1001" s="143"/>
      <c r="W1001" s="148" t="n">
        <v>0.4</v>
      </c>
      <c r="X1001" s="197" t="s">
        <v>2144</v>
      </c>
      <c r="Y1001" s="190" t="n">
        <v>1565</v>
      </c>
    </row>
    <row r="1002" customFormat="false" ht="15" hidden="false" customHeight="false" outlineLevel="0" collapsed="false">
      <c r="A1002" s="94" t="n">
        <v>999</v>
      </c>
      <c r="B1002" s="153" t="s">
        <v>3278</v>
      </c>
      <c r="C1002" s="197" t="s">
        <v>3281</v>
      </c>
      <c r="D1002" s="198" t="s">
        <v>2146</v>
      </c>
      <c r="E1002" s="199" t="s">
        <v>2215</v>
      </c>
      <c r="F1002" s="202" t="s">
        <v>2977</v>
      </c>
      <c r="G1002" s="112"/>
      <c r="H1002" s="190"/>
      <c r="I1002" s="191"/>
      <c r="J1002" s="190" t="n">
        <v>1</v>
      </c>
      <c r="K1002" s="203" t="s">
        <v>2195</v>
      </c>
      <c r="L1002" s="203" t="n">
        <v>2</v>
      </c>
      <c r="M1002" s="203"/>
      <c r="N1002" s="203" t="n">
        <v>1</v>
      </c>
      <c r="O1002" s="190"/>
      <c r="P1002" s="191"/>
      <c r="Q1002" s="133"/>
      <c r="R1002" s="143" t="s">
        <v>2402</v>
      </c>
      <c r="S1002" s="143" t="s">
        <v>2333</v>
      </c>
      <c r="T1002" s="143" t="s">
        <v>2332</v>
      </c>
      <c r="U1002" s="143"/>
      <c r="V1002" s="143"/>
      <c r="W1002" s="148" t="n">
        <v>1</v>
      </c>
      <c r="X1002" s="197" t="s">
        <v>2144</v>
      </c>
      <c r="Y1002" s="190" t="n">
        <v>1565</v>
      </c>
    </row>
    <row r="1003" customFormat="false" ht="15" hidden="false" customHeight="false" outlineLevel="0" collapsed="false">
      <c r="A1003" s="94" t="n">
        <v>1000</v>
      </c>
      <c r="B1003" s="153" t="s">
        <v>1632</v>
      </c>
      <c r="C1003" s="197" t="s">
        <v>3281</v>
      </c>
      <c r="D1003" s="198" t="s">
        <v>2146</v>
      </c>
      <c r="E1003" s="199" t="s">
        <v>2215</v>
      </c>
      <c r="F1003" s="202" t="s">
        <v>2305</v>
      </c>
      <c r="G1003" s="112"/>
      <c r="H1003" s="190"/>
      <c r="I1003" s="191"/>
      <c r="J1003" s="190" t="n">
        <v>1</v>
      </c>
      <c r="K1003" s="203" t="s">
        <v>2208</v>
      </c>
      <c r="L1003" s="203" t="n">
        <v>3</v>
      </c>
      <c r="M1003" s="203"/>
      <c r="N1003" s="203" t="n">
        <v>1</v>
      </c>
      <c r="O1003" s="190"/>
      <c r="P1003" s="191"/>
      <c r="Q1003" s="133"/>
      <c r="R1003" s="143" t="s">
        <v>2362</v>
      </c>
      <c r="S1003" s="143" t="s">
        <v>2337</v>
      </c>
      <c r="T1003" s="143" t="s">
        <v>2333</v>
      </c>
      <c r="U1003" s="143" t="s">
        <v>2331</v>
      </c>
      <c r="V1003" s="143"/>
      <c r="W1003" s="148" t="n">
        <v>0.5</v>
      </c>
      <c r="X1003" s="197" t="s">
        <v>2144</v>
      </c>
      <c r="Y1003" s="190" t="n">
        <v>1565</v>
      </c>
    </row>
    <row r="1004" customFormat="false" ht="15" hidden="false" customHeight="false" outlineLevel="0" collapsed="false">
      <c r="A1004" s="94" t="n">
        <v>1001</v>
      </c>
      <c r="B1004" s="153" t="s">
        <v>1629</v>
      </c>
      <c r="C1004" s="197" t="s">
        <v>3281</v>
      </c>
      <c r="D1004" s="198" t="s">
        <v>2146</v>
      </c>
      <c r="E1004" s="199" t="s">
        <v>2215</v>
      </c>
      <c r="F1004" s="202" t="s">
        <v>2977</v>
      </c>
      <c r="G1004" s="112"/>
      <c r="H1004" s="190"/>
      <c r="I1004" s="191"/>
      <c r="J1004" s="190" t="n">
        <v>1</v>
      </c>
      <c r="K1004" s="203" t="s">
        <v>2186</v>
      </c>
      <c r="L1004" s="203" t="n">
        <v>4</v>
      </c>
      <c r="M1004" s="203" t="s">
        <v>2202</v>
      </c>
      <c r="N1004" s="203" t="n">
        <v>1</v>
      </c>
      <c r="O1004" s="190"/>
      <c r="P1004" s="191"/>
      <c r="Q1004" s="133" t="s">
        <v>3284</v>
      </c>
      <c r="R1004" s="143" t="s">
        <v>2363</v>
      </c>
      <c r="S1004" s="143"/>
      <c r="T1004" s="143" t="s">
        <v>2331</v>
      </c>
      <c r="U1004" s="143" t="s">
        <v>2335</v>
      </c>
      <c r="V1004" s="143" t="s">
        <v>2345</v>
      </c>
      <c r="W1004" s="148" t="n">
        <v>0.429</v>
      </c>
      <c r="X1004" s="197" t="s">
        <v>2144</v>
      </c>
      <c r="Y1004" s="190" t="n">
        <v>1565</v>
      </c>
    </row>
    <row r="1005" customFormat="false" ht="15" hidden="false" customHeight="false" outlineLevel="0" collapsed="false">
      <c r="A1005" s="94" t="n">
        <v>1002</v>
      </c>
      <c r="B1005" s="153" t="s">
        <v>1731</v>
      </c>
      <c r="C1005" s="197" t="s">
        <v>3281</v>
      </c>
      <c r="D1005" s="198" t="s">
        <v>2146</v>
      </c>
      <c r="E1005" s="199" t="s">
        <v>2215</v>
      </c>
      <c r="F1005" s="202" t="s">
        <v>2249</v>
      </c>
      <c r="G1005" s="112"/>
      <c r="H1005" s="190"/>
      <c r="I1005" s="191"/>
      <c r="J1005" s="190" t="n">
        <v>1</v>
      </c>
      <c r="K1005" s="203" t="s">
        <v>2197</v>
      </c>
      <c r="L1005" s="203" t="n">
        <v>5</v>
      </c>
      <c r="M1005" s="203"/>
      <c r="N1005" s="203" t="n">
        <v>1</v>
      </c>
      <c r="O1005" s="190"/>
      <c r="P1005" s="191"/>
      <c r="Q1005" s="133"/>
      <c r="R1005" s="143" t="s">
        <v>2898</v>
      </c>
      <c r="S1005" s="143" t="s">
        <v>2337</v>
      </c>
      <c r="T1005" s="143" t="s">
        <v>2337</v>
      </c>
      <c r="U1005" s="143" t="s">
        <v>2331</v>
      </c>
      <c r="V1005" s="143" t="s">
        <v>2337</v>
      </c>
      <c r="W1005" s="148" t="n">
        <v>0.2</v>
      </c>
      <c r="X1005" s="197" t="s">
        <v>2144</v>
      </c>
      <c r="Y1005" s="190" t="n">
        <v>1565</v>
      </c>
    </row>
    <row r="1006" customFormat="false" ht="15" hidden="false" customHeight="false" outlineLevel="0" collapsed="false">
      <c r="A1006" s="94" t="n">
        <v>1003</v>
      </c>
      <c r="B1006" s="153" t="s">
        <v>1643</v>
      </c>
      <c r="C1006" s="197" t="s">
        <v>3281</v>
      </c>
      <c r="D1006" s="198" t="s">
        <v>2146</v>
      </c>
      <c r="E1006" s="199" t="s">
        <v>2215</v>
      </c>
      <c r="F1006" s="202" t="s">
        <v>2305</v>
      </c>
      <c r="G1006" s="112"/>
      <c r="H1006" s="190"/>
      <c r="I1006" s="191"/>
      <c r="J1006" s="190" t="n">
        <v>1</v>
      </c>
      <c r="K1006" s="203" t="s">
        <v>2200</v>
      </c>
      <c r="L1006" s="203" t="n">
        <v>6</v>
      </c>
      <c r="M1006" s="203"/>
      <c r="N1006" s="203" t="n">
        <v>1</v>
      </c>
      <c r="O1006" s="190"/>
      <c r="P1006" s="191"/>
      <c r="Q1006" s="133"/>
      <c r="R1006" s="143" t="s">
        <v>2342</v>
      </c>
      <c r="S1006" s="143" t="s">
        <v>2335</v>
      </c>
      <c r="T1006" s="143" t="s">
        <v>2333</v>
      </c>
      <c r="U1006" s="143"/>
      <c r="V1006" s="143"/>
      <c r="W1006" s="148" t="n">
        <v>0.6</v>
      </c>
      <c r="X1006" s="197" t="s">
        <v>2144</v>
      </c>
      <c r="Y1006" s="190" t="n">
        <v>1565</v>
      </c>
    </row>
    <row r="1007" customFormat="false" ht="15" hidden="false" customHeight="false" outlineLevel="0" collapsed="false">
      <c r="A1007" s="94" t="n">
        <v>1004</v>
      </c>
      <c r="B1007" s="153" t="s">
        <v>1729</v>
      </c>
      <c r="C1007" s="197" t="s">
        <v>3281</v>
      </c>
      <c r="D1007" s="198" t="s">
        <v>2146</v>
      </c>
      <c r="E1007" s="199" t="s">
        <v>2215</v>
      </c>
      <c r="F1007" s="202" t="s">
        <v>2249</v>
      </c>
      <c r="G1007" s="112"/>
      <c r="H1007" s="190"/>
      <c r="I1007" s="191"/>
      <c r="J1007" s="190" t="n">
        <v>1</v>
      </c>
      <c r="K1007" s="203" t="s">
        <v>2205</v>
      </c>
      <c r="L1007" s="203" t="n">
        <v>7</v>
      </c>
      <c r="M1007" s="203"/>
      <c r="N1007" s="203" t="n">
        <v>1</v>
      </c>
      <c r="O1007" s="190"/>
      <c r="P1007" s="191"/>
      <c r="Q1007" s="133" t="s">
        <v>3284</v>
      </c>
      <c r="R1007" s="143" t="s">
        <v>3130</v>
      </c>
      <c r="S1007" s="143" t="s">
        <v>2339</v>
      </c>
      <c r="T1007" s="143" t="s">
        <v>2373</v>
      </c>
      <c r="U1007" s="143" t="s">
        <v>2337</v>
      </c>
      <c r="V1007" s="143"/>
      <c r="W1007" s="148" t="n">
        <v>0.143</v>
      </c>
      <c r="X1007" s="197" t="s">
        <v>2144</v>
      </c>
      <c r="Y1007" s="190" t="n">
        <v>1565</v>
      </c>
    </row>
    <row r="1008" customFormat="false" ht="15" hidden="false" customHeight="false" outlineLevel="0" collapsed="false">
      <c r="A1008" s="94" t="n">
        <v>1005</v>
      </c>
      <c r="B1008" s="153" t="s">
        <v>1785</v>
      </c>
      <c r="C1008" s="197" t="s">
        <v>3281</v>
      </c>
      <c r="D1008" s="198" t="s">
        <v>2146</v>
      </c>
      <c r="E1008" s="199" t="s">
        <v>2215</v>
      </c>
      <c r="F1008" s="202" t="s">
        <v>2429</v>
      </c>
      <c r="G1008" s="112"/>
      <c r="H1008" s="190"/>
      <c r="I1008" s="191"/>
      <c r="J1008" s="190" t="n">
        <v>1</v>
      </c>
      <c r="K1008" s="203" t="s">
        <v>2190</v>
      </c>
      <c r="L1008" s="203" t="n">
        <v>8</v>
      </c>
      <c r="M1008" s="203"/>
      <c r="N1008" s="203" t="n">
        <v>1</v>
      </c>
      <c r="O1008" s="190"/>
      <c r="P1008" s="191"/>
      <c r="Q1008" s="133" t="s">
        <v>3284</v>
      </c>
      <c r="R1008" s="143" t="s">
        <v>2332</v>
      </c>
      <c r="S1008" s="143" t="s">
        <v>2338</v>
      </c>
      <c r="T1008" s="143" t="s">
        <v>2333</v>
      </c>
      <c r="U1008" s="143"/>
      <c r="V1008" s="143"/>
      <c r="W1008" s="148" t="n">
        <v>1</v>
      </c>
      <c r="X1008" s="197" t="s">
        <v>2144</v>
      </c>
      <c r="Y1008" s="190" t="n">
        <v>1565</v>
      </c>
    </row>
    <row r="1009" customFormat="false" ht="15" hidden="false" customHeight="false" outlineLevel="0" collapsed="false">
      <c r="A1009" s="94" t="n">
        <v>1006</v>
      </c>
      <c r="B1009" s="153" t="s">
        <v>3292</v>
      </c>
      <c r="C1009" s="197" t="s">
        <v>3281</v>
      </c>
      <c r="D1009" s="198" t="s">
        <v>2146</v>
      </c>
      <c r="E1009" s="199" t="s">
        <v>2215</v>
      </c>
      <c r="F1009" s="202" t="s">
        <v>522</v>
      </c>
      <c r="G1009" s="150"/>
      <c r="H1009" s="190"/>
      <c r="I1009" s="191"/>
      <c r="J1009" s="190" t="n">
        <v>1</v>
      </c>
      <c r="K1009" s="135" t="s">
        <v>2175</v>
      </c>
      <c r="L1009" s="135" t="n">
        <v>9</v>
      </c>
      <c r="M1009" s="135"/>
      <c r="N1009" s="135" t="n">
        <v>1</v>
      </c>
      <c r="O1009" s="133"/>
      <c r="P1009" s="133"/>
      <c r="Q1009" s="133"/>
      <c r="R1009" s="143" t="s">
        <v>2357</v>
      </c>
      <c r="S1009" s="143" t="s">
        <v>2331</v>
      </c>
      <c r="T1009" s="143" t="s">
        <v>2331</v>
      </c>
      <c r="U1009" s="143" t="s">
        <v>2337</v>
      </c>
      <c r="V1009" s="143"/>
      <c r="W1009" s="148" t="n">
        <v>0.4</v>
      </c>
      <c r="X1009" s="197" t="s">
        <v>2144</v>
      </c>
      <c r="Y1009" s="190" t="n">
        <v>1565</v>
      </c>
    </row>
    <row r="1010" customFormat="false" ht="15" hidden="false" customHeight="false" outlineLevel="0" collapsed="false">
      <c r="A1010" s="94" t="n">
        <v>1007</v>
      </c>
      <c r="B1010" s="153" t="s">
        <v>1726</v>
      </c>
      <c r="C1010" s="197" t="s">
        <v>3281</v>
      </c>
      <c r="D1010" s="198" t="s">
        <v>2146</v>
      </c>
      <c r="E1010" s="199" t="s">
        <v>2215</v>
      </c>
      <c r="F1010" s="202" t="s">
        <v>2305</v>
      </c>
      <c r="G1010" s="112"/>
      <c r="H1010" s="190"/>
      <c r="I1010" s="191"/>
      <c r="J1010" s="190" t="n">
        <v>1</v>
      </c>
      <c r="K1010" s="203"/>
      <c r="L1010" s="203" t="s">
        <v>2904</v>
      </c>
      <c r="M1010" s="135"/>
      <c r="N1010" s="203" t="n">
        <v>1</v>
      </c>
      <c r="O1010" s="190"/>
      <c r="P1010" s="191" t="n">
        <v>1</v>
      </c>
      <c r="Q1010" s="133"/>
      <c r="R1010" s="143" t="s">
        <v>2348</v>
      </c>
      <c r="S1010" s="143"/>
      <c r="T1010" s="143"/>
      <c r="U1010" s="143" t="s">
        <v>2331</v>
      </c>
      <c r="V1010" s="143" t="s">
        <v>2349</v>
      </c>
      <c r="W1010" s="148" t="n">
        <v>0.333</v>
      </c>
      <c r="X1010" s="197" t="s">
        <v>2144</v>
      </c>
      <c r="Y1010" s="190" t="n">
        <v>1565</v>
      </c>
    </row>
    <row r="1011" customFormat="false" ht="15" hidden="false" customHeight="false" outlineLevel="0" collapsed="false">
      <c r="A1011" s="94" t="n">
        <v>1008</v>
      </c>
      <c r="B1011" s="153" t="s">
        <v>3293</v>
      </c>
      <c r="C1011" s="197" t="s">
        <v>3281</v>
      </c>
      <c r="D1011" s="198" t="s">
        <v>2146</v>
      </c>
      <c r="E1011" s="199" t="s">
        <v>2215</v>
      </c>
      <c r="F1011" s="202" t="s">
        <v>2269</v>
      </c>
      <c r="G1011" s="150"/>
      <c r="H1011" s="190"/>
      <c r="I1011" s="191"/>
      <c r="J1011" s="190" t="n">
        <v>1</v>
      </c>
      <c r="K1011" s="135"/>
      <c r="L1011" s="135" t="s">
        <v>2904</v>
      </c>
      <c r="M1011" s="203" t="s">
        <v>2206</v>
      </c>
      <c r="N1011" s="135" t="n">
        <v>1</v>
      </c>
      <c r="O1011" s="133" t="n">
        <v>1</v>
      </c>
      <c r="P1011" s="133" t="n">
        <v>2</v>
      </c>
      <c r="Q1011" s="133" t="n">
        <v>2</v>
      </c>
      <c r="R1011" s="143" t="s">
        <v>2938</v>
      </c>
      <c r="S1011" s="143" t="s">
        <v>2337</v>
      </c>
      <c r="T1011" s="143" t="s">
        <v>2333</v>
      </c>
      <c r="U1011" s="143" t="s">
        <v>2335</v>
      </c>
      <c r="V1011" s="143" t="s">
        <v>2332</v>
      </c>
      <c r="W1011" s="148" t="n">
        <v>0.75</v>
      </c>
      <c r="X1011" s="197" t="s">
        <v>2144</v>
      </c>
      <c r="Y1011" s="190" t="n">
        <v>1565</v>
      </c>
    </row>
    <row r="1012" customFormat="false" ht="15" hidden="false" customHeight="false" outlineLevel="0" collapsed="false">
      <c r="A1012" s="94" t="n">
        <v>1009</v>
      </c>
      <c r="B1012" s="128" t="s">
        <v>1686</v>
      </c>
      <c r="C1012" s="129" t="s">
        <v>3281</v>
      </c>
      <c r="D1012" s="206" t="s">
        <v>2146</v>
      </c>
      <c r="E1012" s="131" t="s">
        <v>2215</v>
      </c>
      <c r="F1012" s="139" t="s">
        <v>2269</v>
      </c>
      <c r="G1012" s="152"/>
      <c r="H1012" s="133"/>
      <c r="I1012" s="134"/>
      <c r="J1012" s="133" t="n">
        <v>1</v>
      </c>
      <c r="K1012" s="135"/>
      <c r="L1012" s="135" t="s">
        <v>2904</v>
      </c>
      <c r="M1012" s="135"/>
      <c r="N1012" s="135" t="n">
        <v>1</v>
      </c>
      <c r="O1012" s="133"/>
      <c r="P1012" s="133"/>
      <c r="Q1012" s="133"/>
      <c r="R1012" s="143" t="s">
        <v>2363</v>
      </c>
      <c r="S1012" s="143" t="s">
        <v>2349</v>
      </c>
      <c r="T1012" s="143" t="s">
        <v>2331</v>
      </c>
      <c r="U1012" s="143" t="s">
        <v>2333</v>
      </c>
      <c r="V1012" s="143"/>
      <c r="W1012" s="137" t="n">
        <v>0.429</v>
      </c>
      <c r="X1012" s="131" t="s">
        <v>2144</v>
      </c>
      <c r="Y1012" s="133" t="n">
        <v>1565</v>
      </c>
    </row>
    <row r="1013" customFormat="false" ht="15" hidden="false" customHeight="false" outlineLevel="0" collapsed="false">
      <c r="A1013" s="94" t="n">
        <v>1010</v>
      </c>
      <c r="B1013" s="141" t="s">
        <v>1777</v>
      </c>
      <c r="C1013" s="118" t="s">
        <v>3294</v>
      </c>
      <c r="D1013" s="119" t="s">
        <v>3295</v>
      </c>
      <c r="E1013" s="117" t="s">
        <v>2184</v>
      </c>
      <c r="F1013" s="120" t="s">
        <v>2482</v>
      </c>
      <c r="G1013" s="150"/>
      <c r="H1013" s="121" t="n">
        <v>1</v>
      </c>
      <c r="I1013" s="122"/>
      <c r="J1013" s="121"/>
      <c r="K1013" s="123" t="s">
        <v>2200</v>
      </c>
      <c r="L1013" s="123" t="n">
        <v>1</v>
      </c>
      <c r="M1013" s="123"/>
      <c r="N1013" s="123" t="n">
        <v>1</v>
      </c>
      <c r="O1013" s="121"/>
      <c r="P1013" s="121"/>
      <c r="Q1013" s="121"/>
      <c r="R1013" s="146" t="s">
        <v>2339</v>
      </c>
      <c r="S1013" s="146" t="s">
        <v>2331</v>
      </c>
      <c r="T1013" s="146" t="s">
        <v>2337</v>
      </c>
      <c r="U1013" s="146"/>
      <c r="V1013" s="146"/>
      <c r="W1013" s="125" t="n">
        <v>0.333</v>
      </c>
      <c r="X1013" s="118" t="s">
        <v>1403</v>
      </c>
      <c r="Y1013" s="121" t="n">
        <v>1153</v>
      </c>
    </row>
    <row r="1014" customFormat="false" ht="15" hidden="false" customHeight="false" outlineLevel="0" collapsed="false">
      <c r="A1014" s="94" t="n">
        <v>1011</v>
      </c>
      <c r="B1014" s="141" t="s">
        <v>1675</v>
      </c>
      <c r="C1014" s="118" t="s">
        <v>3294</v>
      </c>
      <c r="D1014" s="119" t="s">
        <v>3295</v>
      </c>
      <c r="E1014" s="117" t="s">
        <v>2184</v>
      </c>
      <c r="F1014" s="120" t="s">
        <v>2209</v>
      </c>
      <c r="G1014" s="150"/>
      <c r="H1014" s="121" t="n">
        <v>1</v>
      </c>
      <c r="I1014" s="122"/>
      <c r="J1014" s="121"/>
      <c r="K1014" s="123" t="s">
        <v>2195</v>
      </c>
      <c r="L1014" s="123" t="n">
        <v>2</v>
      </c>
      <c r="M1014" s="123" t="s">
        <v>2424</v>
      </c>
      <c r="N1014" s="123" t="n">
        <v>1</v>
      </c>
      <c r="O1014" s="121"/>
      <c r="P1014" s="121"/>
      <c r="Q1014" s="121" t="s">
        <v>3286</v>
      </c>
      <c r="R1014" s="146" t="s">
        <v>3012</v>
      </c>
      <c r="S1014" s="146"/>
      <c r="T1014" s="146" t="s">
        <v>2391</v>
      </c>
      <c r="U1014" s="146" t="s">
        <v>2333</v>
      </c>
      <c r="V1014" s="146"/>
      <c r="W1014" s="125" t="n">
        <v>1</v>
      </c>
      <c r="X1014" s="118" t="s">
        <v>1403</v>
      </c>
      <c r="Y1014" s="121" t="n">
        <v>1153</v>
      </c>
    </row>
    <row r="1015" customFormat="false" ht="15" hidden="false" customHeight="false" outlineLevel="0" collapsed="false">
      <c r="A1015" s="94" t="n">
        <v>1012</v>
      </c>
      <c r="B1015" s="141" t="s">
        <v>3296</v>
      </c>
      <c r="C1015" s="118" t="s">
        <v>3294</v>
      </c>
      <c r="D1015" s="119" t="s">
        <v>3295</v>
      </c>
      <c r="E1015" s="117" t="s">
        <v>2184</v>
      </c>
      <c r="F1015" s="120" t="s">
        <v>2641</v>
      </c>
      <c r="G1015" s="150"/>
      <c r="H1015" s="121" t="n">
        <v>1</v>
      </c>
      <c r="I1015" s="122"/>
      <c r="J1015" s="121"/>
      <c r="K1015" s="123" t="s">
        <v>2205</v>
      </c>
      <c r="L1015" s="123" t="n">
        <v>3</v>
      </c>
      <c r="M1015" s="123"/>
      <c r="N1015" s="123" t="n">
        <v>1</v>
      </c>
      <c r="O1015" s="121"/>
      <c r="P1015" s="121"/>
      <c r="Q1015" s="121" t="s">
        <v>3286</v>
      </c>
      <c r="R1015" s="146" t="s">
        <v>2342</v>
      </c>
      <c r="S1015" s="146" t="s">
        <v>2333</v>
      </c>
      <c r="T1015" s="146"/>
      <c r="U1015" s="146" t="s">
        <v>2335</v>
      </c>
      <c r="V1015" s="146" t="s">
        <v>2337</v>
      </c>
      <c r="W1015" s="125" t="n">
        <v>0.6</v>
      </c>
      <c r="X1015" s="118" t="s">
        <v>1403</v>
      </c>
      <c r="Y1015" s="121" t="n">
        <v>1153</v>
      </c>
    </row>
    <row r="1016" customFormat="false" ht="15" hidden="false" customHeight="false" outlineLevel="0" collapsed="false">
      <c r="A1016" s="94" t="n">
        <v>1013</v>
      </c>
      <c r="B1016" s="141" t="s">
        <v>3297</v>
      </c>
      <c r="C1016" s="118" t="s">
        <v>3294</v>
      </c>
      <c r="D1016" s="119" t="s">
        <v>3295</v>
      </c>
      <c r="E1016" s="117" t="s">
        <v>2184</v>
      </c>
      <c r="F1016" s="120" t="s">
        <v>2641</v>
      </c>
      <c r="G1016" s="150"/>
      <c r="H1016" s="121" t="n">
        <v>1</v>
      </c>
      <c r="I1016" s="122"/>
      <c r="J1016" s="121"/>
      <c r="K1016" s="123" t="s">
        <v>2175</v>
      </c>
      <c r="L1016" s="123" t="n">
        <v>4</v>
      </c>
      <c r="M1016" s="123" t="s">
        <v>2202</v>
      </c>
      <c r="N1016" s="123" t="n">
        <v>1</v>
      </c>
      <c r="O1016" s="121"/>
      <c r="P1016" s="121" t="s">
        <v>3286</v>
      </c>
      <c r="Q1016" s="121"/>
      <c r="R1016" s="124" t="s">
        <v>2414</v>
      </c>
      <c r="S1016" s="124" t="s">
        <v>2337</v>
      </c>
      <c r="T1016" s="124" t="s">
        <v>2331</v>
      </c>
      <c r="U1016" s="124" t="s">
        <v>2335</v>
      </c>
      <c r="V1016" s="124" t="s">
        <v>2335</v>
      </c>
      <c r="W1016" s="125" t="n">
        <v>0.556</v>
      </c>
      <c r="X1016" s="118" t="s">
        <v>1403</v>
      </c>
      <c r="Y1016" s="121" t="n">
        <v>1153</v>
      </c>
    </row>
    <row r="1017" customFormat="false" ht="15" hidden="false" customHeight="false" outlineLevel="0" collapsed="false">
      <c r="A1017" s="94" t="n">
        <v>1014</v>
      </c>
      <c r="B1017" s="141" t="s">
        <v>3298</v>
      </c>
      <c r="C1017" s="118" t="s">
        <v>3294</v>
      </c>
      <c r="D1017" s="119" t="s">
        <v>3295</v>
      </c>
      <c r="E1017" s="117" t="s">
        <v>2184</v>
      </c>
      <c r="F1017" s="120" t="s">
        <v>2271</v>
      </c>
      <c r="G1017" s="150"/>
      <c r="H1017" s="121" t="n">
        <v>1</v>
      </c>
      <c r="I1017" s="122"/>
      <c r="J1017" s="121"/>
      <c r="K1017" s="123" t="s">
        <v>2208</v>
      </c>
      <c r="L1017" s="123" t="n">
        <v>5</v>
      </c>
      <c r="M1017" s="123"/>
      <c r="N1017" s="123" t="n">
        <v>1</v>
      </c>
      <c r="O1017" s="121"/>
      <c r="P1017" s="121"/>
      <c r="Q1017" s="121"/>
      <c r="R1017" s="146" t="s">
        <v>2362</v>
      </c>
      <c r="S1017" s="146" t="s">
        <v>2337</v>
      </c>
      <c r="T1017" s="146"/>
      <c r="U1017" s="146" t="s">
        <v>2338</v>
      </c>
      <c r="V1017" s="146" t="s">
        <v>2337</v>
      </c>
      <c r="W1017" s="125" t="n">
        <v>0.5</v>
      </c>
      <c r="X1017" s="118" t="s">
        <v>1403</v>
      </c>
      <c r="Y1017" s="121" t="n">
        <v>1153</v>
      </c>
    </row>
    <row r="1018" customFormat="false" ht="15" hidden="false" customHeight="false" outlineLevel="0" collapsed="false">
      <c r="A1018" s="94" t="n">
        <v>1015</v>
      </c>
      <c r="B1018" s="141" t="s">
        <v>3299</v>
      </c>
      <c r="C1018" s="118" t="s">
        <v>3294</v>
      </c>
      <c r="D1018" s="119" t="s">
        <v>3295</v>
      </c>
      <c r="E1018" s="117" t="s">
        <v>2184</v>
      </c>
      <c r="F1018" s="120" t="s">
        <v>2641</v>
      </c>
      <c r="G1018" s="150"/>
      <c r="H1018" s="121" t="n">
        <v>1</v>
      </c>
      <c r="I1018" s="122"/>
      <c r="J1018" s="121"/>
      <c r="K1018" s="123" t="s">
        <v>2186</v>
      </c>
      <c r="L1018" s="123" t="n">
        <v>6</v>
      </c>
      <c r="M1018" s="123"/>
      <c r="N1018" s="123" t="n">
        <v>1</v>
      </c>
      <c r="O1018" s="121"/>
      <c r="P1018" s="121" t="s">
        <v>3286</v>
      </c>
      <c r="Q1018" s="121" t="s">
        <v>3284</v>
      </c>
      <c r="R1018" s="126" t="s">
        <v>2348</v>
      </c>
      <c r="S1018" s="126"/>
      <c r="T1018" s="126"/>
      <c r="U1018" s="126" t="s">
        <v>2345</v>
      </c>
      <c r="V1018" s="126" t="s">
        <v>2362</v>
      </c>
      <c r="W1018" s="127" t="n">
        <v>0.333</v>
      </c>
      <c r="X1018" s="118" t="s">
        <v>1403</v>
      </c>
      <c r="Y1018" s="121" t="n">
        <v>1153</v>
      </c>
    </row>
    <row r="1019" customFormat="false" ht="15" hidden="false" customHeight="false" outlineLevel="0" collapsed="false">
      <c r="A1019" s="94" t="n">
        <v>1016</v>
      </c>
      <c r="B1019" s="141" t="s">
        <v>1582</v>
      </c>
      <c r="C1019" s="118" t="s">
        <v>3294</v>
      </c>
      <c r="D1019" s="119" t="s">
        <v>3295</v>
      </c>
      <c r="E1019" s="117" t="s">
        <v>2184</v>
      </c>
      <c r="F1019" s="120" t="s">
        <v>522</v>
      </c>
      <c r="G1019" s="150"/>
      <c r="H1019" s="121" t="n">
        <v>1</v>
      </c>
      <c r="I1019" s="122"/>
      <c r="J1019" s="121"/>
      <c r="K1019" s="123" t="s">
        <v>2190</v>
      </c>
      <c r="L1019" s="123" t="n">
        <v>7</v>
      </c>
      <c r="M1019" s="123"/>
      <c r="N1019" s="123" t="n">
        <v>1</v>
      </c>
      <c r="O1019" s="121"/>
      <c r="P1019" s="121"/>
      <c r="Q1019" s="121"/>
      <c r="R1019" s="126" t="s">
        <v>2362</v>
      </c>
      <c r="S1019" s="126"/>
      <c r="T1019" s="126" t="s">
        <v>2335</v>
      </c>
      <c r="U1019" s="126" t="s">
        <v>2337</v>
      </c>
      <c r="V1019" s="126"/>
      <c r="W1019" s="127" t="n">
        <v>0.5</v>
      </c>
      <c r="X1019" s="118" t="s">
        <v>1403</v>
      </c>
      <c r="Y1019" s="121" t="n">
        <v>1153</v>
      </c>
    </row>
    <row r="1020" customFormat="false" ht="15" hidden="false" customHeight="false" outlineLevel="0" collapsed="false">
      <c r="A1020" s="94" t="n">
        <v>1017</v>
      </c>
      <c r="B1020" s="141" t="s">
        <v>1635</v>
      </c>
      <c r="C1020" s="118" t="s">
        <v>3294</v>
      </c>
      <c r="D1020" s="119" t="s">
        <v>3295</v>
      </c>
      <c r="E1020" s="117" t="s">
        <v>2184</v>
      </c>
      <c r="F1020" s="120" t="s">
        <v>522</v>
      </c>
      <c r="G1020" s="150"/>
      <c r="H1020" s="121" t="n">
        <v>1</v>
      </c>
      <c r="I1020" s="122"/>
      <c r="J1020" s="121"/>
      <c r="K1020" s="123" t="s">
        <v>2197</v>
      </c>
      <c r="L1020" s="123" t="n">
        <v>8</v>
      </c>
      <c r="M1020" s="123"/>
      <c r="N1020" s="123" t="n">
        <v>1</v>
      </c>
      <c r="O1020" s="121"/>
      <c r="P1020" s="121" t="s">
        <v>3284</v>
      </c>
      <c r="Q1020" s="121"/>
      <c r="R1020" s="126" t="s">
        <v>2402</v>
      </c>
      <c r="S1020" s="126" t="s">
        <v>2333</v>
      </c>
      <c r="T1020" s="126" t="s">
        <v>2333</v>
      </c>
      <c r="U1020" s="126" t="s">
        <v>2333</v>
      </c>
      <c r="V1020" s="126" t="s">
        <v>2333</v>
      </c>
      <c r="W1020" s="127" t="n">
        <v>1</v>
      </c>
      <c r="X1020" s="118" t="s">
        <v>1403</v>
      </c>
      <c r="Y1020" s="121" t="n">
        <v>1153</v>
      </c>
    </row>
    <row r="1021" customFormat="false" ht="15" hidden="false" customHeight="false" outlineLevel="0" collapsed="false">
      <c r="A1021" s="94" t="n">
        <v>1018</v>
      </c>
      <c r="B1021" s="141" t="s">
        <v>3300</v>
      </c>
      <c r="C1021" s="118" t="s">
        <v>3294</v>
      </c>
      <c r="D1021" s="119" t="s">
        <v>3295</v>
      </c>
      <c r="E1021" s="117" t="s">
        <v>2184</v>
      </c>
      <c r="F1021" s="120" t="s">
        <v>3124</v>
      </c>
      <c r="G1021" s="150"/>
      <c r="H1021" s="121" t="n">
        <v>1</v>
      </c>
      <c r="I1021" s="122"/>
      <c r="J1021" s="121"/>
      <c r="K1021" s="123" t="s">
        <v>2193</v>
      </c>
      <c r="L1021" s="123" t="n">
        <v>9</v>
      </c>
      <c r="M1021" s="123"/>
      <c r="N1021" s="123" t="n">
        <v>1</v>
      </c>
      <c r="O1021" s="121"/>
      <c r="P1021" s="121" t="s">
        <v>3284</v>
      </c>
      <c r="Q1021" s="121"/>
      <c r="R1021" s="124" t="s">
        <v>2342</v>
      </c>
      <c r="S1021" s="124" t="s">
        <v>2333</v>
      </c>
      <c r="T1021" s="124" t="s">
        <v>2337</v>
      </c>
      <c r="U1021" s="124" t="s">
        <v>2333</v>
      </c>
      <c r="V1021" s="124" t="s">
        <v>2331</v>
      </c>
      <c r="W1021" s="125" t="n">
        <v>0.6</v>
      </c>
      <c r="X1021" s="118" t="s">
        <v>1403</v>
      </c>
      <c r="Y1021" s="121" t="n">
        <v>1153</v>
      </c>
    </row>
    <row r="1022" customFormat="false" ht="15" hidden="false" customHeight="false" outlineLevel="0" collapsed="false">
      <c r="A1022" s="94" t="n">
        <v>1019</v>
      </c>
      <c r="B1022" s="141" t="s">
        <v>3301</v>
      </c>
      <c r="C1022" s="118" t="s">
        <v>3294</v>
      </c>
      <c r="D1022" s="119" t="s">
        <v>3295</v>
      </c>
      <c r="E1022" s="117" t="s">
        <v>2184</v>
      </c>
      <c r="F1022" s="120" t="s">
        <v>2479</v>
      </c>
      <c r="G1022" s="150"/>
      <c r="H1022" s="121" t="n">
        <v>1</v>
      </c>
      <c r="I1022" s="122"/>
      <c r="J1022" s="121"/>
      <c r="K1022" s="121"/>
      <c r="L1022" s="123" t="s">
        <v>2904</v>
      </c>
      <c r="M1022" s="123"/>
      <c r="N1022" s="123" t="n">
        <v>1</v>
      </c>
      <c r="O1022" s="121"/>
      <c r="P1022" s="121" t="s">
        <v>3284</v>
      </c>
      <c r="Q1022" s="121"/>
      <c r="R1022" s="146" t="s">
        <v>2362</v>
      </c>
      <c r="S1022" s="146"/>
      <c r="T1022" s="146"/>
      <c r="U1022" s="146" t="s">
        <v>2333</v>
      </c>
      <c r="V1022" s="146" t="s">
        <v>2339</v>
      </c>
      <c r="W1022" s="147" t="n">
        <v>0.5</v>
      </c>
      <c r="X1022" s="118" t="s">
        <v>1403</v>
      </c>
      <c r="Y1022" s="121" t="n">
        <v>1153</v>
      </c>
    </row>
    <row r="1023" customFormat="false" ht="15" hidden="false" customHeight="false" outlineLevel="0" collapsed="false">
      <c r="A1023" s="94" t="n">
        <v>1020</v>
      </c>
      <c r="B1023" s="141" t="s">
        <v>3302</v>
      </c>
      <c r="C1023" s="118" t="s">
        <v>3294</v>
      </c>
      <c r="D1023" s="119" t="s">
        <v>3295</v>
      </c>
      <c r="E1023" s="117" t="s">
        <v>2184</v>
      </c>
      <c r="F1023" s="120" t="s">
        <v>2214</v>
      </c>
      <c r="G1023" s="150"/>
      <c r="H1023" s="121" t="n">
        <v>1</v>
      </c>
      <c r="I1023" s="122"/>
      <c r="J1023" s="121"/>
      <c r="K1023" s="121"/>
      <c r="L1023" s="123" t="s">
        <v>2904</v>
      </c>
      <c r="M1023" s="123" t="s">
        <v>2206</v>
      </c>
      <c r="N1023" s="123" t="n">
        <v>1</v>
      </c>
      <c r="O1023" s="121"/>
      <c r="P1023" s="121"/>
      <c r="Q1023" s="121" t="s">
        <v>3282</v>
      </c>
      <c r="R1023" s="146" t="s">
        <v>2402</v>
      </c>
      <c r="S1023" s="146" t="s">
        <v>2402</v>
      </c>
      <c r="T1023" s="146"/>
      <c r="U1023" s="146"/>
      <c r="V1023" s="146"/>
      <c r="W1023" s="147" t="n">
        <v>1</v>
      </c>
      <c r="X1023" s="118" t="s">
        <v>1403</v>
      </c>
      <c r="Y1023" s="121" t="n">
        <v>1153</v>
      </c>
    </row>
    <row r="1024" customFormat="false" ht="15" hidden="false" customHeight="false" outlineLevel="0" collapsed="false">
      <c r="A1024" s="94" t="n">
        <v>1021</v>
      </c>
      <c r="B1024" s="141" t="s">
        <v>1791</v>
      </c>
      <c r="C1024" s="118" t="s">
        <v>3294</v>
      </c>
      <c r="D1024" s="119" t="s">
        <v>3295</v>
      </c>
      <c r="E1024" s="117" t="s">
        <v>2184</v>
      </c>
      <c r="F1024" s="120" t="s">
        <v>2482</v>
      </c>
      <c r="G1024" s="112"/>
      <c r="H1024" s="121" t="n">
        <v>1</v>
      </c>
      <c r="I1024" s="122"/>
      <c r="J1024" s="121"/>
      <c r="K1024" s="121"/>
      <c r="L1024" s="123" t="s">
        <v>2904</v>
      </c>
      <c r="M1024" s="123"/>
      <c r="N1024" s="123" t="n">
        <v>1</v>
      </c>
      <c r="O1024" s="121"/>
      <c r="P1024" s="121" t="s">
        <v>3284</v>
      </c>
      <c r="Q1024" s="121" t="s">
        <v>3284</v>
      </c>
      <c r="R1024" s="146" t="s">
        <v>2342</v>
      </c>
      <c r="S1024" s="146"/>
      <c r="T1024" s="146" t="s">
        <v>2331</v>
      </c>
      <c r="U1024" s="146" t="s">
        <v>2333</v>
      </c>
      <c r="V1024" s="146" t="s">
        <v>2331</v>
      </c>
      <c r="W1024" s="147" t="n">
        <v>0.6</v>
      </c>
      <c r="X1024" s="118" t="s">
        <v>1403</v>
      </c>
      <c r="Y1024" s="121" t="n">
        <v>1153</v>
      </c>
    </row>
    <row r="1025" customFormat="false" ht="15" hidden="false" customHeight="false" outlineLevel="0" collapsed="false">
      <c r="A1025" s="94" t="n">
        <v>1022</v>
      </c>
      <c r="B1025" s="153" t="s">
        <v>1779</v>
      </c>
      <c r="C1025" s="197" t="s">
        <v>3294</v>
      </c>
      <c r="D1025" s="198" t="s">
        <v>3295</v>
      </c>
      <c r="E1025" s="199" t="s">
        <v>2215</v>
      </c>
      <c r="F1025" s="202" t="s">
        <v>2216</v>
      </c>
      <c r="G1025" s="112"/>
      <c r="H1025" s="190"/>
      <c r="I1025" s="191"/>
      <c r="J1025" s="190" t="n">
        <v>1</v>
      </c>
      <c r="K1025" s="203" t="s">
        <v>2193</v>
      </c>
      <c r="L1025" s="203" t="n">
        <v>1</v>
      </c>
      <c r="M1025" s="203"/>
      <c r="N1025" s="203" t="n">
        <v>1</v>
      </c>
      <c r="O1025" s="190"/>
      <c r="P1025" s="191" t="s">
        <v>3284</v>
      </c>
      <c r="Q1025" s="133"/>
      <c r="R1025" s="143" t="s">
        <v>2966</v>
      </c>
      <c r="S1025" s="143" t="s">
        <v>3156</v>
      </c>
      <c r="T1025" s="143"/>
      <c r="U1025" s="143"/>
      <c r="V1025" s="143" t="s">
        <v>2333</v>
      </c>
      <c r="W1025" s="148" t="n">
        <v>0.286</v>
      </c>
      <c r="X1025" s="197" t="s">
        <v>2116</v>
      </c>
      <c r="Y1025" s="190" t="n">
        <v>1153</v>
      </c>
    </row>
    <row r="1026" customFormat="false" ht="15" hidden="false" customHeight="false" outlineLevel="0" collapsed="false">
      <c r="A1026" s="94" t="n">
        <v>1023</v>
      </c>
      <c r="B1026" s="153" t="s">
        <v>1682</v>
      </c>
      <c r="C1026" s="197" t="s">
        <v>3294</v>
      </c>
      <c r="D1026" s="198" t="s">
        <v>3295</v>
      </c>
      <c r="E1026" s="199" t="s">
        <v>2215</v>
      </c>
      <c r="F1026" s="202" t="s">
        <v>2977</v>
      </c>
      <c r="G1026" s="112"/>
      <c r="H1026" s="190"/>
      <c r="I1026" s="191"/>
      <c r="J1026" s="190" t="n">
        <v>1</v>
      </c>
      <c r="K1026" s="203" t="s">
        <v>2186</v>
      </c>
      <c r="L1026" s="203" t="n">
        <v>2</v>
      </c>
      <c r="M1026" s="203"/>
      <c r="N1026" s="203" t="n">
        <v>1</v>
      </c>
      <c r="O1026" s="190"/>
      <c r="P1026" s="191"/>
      <c r="Q1026" s="133" t="s">
        <v>3284</v>
      </c>
      <c r="R1026" s="143" t="s">
        <v>2351</v>
      </c>
      <c r="S1026" s="143" t="s">
        <v>2362</v>
      </c>
      <c r="T1026" s="143" t="s">
        <v>2330</v>
      </c>
      <c r="U1026" s="143"/>
      <c r="V1026" s="143"/>
      <c r="W1026" s="148" t="n">
        <v>0.625</v>
      </c>
      <c r="X1026" s="197" t="s">
        <v>2116</v>
      </c>
      <c r="Y1026" s="190" t="n">
        <v>1153</v>
      </c>
    </row>
    <row r="1027" customFormat="false" ht="15" hidden="false" customHeight="false" outlineLevel="0" collapsed="false">
      <c r="A1027" s="94" t="n">
        <v>1024</v>
      </c>
      <c r="B1027" s="153" t="s">
        <v>3303</v>
      </c>
      <c r="C1027" s="197" t="s">
        <v>3294</v>
      </c>
      <c r="D1027" s="198" t="s">
        <v>3295</v>
      </c>
      <c r="E1027" s="199" t="s">
        <v>2215</v>
      </c>
      <c r="F1027" s="202" t="s">
        <v>2977</v>
      </c>
      <c r="G1027" s="112"/>
      <c r="H1027" s="190"/>
      <c r="I1027" s="191"/>
      <c r="J1027" s="190" t="n">
        <v>1</v>
      </c>
      <c r="K1027" s="203" t="s">
        <v>2195</v>
      </c>
      <c r="L1027" s="203" t="n">
        <v>3</v>
      </c>
      <c r="M1027" s="203"/>
      <c r="N1027" s="203" t="n">
        <v>1</v>
      </c>
      <c r="O1027" s="190"/>
      <c r="P1027" s="191"/>
      <c r="Q1027" s="133" t="s">
        <v>3284</v>
      </c>
      <c r="R1027" s="143" t="s">
        <v>2898</v>
      </c>
      <c r="S1027" s="143"/>
      <c r="T1027" s="143" t="s">
        <v>2339</v>
      </c>
      <c r="U1027" s="143" t="s">
        <v>2337</v>
      </c>
      <c r="V1027" s="143" t="s">
        <v>2337</v>
      </c>
      <c r="W1027" s="148" t="n">
        <v>0.2</v>
      </c>
      <c r="X1027" s="197" t="s">
        <v>2116</v>
      </c>
      <c r="Y1027" s="190" t="n">
        <v>1153</v>
      </c>
    </row>
    <row r="1028" customFormat="false" ht="15" hidden="false" customHeight="false" outlineLevel="0" collapsed="false">
      <c r="A1028" s="94" t="n">
        <v>1025</v>
      </c>
      <c r="B1028" s="153" t="s">
        <v>3304</v>
      </c>
      <c r="C1028" s="197" t="s">
        <v>3294</v>
      </c>
      <c r="D1028" s="198" t="s">
        <v>3295</v>
      </c>
      <c r="E1028" s="199" t="s">
        <v>2215</v>
      </c>
      <c r="F1028" s="202" t="s">
        <v>2977</v>
      </c>
      <c r="G1028" s="112"/>
      <c r="H1028" s="190"/>
      <c r="I1028" s="191"/>
      <c r="J1028" s="190" t="n">
        <v>1</v>
      </c>
      <c r="K1028" s="203" t="s">
        <v>2190</v>
      </c>
      <c r="L1028" s="203" t="n">
        <v>4</v>
      </c>
      <c r="M1028" s="203" t="s">
        <v>2202</v>
      </c>
      <c r="N1028" s="203" t="n">
        <v>1</v>
      </c>
      <c r="O1028" s="190"/>
      <c r="P1028" s="191"/>
      <c r="Q1028" s="133"/>
      <c r="R1028" s="143" t="s">
        <v>2351</v>
      </c>
      <c r="S1028" s="143"/>
      <c r="T1028" s="143" t="s">
        <v>2342</v>
      </c>
      <c r="U1028" s="143" t="s">
        <v>2335</v>
      </c>
      <c r="V1028" s="143"/>
      <c r="W1028" s="148" t="n">
        <v>0.625</v>
      </c>
      <c r="X1028" s="197" t="s">
        <v>2116</v>
      </c>
      <c r="Y1028" s="190" t="n">
        <v>1153</v>
      </c>
    </row>
    <row r="1029" customFormat="false" ht="15" hidden="false" customHeight="false" outlineLevel="0" collapsed="false">
      <c r="A1029" s="94" t="n">
        <v>1026</v>
      </c>
      <c r="B1029" s="153" t="s">
        <v>1732</v>
      </c>
      <c r="C1029" s="197" t="s">
        <v>3294</v>
      </c>
      <c r="D1029" s="198" t="s">
        <v>3295</v>
      </c>
      <c r="E1029" s="199" t="s">
        <v>2215</v>
      </c>
      <c r="F1029" s="202" t="s">
        <v>2305</v>
      </c>
      <c r="G1029" s="112"/>
      <c r="H1029" s="190"/>
      <c r="I1029" s="191"/>
      <c r="J1029" s="190" t="n">
        <v>1</v>
      </c>
      <c r="K1029" s="203" t="s">
        <v>2197</v>
      </c>
      <c r="L1029" s="203" t="n">
        <v>5</v>
      </c>
      <c r="M1029" s="203" t="s">
        <v>2206</v>
      </c>
      <c r="N1029" s="203" t="n">
        <v>1</v>
      </c>
      <c r="O1029" s="190"/>
      <c r="P1029" s="191" t="s">
        <v>3284</v>
      </c>
      <c r="Q1029" s="133" t="s">
        <v>3284</v>
      </c>
      <c r="R1029" s="143" t="s">
        <v>2357</v>
      </c>
      <c r="S1029" s="143"/>
      <c r="T1029" s="143" t="s">
        <v>2345</v>
      </c>
      <c r="U1029" s="143" t="s">
        <v>2331</v>
      </c>
      <c r="V1029" s="143" t="s">
        <v>2333</v>
      </c>
      <c r="W1029" s="148" t="n">
        <v>0.4</v>
      </c>
      <c r="X1029" s="197" t="s">
        <v>2116</v>
      </c>
      <c r="Y1029" s="190" t="n">
        <v>1153</v>
      </c>
    </row>
    <row r="1030" customFormat="false" ht="15" hidden="false" customHeight="false" outlineLevel="0" collapsed="false">
      <c r="A1030" s="94" t="n">
        <v>1027</v>
      </c>
      <c r="B1030" s="153" t="s">
        <v>3305</v>
      </c>
      <c r="C1030" s="197" t="s">
        <v>3294</v>
      </c>
      <c r="D1030" s="198" t="s">
        <v>3295</v>
      </c>
      <c r="E1030" s="199" t="s">
        <v>2215</v>
      </c>
      <c r="F1030" s="202" t="s">
        <v>2435</v>
      </c>
      <c r="G1030" s="112"/>
      <c r="H1030" s="190"/>
      <c r="I1030" s="191"/>
      <c r="J1030" s="190" t="n">
        <v>1</v>
      </c>
      <c r="K1030" s="203" t="s">
        <v>2205</v>
      </c>
      <c r="L1030" s="203" t="n">
        <v>6</v>
      </c>
      <c r="M1030" s="203"/>
      <c r="N1030" s="203" t="n">
        <v>1</v>
      </c>
      <c r="O1030" s="190"/>
      <c r="P1030" s="191"/>
      <c r="Q1030" s="133"/>
      <c r="R1030" s="143" t="s">
        <v>2363</v>
      </c>
      <c r="S1030" s="143" t="s">
        <v>2331</v>
      </c>
      <c r="T1030" s="143"/>
      <c r="U1030" s="143" t="s">
        <v>2335</v>
      </c>
      <c r="V1030" s="143" t="s">
        <v>2345</v>
      </c>
      <c r="W1030" s="148" t="n">
        <v>0.429</v>
      </c>
      <c r="X1030" s="197" t="s">
        <v>2116</v>
      </c>
      <c r="Y1030" s="190" t="n">
        <v>1153</v>
      </c>
    </row>
    <row r="1031" customFormat="false" ht="15" hidden="false" customHeight="false" outlineLevel="0" collapsed="false">
      <c r="A1031" s="94" t="n">
        <v>1028</v>
      </c>
      <c r="B1031" s="153" t="s">
        <v>1792</v>
      </c>
      <c r="C1031" s="197" t="s">
        <v>3294</v>
      </c>
      <c r="D1031" s="198" t="s">
        <v>3295</v>
      </c>
      <c r="E1031" s="199" t="s">
        <v>2215</v>
      </c>
      <c r="F1031" s="202" t="s">
        <v>2216</v>
      </c>
      <c r="G1031" s="112"/>
      <c r="H1031" s="190"/>
      <c r="I1031" s="191"/>
      <c r="J1031" s="190" t="n">
        <v>1</v>
      </c>
      <c r="K1031" s="203" t="s">
        <v>2175</v>
      </c>
      <c r="L1031" s="203" t="n">
        <v>7</v>
      </c>
      <c r="M1031" s="203"/>
      <c r="N1031" s="203" t="n">
        <v>1</v>
      </c>
      <c r="O1031" s="190"/>
      <c r="P1031" s="191"/>
      <c r="Q1031" s="133"/>
      <c r="R1031" s="143" t="s">
        <v>2349</v>
      </c>
      <c r="S1031" s="143" t="s">
        <v>2331</v>
      </c>
      <c r="T1031" s="143" t="s">
        <v>2345</v>
      </c>
      <c r="U1031" s="143"/>
      <c r="V1031" s="143"/>
      <c r="W1031" s="148" t="n">
        <v>0.25</v>
      </c>
      <c r="X1031" s="197" t="s">
        <v>2116</v>
      </c>
      <c r="Y1031" s="190" t="n">
        <v>1153</v>
      </c>
    </row>
    <row r="1032" customFormat="false" ht="15" hidden="false" customHeight="false" outlineLevel="0" collapsed="false">
      <c r="A1032" s="94" t="n">
        <v>1029</v>
      </c>
      <c r="B1032" s="153" t="s">
        <v>1784</v>
      </c>
      <c r="C1032" s="197" t="s">
        <v>3294</v>
      </c>
      <c r="D1032" s="198" t="s">
        <v>3295</v>
      </c>
      <c r="E1032" s="199" t="s">
        <v>2215</v>
      </c>
      <c r="F1032" s="202" t="s">
        <v>2216</v>
      </c>
      <c r="G1032" s="112"/>
      <c r="H1032" s="190"/>
      <c r="I1032" s="191"/>
      <c r="J1032" s="190" t="n">
        <v>1</v>
      </c>
      <c r="K1032" s="203" t="s">
        <v>2208</v>
      </c>
      <c r="L1032" s="203" t="n">
        <v>8</v>
      </c>
      <c r="M1032" s="203"/>
      <c r="N1032" s="203" t="n">
        <v>1</v>
      </c>
      <c r="O1032" s="190"/>
      <c r="P1032" s="191"/>
      <c r="Q1032" s="133"/>
      <c r="R1032" s="143" t="s">
        <v>2335</v>
      </c>
      <c r="S1032" s="143" t="s">
        <v>2333</v>
      </c>
      <c r="T1032" s="143" t="s">
        <v>2331</v>
      </c>
      <c r="U1032" s="143"/>
      <c r="V1032" s="143"/>
      <c r="W1032" s="148" t="n">
        <v>0.667</v>
      </c>
      <c r="X1032" s="197" t="s">
        <v>2116</v>
      </c>
      <c r="Y1032" s="190" t="n">
        <v>1153</v>
      </c>
    </row>
    <row r="1033" customFormat="false" ht="15" hidden="false" customHeight="false" outlineLevel="0" collapsed="false">
      <c r="A1033" s="94" t="n">
        <v>1030</v>
      </c>
      <c r="B1033" s="153" t="s">
        <v>3306</v>
      </c>
      <c r="C1033" s="197" t="s">
        <v>3294</v>
      </c>
      <c r="D1033" s="198" t="s">
        <v>3295</v>
      </c>
      <c r="E1033" s="199" t="s">
        <v>2215</v>
      </c>
      <c r="F1033" s="202" t="s">
        <v>2225</v>
      </c>
      <c r="G1033" s="150"/>
      <c r="H1033" s="190"/>
      <c r="I1033" s="191"/>
      <c r="J1033" s="190" t="n">
        <v>1</v>
      </c>
      <c r="K1033" s="135" t="s">
        <v>2200</v>
      </c>
      <c r="L1033" s="135" t="n">
        <v>9</v>
      </c>
      <c r="M1033" s="135"/>
      <c r="N1033" s="135" t="n">
        <v>1</v>
      </c>
      <c r="O1033" s="133"/>
      <c r="P1033" s="133"/>
      <c r="Q1033" s="133"/>
      <c r="R1033" s="143" t="s">
        <v>2339</v>
      </c>
      <c r="S1033" s="143"/>
      <c r="T1033" s="143" t="s">
        <v>2331</v>
      </c>
      <c r="U1033" s="143" t="s">
        <v>2337</v>
      </c>
      <c r="V1033" s="143"/>
      <c r="W1033" s="148" t="n">
        <v>0.333</v>
      </c>
      <c r="X1033" s="197" t="s">
        <v>2116</v>
      </c>
      <c r="Y1033" s="190" t="n">
        <v>1153</v>
      </c>
    </row>
    <row r="1034" customFormat="false" ht="15" hidden="false" customHeight="false" outlineLevel="0" collapsed="false">
      <c r="A1034" s="94" t="n">
        <v>1031</v>
      </c>
      <c r="B1034" s="153" t="s">
        <v>1678</v>
      </c>
      <c r="C1034" s="197" t="s">
        <v>3294</v>
      </c>
      <c r="D1034" s="198" t="s">
        <v>3295</v>
      </c>
      <c r="E1034" s="199" t="s">
        <v>2215</v>
      </c>
      <c r="F1034" s="202" t="s">
        <v>2977</v>
      </c>
      <c r="G1034" s="112"/>
      <c r="H1034" s="190"/>
      <c r="I1034" s="191"/>
      <c r="J1034" s="190" t="n">
        <v>1</v>
      </c>
      <c r="K1034" s="203"/>
      <c r="L1034" s="203" t="s">
        <v>2904</v>
      </c>
      <c r="M1034" s="135"/>
      <c r="N1034" s="203" t="n">
        <v>1</v>
      </c>
      <c r="O1034" s="190"/>
      <c r="P1034" s="191"/>
      <c r="Q1034" s="133"/>
      <c r="R1034" s="143" t="s">
        <v>2348</v>
      </c>
      <c r="S1034" s="143" t="s">
        <v>2357</v>
      </c>
      <c r="T1034" s="143" t="s">
        <v>2337</v>
      </c>
      <c r="U1034" s="143"/>
      <c r="V1034" s="143"/>
      <c r="W1034" s="148" t="n">
        <v>0.333</v>
      </c>
      <c r="X1034" s="197" t="s">
        <v>2116</v>
      </c>
      <c r="Y1034" s="190" t="n">
        <v>1153</v>
      </c>
    </row>
    <row r="1035" customFormat="false" ht="15" hidden="false" customHeight="false" outlineLevel="0" collapsed="false">
      <c r="A1035" s="94" t="n">
        <v>1032</v>
      </c>
      <c r="B1035" s="153" t="s">
        <v>1727</v>
      </c>
      <c r="C1035" s="197" t="s">
        <v>3294</v>
      </c>
      <c r="D1035" s="198" t="s">
        <v>3295</v>
      </c>
      <c r="E1035" s="199" t="s">
        <v>2215</v>
      </c>
      <c r="F1035" s="202" t="s">
        <v>2249</v>
      </c>
      <c r="G1035" s="150"/>
      <c r="H1035" s="190"/>
      <c r="I1035" s="191"/>
      <c r="J1035" s="190" t="n">
        <v>1</v>
      </c>
      <c r="K1035" s="135"/>
      <c r="L1035" s="135" t="s">
        <v>2904</v>
      </c>
      <c r="M1035" s="203"/>
      <c r="N1035" s="135" t="n">
        <v>1</v>
      </c>
      <c r="O1035" s="133"/>
      <c r="P1035" s="133"/>
      <c r="Q1035" s="133"/>
      <c r="R1035" s="143" t="s">
        <v>2357</v>
      </c>
      <c r="S1035" s="143"/>
      <c r="T1035" s="143" t="s">
        <v>2337</v>
      </c>
      <c r="U1035" s="143" t="s">
        <v>2335</v>
      </c>
      <c r="V1035" s="143" t="s">
        <v>2337</v>
      </c>
      <c r="W1035" s="148" t="n">
        <v>0.4</v>
      </c>
      <c r="X1035" s="197" t="s">
        <v>2116</v>
      </c>
      <c r="Y1035" s="190" t="n">
        <v>1153</v>
      </c>
    </row>
    <row r="1036" customFormat="false" ht="15" hidden="false" customHeight="false" outlineLevel="0" collapsed="false">
      <c r="A1036" s="94" t="n">
        <v>1033</v>
      </c>
      <c r="B1036" s="128" t="s">
        <v>1781</v>
      </c>
      <c r="C1036" s="129" t="s">
        <v>3294</v>
      </c>
      <c r="D1036" s="206" t="s">
        <v>3295</v>
      </c>
      <c r="E1036" s="131" t="s">
        <v>2215</v>
      </c>
      <c r="F1036" s="139" t="s">
        <v>2216</v>
      </c>
      <c r="G1036" s="152"/>
      <c r="H1036" s="133"/>
      <c r="I1036" s="134"/>
      <c r="J1036" s="133" t="n">
        <v>1</v>
      </c>
      <c r="K1036" s="135"/>
      <c r="L1036" s="135" t="s">
        <v>2904</v>
      </c>
      <c r="M1036" s="135"/>
      <c r="N1036" s="135" t="n">
        <v>1</v>
      </c>
      <c r="O1036" s="133"/>
      <c r="P1036" s="133" t="s">
        <v>3284</v>
      </c>
      <c r="Q1036" s="133"/>
      <c r="R1036" s="143" t="s">
        <v>2362</v>
      </c>
      <c r="S1036" s="143"/>
      <c r="T1036" s="143"/>
      <c r="U1036" s="143" t="s">
        <v>2331</v>
      </c>
      <c r="V1036" s="143" t="s">
        <v>2331</v>
      </c>
      <c r="W1036" s="137" t="n">
        <v>0.5</v>
      </c>
      <c r="X1036" s="131" t="s">
        <v>2116</v>
      </c>
      <c r="Y1036" s="133" t="n">
        <v>1153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4" width="5"/>
    <col collapsed="false" customWidth="true" hidden="false" outlineLevel="0" max="2" min="2" style="3" width="6.62"/>
    <col collapsed="false" customWidth="true" hidden="false" outlineLevel="0" max="3" min="3" style="4" width="19.38"/>
    <col collapsed="false" customWidth="true" hidden="false" outlineLevel="0" max="4" min="4" style="4" width="20.75"/>
    <col collapsed="false" customWidth="true" hidden="false" outlineLevel="0" max="5" min="5" style="4" width="9.75"/>
    <col collapsed="false" customWidth="true" hidden="false" outlineLevel="0" max="6" min="6" style="4" width="9.87"/>
    <col collapsed="false" customWidth="true" hidden="false" outlineLevel="0" max="7" min="7" style="4" width="5.75"/>
    <col collapsed="false" customWidth="true" hidden="false" outlineLevel="0" max="8" min="8" style="4" width="5.5"/>
    <col collapsed="false" customWidth="true" hidden="false" outlineLevel="0" max="9" min="9" style="4" width="6"/>
    <col collapsed="false" customWidth="true" hidden="false" outlineLevel="0" max="10" min="10" style="4" width="5.88"/>
    <col collapsed="false" customWidth="true" hidden="false" outlineLevel="0" max="15" min="11" style="4" width="4.62"/>
    <col collapsed="false" customWidth="false" hidden="false" outlineLevel="0" max="16" min="16" style="4" width="9"/>
    <col collapsed="false" customWidth="true" hidden="false" outlineLevel="0" max="21" min="17" style="4" width="4.62"/>
    <col collapsed="false" customWidth="true" hidden="false" outlineLevel="0" max="22" min="22" style="207" width="7.5"/>
    <col collapsed="false" customWidth="true" hidden="false" outlineLevel="0" max="29" min="23" style="4" width="3.62"/>
    <col collapsed="false" customWidth="true" hidden="false" outlineLevel="0" max="30" min="30" style="4" width="5.38"/>
    <col collapsed="false" customWidth="true" hidden="false" outlineLevel="0" max="31" min="31" style="3" width="5.38"/>
    <col collapsed="false" customWidth="true" hidden="false" outlineLevel="0" max="32" min="32" style="4" width="24.25"/>
    <col collapsed="false" customWidth="false" hidden="false" outlineLevel="0" max="16384" min="33" style="4" width="9"/>
  </cols>
  <sheetData>
    <row r="1" customFormat="false" ht="15" hidden="false" customHeight="false" outlineLevel="0" collapsed="false">
      <c r="A1" s="208"/>
      <c r="B1" s="209"/>
      <c r="C1" s="210" t="s">
        <v>3307</v>
      </c>
      <c r="D1" s="208"/>
      <c r="E1" s="208"/>
      <c r="F1" s="111" t="s">
        <v>3308</v>
      </c>
      <c r="G1" s="211" t="n">
        <v>0.3</v>
      </c>
      <c r="H1" s="211" t="s">
        <v>3284</v>
      </c>
      <c r="I1" s="211" t="s">
        <v>3284</v>
      </c>
      <c r="J1" s="211" t="s">
        <v>3284</v>
      </c>
      <c r="K1" s="211" t="n">
        <v>0.3</v>
      </c>
      <c r="L1" s="212"/>
      <c r="M1" s="212"/>
      <c r="N1" s="212"/>
      <c r="O1" s="212"/>
      <c r="P1" s="213"/>
      <c r="Q1" s="212"/>
      <c r="R1" s="212"/>
      <c r="S1" s="212"/>
      <c r="T1" s="212"/>
      <c r="U1" s="212"/>
      <c r="V1" s="214"/>
      <c r="W1" s="211" t="s">
        <v>3309</v>
      </c>
      <c r="X1" s="215" t="s">
        <v>3309</v>
      </c>
      <c r="Y1" s="211" t="s">
        <v>3309</v>
      </c>
      <c r="Z1" s="216" t="s">
        <v>3309</v>
      </c>
      <c r="AA1" s="211" t="s">
        <v>3309</v>
      </c>
      <c r="AB1" s="211" t="s">
        <v>562</v>
      </c>
      <c r="AC1" s="216" t="s">
        <v>545</v>
      </c>
      <c r="AD1" s="211" t="s">
        <v>550</v>
      </c>
      <c r="AE1" s="216" t="s">
        <v>545</v>
      </c>
      <c r="AF1" s="16" t="s">
        <v>3310</v>
      </c>
    </row>
    <row r="2" customFormat="false" ht="15" hidden="false" customHeight="false" outlineLevel="0" collapsed="false">
      <c r="A2" s="52"/>
      <c r="B2" s="217"/>
      <c r="C2" s="218" t="s">
        <v>3311</v>
      </c>
      <c r="D2" s="219"/>
      <c r="E2" s="52"/>
      <c r="F2" s="55"/>
      <c r="G2" s="218" t="s">
        <v>3312</v>
      </c>
      <c r="H2" s="218"/>
      <c r="I2" s="218"/>
      <c r="J2" s="218"/>
      <c r="K2" s="218" t="s">
        <v>3313</v>
      </c>
      <c r="L2" s="218"/>
      <c r="M2" s="218"/>
      <c r="N2" s="218"/>
      <c r="O2" s="218"/>
      <c r="P2" s="220"/>
      <c r="Q2" s="218" t="s">
        <v>3314</v>
      </c>
      <c r="R2" s="218"/>
      <c r="S2" s="218"/>
      <c r="T2" s="218"/>
      <c r="U2" s="218"/>
      <c r="V2" s="220"/>
      <c r="W2" s="219" t="s">
        <v>3315</v>
      </c>
      <c r="X2" s="221"/>
      <c r="Y2" s="219"/>
      <c r="Z2" s="222"/>
      <c r="AA2" s="218"/>
      <c r="AB2" s="52" t="s">
        <v>3316</v>
      </c>
      <c r="AC2" s="221"/>
      <c r="AD2" s="218" t="s">
        <v>3317</v>
      </c>
      <c r="AE2" s="55"/>
    </row>
    <row r="3" customFormat="false" ht="15" hidden="false" customHeight="false" outlineLevel="0" collapsed="false">
      <c r="A3" s="68" t="s">
        <v>3318</v>
      </c>
      <c r="B3" s="223" t="s">
        <v>3319</v>
      </c>
      <c r="C3" s="224" t="s">
        <v>3320</v>
      </c>
      <c r="D3" s="225"/>
      <c r="E3" s="68" t="s">
        <v>3321</v>
      </c>
      <c r="F3" s="226" t="s">
        <v>570</v>
      </c>
      <c r="G3" s="68" t="s">
        <v>3322</v>
      </c>
      <c r="H3" s="68" t="s">
        <v>3323</v>
      </c>
      <c r="I3" s="68" t="s">
        <v>3324</v>
      </c>
      <c r="J3" s="68" t="s">
        <v>3325</v>
      </c>
      <c r="K3" s="68" t="s">
        <v>2176</v>
      </c>
      <c r="L3" s="68" t="s">
        <v>3326</v>
      </c>
      <c r="M3" s="68" t="s">
        <v>3327</v>
      </c>
      <c r="N3" s="68" t="s">
        <v>3328</v>
      </c>
      <c r="O3" s="68" t="s">
        <v>3329</v>
      </c>
      <c r="P3" s="227" t="s">
        <v>3330</v>
      </c>
      <c r="Q3" s="68" t="s">
        <v>3322</v>
      </c>
      <c r="R3" s="68" t="s">
        <v>3323</v>
      </c>
      <c r="S3" s="68" t="s">
        <v>3324</v>
      </c>
      <c r="T3" s="68" t="s">
        <v>3325</v>
      </c>
      <c r="U3" s="68" t="s">
        <v>2176</v>
      </c>
      <c r="V3" s="227" t="s">
        <v>3330</v>
      </c>
      <c r="W3" s="68" t="s">
        <v>3331</v>
      </c>
      <c r="X3" s="68" t="s">
        <v>3332</v>
      </c>
      <c r="Y3" s="68" t="s">
        <v>3333</v>
      </c>
      <c r="Z3" s="226" t="s">
        <v>3334</v>
      </c>
      <c r="AA3" s="68" t="s">
        <v>539</v>
      </c>
      <c r="AB3" s="68" t="s">
        <v>540</v>
      </c>
      <c r="AC3" s="226" t="s">
        <v>140</v>
      </c>
      <c r="AD3" s="68" t="s">
        <v>3335</v>
      </c>
      <c r="AE3" s="226" t="s">
        <v>3336</v>
      </c>
    </row>
    <row r="4" customFormat="false" ht="15" hidden="false" customHeight="false" outlineLevel="0" collapsed="false">
      <c r="A4" s="228" t="n">
        <v>1</v>
      </c>
      <c r="B4" s="71" t="n">
        <f aca="false">PRODUCT(G4/3+H4+I4+J4+(K4-I4-H4)/3+W4*25+X4*25+Y4*25+Z4*25+AA4*25+AB4*20+AC4*15+AD4*10+AE4*15)</f>
        <v>419.333333333333</v>
      </c>
      <c r="C4" s="4" t="s">
        <v>1626</v>
      </c>
      <c r="D4" s="4" t="s">
        <v>2275</v>
      </c>
      <c r="E4" s="3" t="n">
        <v>2016</v>
      </c>
      <c r="F4" s="229" t="n">
        <v>36937</v>
      </c>
      <c r="G4" s="3" t="n">
        <v>61</v>
      </c>
      <c r="H4" s="3" t="n">
        <v>11</v>
      </c>
      <c r="I4" s="3" t="n">
        <v>154</v>
      </c>
      <c r="J4" s="3" t="n">
        <v>40</v>
      </c>
      <c r="K4" s="3" t="n">
        <v>297</v>
      </c>
      <c r="L4" s="3" t="n">
        <v>4</v>
      </c>
      <c r="M4" s="3" t="n">
        <v>14</v>
      </c>
      <c r="N4" s="3" t="n">
        <v>114</v>
      </c>
      <c r="O4" s="3" t="n">
        <v>165</v>
      </c>
      <c r="P4" s="230" t="n">
        <v>0.608584685107273</v>
      </c>
      <c r="Q4" s="3" t="n">
        <v>21</v>
      </c>
      <c r="R4" s="3" t="n">
        <v>0</v>
      </c>
      <c r="S4" s="3" t="n">
        <v>45</v>
      </c>
      <c r="T4" s="3" t="n">
        <v>10</v>
      </c>
      <c r="U4" s="3" t="n">
        <v>83</v>
      </c>
      <c r="V4" s="230" t="n">
        <v>0.483</v>
      </c>
      <c r="W4" s="3" t="n">
        <v>2</v>
      </c>
      <c r="X4" s="231" t="n">
        <v>0</v>
      </c>
      <c r="Y4" s="3" t="n">
        <v>0</v>
      </c>
      <c r="Z4" s="231" t="n">
        <v>1</v>
      </c>
      <c r="AA4" s="3" t="n">
        <v>2</v>
      </c>
      <c r="AB4" s="3" t="n">
        <v>0</v>
      </c>
      <c r="AC4" s="231" t="n">
        <v>1</v>
      </c>
      <c r="AD4" s="232" t="n">
        <v>1</v>
      </c>
      <c r="AE4" s="233"/>
    </row>
    <row r="5" customFormat="false" ht="15" hidden="false" customHeight="false" outlineLevel="0" collapsed="false">
      <c r="A5" s="228" t="n">
        <v>2</v>
      </c>
      <c r="B5" s="71" t="n">
        <f aca="false">PRODUCT(G5/3+H5+I5+J5+(K5-I5-H5)/3+W5*25+X5*25+Y5*25+Z5*25+AA5*25+AB5*20+AC5*15+AD5*10+AE5*15)</f>
        <v>155</v>
      </c>
      <c r="C5" s="4" t="s">
        <v>3337</v>
      </c>
      <c r="D5" s="4" t="s">
        <v>2209</v>
      </c>
      <c r="E5" s="3" t="n">
        <v>2023</v>
      </c>
      <c r="F5" s="229" t="n">
        <v>39119</v>
      </c>
      <c r="G5" s="3" t="n">
        <v>31</v>
      </c>
      <c r="H5" s="3" t="n">
        <v>1</v>
      </c>
      <c r="I5" s="3" t="n">
        <v>11</v>
      </c>
      <c r="J5" s="3" t="n">
        <v>23</v>
      </c>
      <c r="K5" s="3" t="n">
        <v>86</v>
      </c>
      <c r="L5" s="3" t="n">
        <v>6</v>
      </c>
      <c r="M5" s="3" t="n">
        <v>28</v>
      </c>
      <c r="N5" s="3" t="n">
        <v>40</v>
      </c>
      <c r="O5" s="3" t="n">
        <v>12</v>
      </c>
      <c r="P5" s="230" t="n">
        <v>0.554838709677419</v>
      </c>
      <c r="Q5" s="3" t="n">
        <v>10</v>
      </c>
      <c r="R5" s="3" t="n">
        <v>0</v>
      </c>
      <c r="S5" s="3" t="n">
        <v>4</v>
      </c>
      <c r="T5" s="3" t="n">
        <v>0</v>
      </c>
      <c r="U5" s="3" t="n">
        <v>13</v>
      </c>
      <c r="V5" s="230" t="n">
        <v>0.382352941176471</v>
      </c>
      <c r="W5" s="3" t="n">
        <v>0</v>
      </c>
      <c r="X5" s="231" t="n">
        <v>0</v>
      </c>
      <c r="Y5" s="3" t="n">
        <v>1</v>
      </c>
      <c r="Z5" s="231" t="n">
        <v>0</v>
      </c>
      <c r="AA5" s="3" t="n">
        <v>2</v>
      </c>
      <c r="AB5" s="3" t="n">
        <v>0</v>
      </c>
      <c r="AC5" s="231" t="n">
        <v>0</v>
      </c>
      <c r="AD5" s="234" t="n">
        <v>1</v>
      </c>
      <c r="AE5" s="231"/>
    </row>
    <row r="6" customFormat="false" ht="15" hidden="false" customHeight="false" outlineLevel="0" collapsed="false">
      <c r="A6" s="228" t="n">
        <v>3</v>
      </c>
      <c r="B6" s="71" t="n">
        <f aca="false">PRODUCT(G6/3+H6+I6+J6+(K6-I6-H6)/3+W6*25+X6*25+Y6*25+Z6*25+AA6*25+AB6*20+AC6*15+AD6*10+AE6*15)</f>
        <v>137.333333333333</v>
      </c>
      <c r="C6" s="4" t="s">
        <v>940</v>
      </c>
      <c r="D6" s="4" t="s">
        <v>2482</v>
      </c>
      <c r="E6" s="3" t="n">
        <v>1995</v>
      </c>
      <c r="F6" s="229" t="n">
        <v>29032</v>
      </c>
      <c r="G6" s="3" t="n">
        <v>8</v>
      </c>
      <c r="H6" s="3" t="n">
        <v>0</v>
      </c>
      <c r="I6" s="3" t="n">
        <v>5</v>
      </c>
      <c r="J6" s="3" t="n">
        <v>1</v>
      </c>
      <c r="K6" s="3" t="n">
        <v>16</v>
      </c>
      <c r="L6" s="3" t="n">
        <v>2</v>
      </c>
      <c r="M6" s="3" t="n">
        <v>3</v>
      </c>
      <c r="N6" s="3" t="n">
        <v>6</v>
      </c>
      <c r="O6" s="3" t="n">
        <v>5</v>
      </c>
      <c r="P6" s="230" t="n">
        <v>0.556</v>
      </c>
      <c r="Q6" s="3" t="n">
        <v>5</v>
      </c>
      <c r="R6" s="3" t="n">
        <v>0</v>
      </c>
      <c r="S6" s="3" t="n">
        <v>0</v>
      </c>
      <c r="T6" s="3" t="n">
        <v>0</v>
      </c>
      <c r="U6" s="3" t="n">
        <v>4</v>
      </c>
      <c r="V6" s="230" t="n">
        <v>0.235</v>
      </c>
      <c r="W6" s="3" t="n">
        <v>0</v>
      </c>
      <c r="X6" s="231" t="n">
        <v>0</v>
      </c>
      <c r="Y6" s="3" t="n">
        <v>2</v>
      </c>
      <c r="Z6" s="231" t="n">
        <v>3</v>
      </c>
      <c r="AA6" s="3" t="n">
        <v>0</v>
      </c>
      <c r="AB6" s="3" t="n">
        <v>0</v>
      </c>
      <c r="AC6" s="231" t="n">
        <v>0</v>
      </c>
      <c r="AD6" s="235"/>
      <c r="AE6" s="231"/>
    </row>
    <row r="7" customFormat="false" ht="15" hidden="false" customHeight="false" outlineLevel="0" collapsed="false">
      <c r="A7" s="228" t="n">
        <v>4</v>
      </c>
      <c r="B7" s="71" t="n">
        <f aca="false">PRODUCT(G7/3+H7+I7+J7+(K7-I7-H7)/3+W7*25+X7*25+Y7*25+Z7*25+AA7*25+AB7*20+AC7*15+AD7*10+AE7*15)</f>
        <v>129.333333333333</v>
      </c>
      <c r="C7" s="4" t="s">
        <v>2636</v>
      </c>
      <c r="D7" s="4" t="s">
        <v>2275</v>
      </c>
      <c r="E7" s="3" t="n">
        <v>1994</v>
      </c>
      <c r="F7" s="229" t="n">
        <v>28497</v>
      </c>
      <c r="G7" s="3" t="n">
        <v>27</v>
      </c>
      <c r="H7" s="3" t="n">
        <v>1</v>
      </c>
      <c r="I7" s="3" t="n">
        <v>11</v>
      </c>
      <c r="J7" s="3" t="n">
        <v>12</v>
      </c>
      <c r="K7" s="3" t="n">
        <v>76</v>
      </c>
      <c r="L7" s="3" t="n">
        <v>29</v>
      </c>
      <c r="M7" s="3" t="n">
        <v>16</v>
      </c>
      <c r="N7" s="3" t="n">
        <v>19</v>
      </c>
      <c r="O7" s="3" t="n">
        <v>12</v>
      </c>
      <c r="P7" s="230" t="n">
        <v>0.439</v>
      </c>
      <c r="Q7" s="3"/>
      <c r="R7" s="3"/>
      <c r="S7" s="3"/>
      <c r="T7" s="3"/>
      <c r="U7" s="3"/>
      <c r="V7" s="230"/>
      <c r="W7" s="3" t="n">
        <v>0</v>
      </c>
      <c r="X7" s="231" t="n">
        <v>0</v>
      </c>
      <c r="Y7" s="3" t="n">
        <v>1</v>
      </c>
      <c r="Z7" s="231" t="n">
        <v>2</v>
      </c>
      <c r="AA7" s="3" t="n">
        <v>0</v>
      </c>
      <c r="AB7" s="3" t="n">
        <v>0</v>
      </c>
      <c r="AC7" s="231" t="n">
        <v>0</v>
      </c>
      <c r="AD7" s="235"/>
      <c r="AE7" s="231"/>
    </row>
    <row r="8" customFormat="false" ht="15" hidden="false" customHeight="false" outlineLevel="0" collapsed="false">
      <c r="A8" s="228" t="n">
        <v>5</v>
      </c>
      <c r="B8" s="71" t="n">
        <f aca="false">PRODUCT(G8/3+H8+I8+J8+(K8-I8-H8)/3+W8*25+X8*25+Y8*25+Z8*25+AA8*25+AB8*20+AC8*15+AD8*10+AE8*15)</f>
        <v>123.333333333333</v>
      </c>
      <c r="C8" s="4" t="s">
        <v>2547</v>
      </c>
      <c r="D8" s="4" t="s">
        <v>2235</v>
      </c>
      <c r="E8" s="3" t="n">
        <v>1991</v>
      </c>
      <c r="F8" s="229" t="n">
        <v>27066</v>
      </c>
      <c r="G8" s="3" t="n">
        <v>26</v>
      </c>
      <c r="H8" s="3" t="n">
        <v>3</v>
      </c>
      <c r="I8" s="3" t="n">
        <v>11</v>
      </c>
      <c r="J8" s="3" t="n">
        <v>10</v>
      </c>
      <c r="K8" s="3" t="n">
        <v>136</v>
      </c>
      <c r="L8" s="3" t="n">
        <v>42</v>
      </c>
      <c r="M8" s="3" t="n">
        <v>46</v>
      </c>
      <c r="N8" s="3" t="n">
        <v>34</v>
      </c>
      <c r="O8" s="3" t="n">
        <v>14</v>
      </c>
      <c r="P8" s="230" t="n">
        <v>0.513</v>
      </c>
      <c r="Q8" s="3"/>
      <c r="R8" s="3"/>
      <c r="S8" s="3"/>
      <c r="T8" s="3"/>
      <c r="U8" s="3"/>
      <c r="V8" s="230"/>
      <c r="W8" s="3" t="n">
        <v>0</v>
      </c>
      <c r="X8" s="231" t="n">
        <v>0</v>
      </c>
      <c r="Y8" s="3" t="n">
        <v>0</v>
      </c>
      <c r="Z8" s="231" t="n">
        <v>2</v>
      </c>
      <c r="AA8" s="3" t="n">
        <v>0</v>
      </c>
      <c r="AB8" s="3" t="n">
        <v>0</v>
      </c>
      <c r="AC8" s="231" t="n">
        <v>0</v>
      </c>
      <c r="AD8" s="235"/>
      <c r="AE8" s="231"/>
    </row>
    <row r="9" customFormat="false" ht="15" hidden="false" customHeight="false" outlineLevel="0" collapsed="false">
      <c r="A9" s="228" t="n">
        <v>6</v>
      </c>
      <c r="B9" s="71" t="n">
        <f aca="false">PRODUCT(G9/3+H9+I9+J9+(K9-I9-H9)/3+W9*25+X9*25+Y9*25+Z9*25+AA9*25+AB9*20+AC9*15+AD9*10+AE9*15)</f>
        <v>121</v>
      </c>
      <c r="C9" s="4" t="s">
        <v>810</v>
      </c>
      <c r="D9" s="4" t="s">
        <v>2249</v>
      </c>
      <c r="E9" s="3" t="n">
        <v>1983</v>
      </c>
      <c r="F9" s="229" t="n">
        <v>24156</v>
      </c>
      <c r="G9" s="3" t="n">
        <v>19</v>
      </c>
      <c r="H9" s="3" t="n">
        <v>0</v>
      </c>
      <c r="I9" s="3" t="n">
        <v>13</v>
      </c>
      <c r="J9" s="3" t="n">
        <v>11</v>
      </c>
      <c r="K9" s="3" t="n">
        <v>60</v>
      </c>
      <c r="L9" s="3" t="n">
        <v>12</v>
      </c>
      <c r="M9" s="3" t="n">
        <v>14</v>
      </c>
      <c r="N9" s="3" t="n">
        <v>21</v>
      </c>
      <c r="O9" s="3" t="n">
        <v>13</v>
      </c>
      <c r="P9" s="230" t="n">
        <v>0.504</v>
      </c>
      <c r="Q9" s="3" t="n">
        <v>6</v>
      </c>
      <c r="R9" s="3" t="n">
        <v>0</v>
      </c>
      <c r="S9" s="3" t="n">
        <v>6</v>
      </c>
      <c r="T9" s="3" t="n">
        <v>0</v>
      </c>
      <c r="U9" s="3" t="n">
        <v>21</v>
      </c>
      <c r="V9" s="230" t="n">
        <v>0.525</v>
      </c>
      <c r="W9" s="3" t="n">
        <v>0</v>
      </c>
      <c r="X9" s="231" t="n">
        <v>0</v>
      </c>
      <c r="Y9" s="3" t="n">
        <v>0</v>
      </c>
      <c r="Z9" s="231" t="n">
        <v>2</v>
      </c>
      <c r="AA9" s="3" t="n">
        <v>1</v>
      </c>
      <c r="AB9" s="3" t="n">
        <v>0</v>
      </c>
      <c r="AC9" s="231" t="n">
        <v>0</v>
      </c>
      <c r="AD9" s="235"/>
      <c r="AE9" s="231"/>
    </row>
    <row r="10" customFormat="false" ht="15" hidden="false" customHeight="false" outlineLevel="0" collapsed="false">
      <c r="A10" s="228" t="n">
        <v>7</v>
      </c>
      <c r="B10" s="71" t="n">
        <f aca="false">PRODUCT(G10/3+H10+I10+J10+(K10-I10-H10)/3+W10*25+X10*25+Y10*25+Z10*25+AA10*25+AB10*20+AC10*15+AD10*10+AE10*15)</f>
        <v>117.333333333333</v>
      </c>
      <c r="C10" s="4" t="s">
        <v>934</v>
      </c>
      <c r="D10" s="4" t="s">
        <v>2482</v>
      </c>
      <c r="E10" s="3" t="n">
        <v>1993</v>
      </c>
      <c r="F10" s="229" t="n">
        <v>27772</v>
      </c>
      <c r="G10" s="3" t="n">
        <v>27</v>
      </c>
      <c r="H10" s="3" t="n">
        <v>2</v>
      </c>
      <c r="I10" s="3" t="n">
        <v>8</v>
      </c>
      <c r="J10" s="3" t="n">
        <v>5</v>
      </c>
      <c r="K10" s="3" t="n">
        <v>65</v>
      </c>
      <c r="L10" s="3" t="n">
        <v>19</v>
      </c>
      <c r="M10" s="3" t="n">
        <v>11</v>
      </c>
      <c r="N10" s="3" t="n">
        <v>25</v>
      </c>
      <c r="O10" s="3" t="n">
        <v>10</v>
      </c>
      <c r="P10" s="230" t="n">
        <v>0.342</v>
      </c>
      <c r="Q10" s="3"/>
      <c r="R10" s="3"/>
      <c r="S10" s="3"/>
      <c r="T10" s="3"/>
      <c r="U10" s="3"/>
      <c r="V10" s="230"/>
      <c r="W10" s="3" t="n">
        <v>0</v>
      </c>
      <c r="X10" s="231" t="n">
        <v>0</v>
      </c>
      <c r="Y10" s="3" t="n">
        <v>1</v>
      </c>
      <c r="Z10" s="231" t="n">
        <v>2</v>
      </c>
      <c r="AA10" s="3" t="n">
        <v>0</v>
      </c>
      <c r="AB10" s="3" t="n">
        <v>0</v>
      </c>
      <c r="AC10" s="231" t="n">
        <v>0</v>
      </c>
      <c r="AD10" s="235"/>
      <c r="AE10" s="231"/>
    </row>
    <row r="11" customFormat="false" ht="15" hidden="false" customHeight="false" outlineLevel="0" collapsed="false">
      <c r="A11" s="228" t="n">
        <v>8</v>
      </c>
      <c r="B11" s="71" t="n">
        <f aca="false">PRODUCT(G11/3+H11*1.6666+I11*1.6666+J11*1.6666+W11*25+X11*25+Y11*25+Z11*25+AA11*25+AB11*20+AC11*15+AD11*10+AE11*15)</f>
        <v>117.330733333333</v>
      </c>
      <c r="C11" s="4" t="s">
        <v>3338</v>
      </c>
      <c r="D11" s="4" t="s">
        <v>2355</v>
      </c>
      <c r="E11" s="3" t="n">
        <v>1964</v>
      </c>
      <c r="F11" s="229" t="n">
        <v>17273</v>
      </c>
      <c r="G11" s="3" t="n">
        <v>22</v>
      </c>
      <c r="H11" s="3" t="n">
        <v>3</v>
      </c>
      <c r="I11" s="3" t="n">
        <v>20</v>
      </c>
      <c r="J11" s="3" t="n">
        <v>16</v>
      </c>
      <c r="K11" s="3"/>
      <c r="L11" s="3"/>
      <c r="M11" s="3"/>
      <c r="N11" s="3"/>
      <c r="O11" s="3"/>
      <c r="P11" s="230"/>
      <c r="Q11" s="3"/>
      <c r="R11" s="3"/>
      <c r="S11" s="3"/>
      <c r="T11" s="3"/>
      <c r="U11" s="3"/>
      <c r="V11" s="230"/>
      <c r="W11" s="3" t="n">
        <v>0</v>
      </c>
      <c r="X11" s="231" t="n">
        <v>1</v>
      </c>
      <c r="Y11" s="3" t="n">
        <v>0</v>
      </c>
      <c r="Z11" s="231" t="n">
        <v>0</v>
      </c>
      <c r="AA11" s="3" t="n">
        <v>0</v>
      </c>
      <c r="AB11" s="3" t="n">
        <v>1</v>
      </c>
      <c r="AC11" s="231" t="n">
        <v>0</v>
      </c>
      <c r="AD11" s="235"/>
      <c r="AE11" s="231"/>
    </row>
    <row r="12" customFormat="false" ht="15" hidden="false" customHeight="false" outlineLevel="0" collapsed="false">
      <c r="A12" s="228" t="n">
        <v>9</v>
      </c>
      <c r="B12" s="71" t="n">
        <f aca="false">PRODUCT(G12/3+H12+I12+J12+(K12-I12-H12)/3+W12*25+X12*25+Y12*25+Z12*25+AA12*25+AB12*20+AC12*15+AD12*10+AE12*15)</f>
        <v>110.333333333333</v>
      </c>
      <c r="C12" s="4" t="s">
        <v>1724</v>
      </c>
      <c r="D12" s="4" t="s">
        <v>3232</v>
      </c>
      <c r="E12" s="3" t="n">
        <v>2016</v>
      </c>
      <c r="F12" s="229" t="n">
        <v>36539</v>
      </c>
      <c r="G12" s="3" t="n">
        <v>52</v>
      </c>
      <c r="H12" s="3" t="n">
        <v>1</v>
      </c>
      <c r="I12" s="3" t="n">
        <v>8</v>
      </c>
      <c r="J12" s="3" t="n">
        <v>10</v>
      </c>
      <c r="K12" s="3" t="n">
        <v>81</v>
      </c>
      <c r="L12" s="3" t="n">
        <v>10</v>
      </c>
      <c r="M12" s="3" t="n">
        <v>36</v>
      </c>
      <c r="N12" s="3" t="n">
        <v>26</v>
      </c>
      <c r="O12" s="3" t="n">
        <v>9</v>
      </c>
      <c r="P12" s="230" t="n">
        <v>0.343220338983051</v>
      </c>
      <c r="Q12" s="3" t="n">
        <v>7</v>
      </c>
      <c r="R12" s="3" t="n">
        <v>0</v>
      </c>
      <c r="S12" s="3" t="n">
        <v>1</v>
      </c>
      <c r="T12" s="3" t="n">
        <v>0</v>
      </c>
      <c r="U12" s="3" t="n">
        <v>9</v>
      </c>
      <c r="V12" s="230" t="n">
        <v>0.32</v>
      </c>
      <c r="W12" s="3" t="n">
        <v>0</v>
      </c>
      <c r="X12" s="231" t="n">
        <v>0</v>
      </c>
      <c r="Y12" s="3" t="n">
        <v>0</v>
      </c>
      <c r="Z12" s="231" t="n">
        <v>2</v>
      </c>
      <c r="AA12" s="3" t="n">
        <v>0</v>
      </c>
      <c r="AB12" s="3" t="n">
        <v>0</v>
      </c>
      <c r="AC12" s="231" t="n">
        <v>0</v>
      </c>
      <c r="AD12" s="235"/>
      <c r="AE12" s="231"/>
    </row>
    <row r="13" customFormat="false" ht="15" hidden="false" customHeight="false" outlineLevel="0" collapsed="false">
      <c r="A13" s="228" t="n">
        <v>10</v>
      </c>
      <c r="B13" s="71" t="n">
        <f aca="false">PRODUCT(G13/3+H13+I13+J13+(K13-I13-H13)/3+W13*25+X13*25+Y13*25+Z13*25+AA13*25+AB13*20+AC13*15+AD13*10+AE13*15)</f>
        <v>109.666666666667</v>
      </c>
      <c r="C13" s="4" t="s">
        <v>1361</v>
      </c>
      <c r="D13" s="4" t="s">
        <v>2209</v>
      </c>
      <c r="E13" s="3" t="n">
        <v>2012</v>
      </c>
      <c r="F13" s="229" t="n">
        <v>35128</v>
      </c>
      <c r="G13" s="3" t="n">
        <v>18</v>
      </c>
      <c r="H13" s="3" t="n">
        <v>0</v>
      </c>
      <c r="I13" s="3" t="n">
        <v>4</v>
      </c>
      <c r="J13" s="3" t="n">
        <v>14</v>
      </c>
      <c r="K13" s="3" t="n">
        <v>36</v>
      </c>
      <c r="L13" s="3" t="n">
        <v>23</v>
      </c>
      <c r="M13" s="3" t="n">
        <v>5</v>
      </c>
      <c r="N13" s="3" t="n">
        <v>4</v>
      </c>
      <c r="O13" s="3" t="n">
        <v>4</v>
      </c>
      <c r="P13" s="230" t="n">
        <v>0.473222979552093</v>
      </c>
      <c r="Q13" s="3" t="n">
        <v>6</v>
      </c>
      <c r="R13" s="3" t="n">
        <v>0</v>
      </c>
      <c r="S13" s="3" t="n">
        <v>1</v>
      </c>
      <c r="T13" s="3" t="n">
        <v>5</v>
      </c>
      <c r="U13" s="3" t="n">
        <v>12</v>
      </c>
      <c r="V13" s="230" t="n">
        <v>0.632</v>
      </c>
      <c r="W13" s="3" t="n">
        <v>0</v>
      </c>
      <c r="X13" s="231" t="n">
        <v>0</v>
      </c>
      <c r="Y13" s="3" t="n">
        <v>0</v>
      </c>
      <c r="Z13" s="231" t="n">
        <v>1</v>
      </c>
      <c r="AA13" s="3" t="n">
        <v>2</v>
      </c>
      <c r="AB13" s="3" t="n">
        <v>0</v>
      </c>
      <c r="AC13" s="231" t="n">
        <v>0</v>
      </c>
      <c r="AD13" s="235"/>
      <c r="AE13" s="231"/>
    </row>
    <row r="14" customFormat="false" ht="15" hidden="false" customHeight="false" outlineLevel="0" collapsed="false">
      <c r="A14" s="228" t="n">
        <v>11</v>
      </c>
      <c r="B14" s="71" t="n">
        <f aca="false">PRODUCT(G14/3+H14+I14+J14+(K14-I14-H14)/3+W14*25+X14*25+Y14*25+Z14*25+AA14*25+AB14*20+AC14*15+AD14*10+AE14*15)</f>
        <v>104.333333333333</v>
      </c>
      <c r="C14" s="4" t="s">
        <v>3251</v>
      </c>
      <c r="D14" s="4" t="s">
        <v>3339</v>
      </c>
      <c r="E14" s="3" t="n">
        <v>2014</v>
      </c>
      <c r="F14" s="229" t="n">
        <v>36376</v>
      </c>
      <c r="G14" s="3" t="n">
        <v>12</v>
      </c>
      <c r="H14" s="3" t="n">
        <v>0</v>
      </c>
      <c r="I14" s="3" t="n">
        <v>1</v>
      </c>
      <c r="J14" s="3" t="n">
        <v>2</v>
      </c>
      <c r="K14" s="3" t="n">
        <v>8</v>
      </c>
      <c r="L14" s="3" t="n">
        <v>6</v>
      </c>
      <c r="M14" s="3" t="n">
        <v>0</v>
      </c>
      <c r="N14" s="3" t="n">
        <v>1</v>
      </c>
      <c r="O14" s="3" t="n">
        <v>1</v>
      </c>
      <c r="P14" s="230" t="n">
        <v>0.275862068965517</v>
      </c>
      <c r="Q14" s="3" t="n">
        <v>14</v>
      </c>
      <c r="R14" s="3" t="n">
        <v>0</v>
      </c>
      <c r="S14" s="3" t="n">
        <v>3</v>
      </c>
      <c r="T14" s="3" t="n">
        <v>6</v>
      </c>
      <c r="U14" s="3" t="n">
        <v>17</v>
      </c>
      <c r="V14" s="230" t="n">
        <v>0.447</v>
      </c>
      <c r="W14" s="3" t="n">
        <v>0</v>
      </c>
      <c r="X14" s="231" t="n">
        <v>0</v>
      </c>
      <c r="Y14" s="3" t="n">
        <v>0</v>
      </c>
      <c r="Z14" s="231" t="n">
        <v>2</v>
      </c>
      <c r="AA14" s="3" t="n">
        <v>0</v>
      </c>
      <c r="AB14" s="3" t="n">
        <v>0</v>
      </c>
      <c r="AC14" s="231" t="n">
        <v>3</v>
      </c>
      <c r="AD14" s="235"/>
      <c r="AE14" s="231"/>
    </row>
    <row r="15" customFormat="false" ht="15" hidden="false" customHeight="false" outlineLevel="0" collapsed="false">
      <c r="A15" s="228" t="n">
        <v>12</v>
      </c>
      <c r="B15" s="71" t="n">
        <f aca="false">PRODUCT(G15/3+H15+I15+J15+(K15-I15-H15)/3+W15*25+X15*25+Y15*25+Z15*25+AA15*25+AB15*20+AC15*15+AD15*10+AE15*15)</f>
        <v>103.666666666667</v>
      </c>
      <c r="C15" s="4" t="s">
        <v>728</v>
      </c>
      <c r="D15" s="4" t="s">
        <v>2218</v>
      </c>
      <c r="E15" s="3" t="n">
        <v>1977</v>
      </c>
      <c r="F15" s="229" t="n">
        <v>22290</v>
      </c>
      <c r="G15" s="3" t="n">
        <v>19</v>
      </c>
      <c r="H15" s="3" t="n">
        <v>0</v>
      </c>
      <c r="I15" s="3" t="n">
        <v>6</v>
      </c>
      <c r="J15" s="3" t="n">
        <v>8</v>
      </c>
      <c r="K15" s="3" t="n">
        <v>61</v>
      </c>
      <c r="L15" s="3" t="n">
        <v>28</v>
      </c>
      <c r="M15" s="3" t="n">
        <v>10</v>
      </c>
      <c r="N15" s="3" t="n">
        <v>17</v>
      </c>
      <c r="O15" s="3" t="n">
        <v>6</v>
      </c>
      <c r="P15" s="230" t="s">
        <v>2950</v>
      </c>
      <c r="Q15" s="3"/>
      <c r="R15" s="3"/>
      <c r="S15" s="3"/>
      <c r="T15" s="3"/>
      <c r="U15" s="3"/>
      <c r="V15" s="230"/>
      <c r="W15" s="3" t="n">
        <v>0</v>
      </c>
      <c r="X15" s="231" t="n">
        <v>0</v>
      </c>
      <c r="Y15" s="3" t="n">
        <v>0</v>
      </c>
      <c r="Z15" s="231" t="n">
        <v>2</v>
      </c>
      <c r="AA15" s="3" t="n">
        <v>0</v>
      </c>
      <c r="AB15" s="3" t="n">
        <v>0</v>
      </c>
      <c r="AC15" s="231" t="n">
        <v>0</v>
      </c>
      <c r="AD15" s="235"/>
      <c r="AE15" s="231" t="n">
        <v>1</v>
      </c>
    </row>
    <row r="16" customFormat="false" ht="15" hidden="false" customHeight="false" outlineLevel="0" collapsed="false">
      <c r="A16" s="228" t="n">
        <v>13</v>
      </c>
      <c r="B16" s="71" t="n">
        <f aca="false">PRODUCT(G16/3+H16+I16+J16+(K16-I16-H16)/3+W16*25+X16*25+Y16*25+Z16*25+AA16*25+AB16*20+AC16*15+AD16*10+AE16*15)</f>
        <v>102.333333333333</v>
      </c>
      <c r="C16" s="4" t="s">
        <v>941</v>
      </c>
      <c r="D16" s="4" t="s">
        <v>2482</v>
      </c>
      <c r="E16" s="3" t="n">
        <v>1992</v>
      </c>
      <c r="F16" s="229" t="n">
        <v>27530</v>
      </c>
      <c r="G16" s="3" t="n">
        <v>19</v>
      </c>
      <c r="H16" s="3" t="n">
        <v>0</v>
      </c>
      <c r="I16" s="3" t="n">
        <v>7</v>
      </c>
      <c r="J16" s="3" t="n">
        <v>4</v>
      </c>
      <c r="K16" s="3" t="n">
        <v>37</v>
      </c>
      <c r="L16" s="3" t="n">
        <v>17</v>
      </c>
      <c r="M16" s="3" t="n">
        <v>4</v>
      </c>
      <c r="N16" s="3" t="n">
        <v>9</v>
      </c>
      <c r="O16" s="3" t="n">
        <v>7</v>
      </c>
      <c r="P16" s="230" t="n">
        <v>0.294</v>
      </c>
      <c r="Q16" s="3"/>
      <c r="R16" s="3"/>
      <c r="S16" s="3"/>
      <c r="T16" s="3"/>
      <c r="U16" s="3"/>
      <c r="V16" s="230"/>
      <c r="W16" s="3" t="n">
        <v>0</v>
      </c>
      <c r="X16" s="231" t="n">
        <v>0</v>
      </c>
      <c r="Y16" s="3" t="n">
        <v>1</v>
      </c>
      <c r="Z16" s="231" t="n">
        <v>2</v>
      </c>
      <c r="AA16" s="3" t="n">
        <v>0</v>
      </c>
      <c r="AB16" s="3" t="n">
        <v>0</v>
      </c>
      <c r="AC16" s="231" t="n">
        <v>0</v>
      </c>
      <c r="AD16" s="235"/>
      <c r="AE16" s="231"/>
    </row>
    <row r="17" customFormat="false" ht="15" hidden="false" customHeight="false" outlineLevel="0" collapsed="false">
      <c r="A17" s="228" t="n">
        <v>14</v>
      </c>
      <c r="B17" s="71" t="n">
        <f aca="false">PRODUCT(G17/3+H17*1.6666+I17*1.6666+J17*1.6666+W17*25+X17*25+Y17*25+Z17*25+AA17*25+AB17*20+AC17*15+AD17*10+AE17*15)</f>
        <v>100.664866666667</v>
      </c>
      <c r="C17" s="4" t="s">
        <v>3340</v>
      </c>
      <c r="D17" s="4" t="s">
        <v>2235</v>
      </c>
      <c r="E17" s="3" t="n">
        <v>1967</v>
      </c>
      <c r="F17" s="229" t="n">
        <v>18371</v>
      </c>
      <c r="G17" s="3" t="n">
        <v>17</v>
      </c>
      <c r="H17" s="3" t="n">
        <v>4</v>
      </c>
      <c r="I17" s="3" t="n">
        <v>13</v>
      </c>
      <c r="J17" s="3" t="n">
        <v>10</v>
      </c>
      <c r="K17" s="3"/>
      <c r="L17" s="3"/>
      <c r="M17" s="3"/>
      <c r="N17" s="3"/>
      <c r="O17" s="3"/>
      <c r="P17" s="230"/>
      <c r="Q17" s="3"/>
      <c r="R17" s="3"/>
      <c r="S17" s="3"/>
      <c r="T17" s="3"/>
      <c r="U17" s="3"/>
      <c r="V17" s="230"/>
      <c r="W17" s="3" t="n">
        <v>0</v>
      </c>
      <c r="X17" s="231" t="n">
        <v>0</v>
      </c>
      <c r="Y17" s="3" t="n">
        <v>1</v>
      </c>
      <c r="Z17" s="231" t="n">
        <v>0</v>
      </c>
      <c r="AA17" s="3" t="n">
        <v>1</v>
      </c>
      <c r="AB17" s="3" t="n">
        <v>0</v>
      </c>
      <c r="AC17" s="231" t="n">
        <v>0</v>
      </c>
      <c r="AD17" s="235"/>
      <c r="AE17" s="231"/>
    </row>
    <row r="18" customFormat="false" ht="15" hidden="false" customHeight="false" outlineLevel="0" collapsed="false">
      <c r="A18" s="228" t="n">
        <v>15</v>
      </c>
      <c r="B18" s="71" t="n">
        <f aca="false">PRODUCT(G18/3+H18+I18+J18+(K18-I18-H18)/3+W18*25+X18*25+Y18*25+Z18*25+AA18*25+AB18*20+AC18*15+AD18*10+AE18*15)</f>
        <v>98</v>
      </c>
      <c r="C18" s="4" t="s">
        <v>2616</v>
      </c>
      <c r="D18" s="4" t="s">
        <v>2275</v>
      </c>
      <c r="E18" s="3" t="n">
        <v>1994</v>
      </c>
      <c r="F18" s="229" t="n">
        <v>28202</v>
      </c>
      <c r="G18" s="3" t="n">
        <v>16</v>
      </c>
      <c r="H18" s="3" t="n">
        <v>0</v>
      </c>
      <c r="I18" s="3" t="n">
        <v>5</v>
      </c>
      <c r="J18" s="3" t="n">
        <v>2</v>
      </c>
      <c r="K18" s="3" t="n">
        <v>37</v>
      </c>
      <c r="L18" s="3" t="n">
        <v>7</v>
      </c>
      <c r="M18" s="3" t="n">
        <v>17</v>
      </c>
      <c r="N18" s="3" t="n">
        <v>8</v>
      </c>
      <c r="O18" s="3" t="n">
        <v>5</v>
      </c>
      <c r="P18" s="230" t="n">
        <v>0.374</v>
      </c>
      <c r="Q18" s="3"/>
      <c r="R18" s="3"/>
      <c r="S18" s="3"/>
      <c r="T18" s="3"/>
      <c r="U18" s="3"/>
      <c r="V18" s="230"/>
      <c r="W18" s="3" t="n">
        <v>0</v>
      </c>
      <c r="X18" s="231" t="n">
        <v>0</v>
      </c>
      <c r="Y18" s="3" t="n">
        <v>1</v>
      </c>
      <c r="Z18" s="231" t="n">
        <v>2</v>
      </c>
      <c r="AA18" s="3" t="n">
        <v>0</v>
      </c>
      <c r="AB18" s="3" t="n">
        <v>0</v>
      </c>
      <c r="AC18" s="231" t="n">
        <v>0</v>
      </c>
      <c r="AD18" s="235"/>
      <c r="AE18" s="231"/>
    </row>
    <row r="19" customFormat="false" ht="15" hidden="false" customHeight="false" outlineLevel="0" collapsed="false">
      <c r="A19" s="228" t="n">
        <v>16</v>
      </c>
      <c r="B19" s="71" t="n">
        <f aca="false">PRODUCT(G19/3+H19+I19+J19+(K19-I19-H19)/3+W19*25+X19*25+Y19*25+Z19*25+AA19*25+AB19*20+AC19*15+AD19*10+AE19*15)</f>
        <v>94.6666666666667</v>
      </c>
      <c r="C19" s="78" t="s">
        <v>3296</v>
      </c>
      <c r="D19" s="78" t="s">
        <v>3339</v>
      </c>
      <c r="E19" s="3" t="n">
        <v>2019</v>
      </c>
      <c r="F19" s="236" t="n">
        <v>37587</v>
      </c>
      <c r="G19" s="3" t="n">
        <v>22</v>
      </c>
      <c r="H19" s="3" t="n">
        <v>0</v>
      </c>
      <c r="I19" s="3" t="n">
        <v>0</v>
      </c>
      <c r="J19" s="3" t="n">
        <v>23</v>
      </c>
      <c r="K19" s="3" t="n">
        <v>43</v>
      </c>
      <c r="L19" s="3" t="n">
        <v>41</v>
      </c>
      <c r="M19" s="3" t="n">
        <v>1</v>
      </c>
      <c r="N19" s="3" t="n">
        <v>1</v>
      </c>
      <c r="O19" s="3" t="n">
        <v>0</v>
      </c>
      <c r="P19" s="230" t="n">
        <v>0.5308</v>
      </c>
      <c r="Q19" s="3" t="n">
        <v>10</v>
      </c>
      <c r="R19" s="3" t="n">
        <v>0</v>
      </c>
      <c r="S19" s="3" t="n">
        <v>0</v>
      </c>
      <c r="T19" s="3" t="n">
        <v>9</v>
      </c>
      <c r="U19" s="3" t="n">
        <v>21</v>
      </c>
      <c r="V19" s="230" t="n">
        <v>0.447</v>
      </c>
      <c r="W19" s="3" t="n">
        <v>0</v>
      </c>
      <c r="X19" s="231" t="n">
        <v>0</v>
      </c>
      <c r="Y19" s="3" t="n">
        <v>0</v>
      </c>
      <c r="Z19" s="231" t="n">
        <v>1</v>
      </c>
      <c r="AA19" s="3" t="n">
        <v>1</v>
      </c>
      <c r="AB19" s="3" t="n">
        <v>0</v>
      </c>
      <c r="AC19" s="231" t="n">
        <v>0</v>
      </c>
      <c r="AD19" s="235"/>
      <c r="AE19" s="231"/>
    </row>
    <row r="20" customFormat="false" ht="15" hidden="false" customHeight="false" outlineLevel="0" collapsed="false">
      <c r="A20" s="228" t="n">
        <v>17</v>
      </c>
      <c r="B20" s="71" t="n">
        <f aca="false">PRODUCT(G20/3+H20*1.6666+I20*1.6666+J20*1.6666+W20*25+X20*25+Y20*25+Z20*25+AA20*25+AB20*20+AC20*15+AD20*10+AE20*15)</f>
        <v>89.9986666666667</v>
      </c>
      <c r="C20" s="4" t="s">
        <v>3341</v>
      </c>
      <c r="D20" s="4" t="s">
        <v>3342</v>
      </c>
      <c r="E20" s="3" t="n">
        <v>1967</v>
      </c>
      <c r="F20" s="229" t="n">
        <v>18295</v>
      </c>
      <c r="G20" s="3" t="n">
        <v>20</v>
      </c>
      <c r="H20" s="3" t="n">
        <v>0</v>
      </c>
      <c r="I20" s="3" t="n">
        <v>10</v>
      </c>
      <c r="J20" s="3" t="n">
        <v>10</v>
      </c>
      <c r="K20" s="3"/>
      <c r="L20" s="3"/>
      <c r="M20" s="3"/>
      <c r="N20" s="3"/>
      <c r="O20" s="3"/>
      <c r="P20" s="230"/>
      <c r="Q20" s="3"/>
      <c r="R20" s="3"/>
      <c r="S20" s="3"/>
      <c r="T20" s="3"/>
      <c r="U20" s="3"/>
      <c r="V20" s="230"/>
      <c r="W20" s="3" t="n">
        <v>0</v>
      </c>
      <c r="X20" s="231" t="n">
        <v>0</v>
      </c>
      <c r="Y20" s="3" t="n">
        <v>2</v>
      </c>
      <c r="Z20" s="231" t="n">
        <v>0</v>
      </c>
      <c r="AA20" s="3" t="n">
        <v>0</v>
      </c>
      <c r="AB20" s="3" t="n">
        <v>0</v>
      </c>
      <c r="AC20" s="231" t="n">
        <v>0</v>
      </c>
      <c r="AD20" s="235"/>
      <c r="AE20" s="231"/>
    </row>
    <row r="21" customFormat="false" ht="15" hidden="false" customHeight="false" outlineLevel="0" collapsed="false">
      <c r="A21" s="228" t="n">
        <v>18</v>
      </c>
      <c r="B21" s="71" t="n">
        <f aca="false">PRODUCT(G21/3+H21+I21+J21+(K21-I21-H21)/3+W21*25+X21*25+Y21*25+Z21*25+AA21*25+AB21*20+AC21*15+AD21*10+AE21*15)</f>
        <v>88.3333333333333</v>
      </c>
      <c r="C21" s="4" t="s">
        <v>1550</v>
      </c>
      <c r="D21" s="4" t="s">
        <v>2269</v>
      </c>
      <c r="E21" s="3" t="n">
        <v>2015</v>
      </c>
      <c r="F21" s="229" t="n">
        <v>36230</v>
      </c>
      <c r="G21" s="3" t="n">
        <v>54</v>
      </c>
      <c r="H21" s="3" t="n">
        <v>0</v>
      </c>
      <c r="I21" s="3" t="n">
        <v>5</v>
      </c>
      <c r="J21" s="3" t="n">
        <v>3</v>
      </c>
      <c r="K21" s="3" t="n">
        <v>42</v>
      </c>
      <c r="L21" s="3" t="n">
        <v>14</v>
      </c>
      <c r="M21" s="3" t="n">
        <v>9</v>
      </c>
      <c r="N21" s="3" t="n">
        <v>14</v>
      </c>
      <c r="O21" s="3" t="n">
        <v>5</v>
      </c>
      <c r="P21" s="230" t="n">
        <v>0.297872340425532</v>
      </c>
      <c r="Q21" s="3"/>
      <c r="R21" s="3"/>
      <c r="S21" s="3"/>
      <c r="T21" s="3"/>
      <c r="U21" s="3"/>
      <c r="V21" s="230"/>
      <c r="W21" s="3" t="n">
        <v>0</v>
      </c>
      <c r="X21" s="231" t="n">
        <v>0</v>
      </c>
      <c r="Y21" s="3" t="n">
        <v>0</v>
      </c>
      <c r="Z21" s="231" t="n">
        <v>2</v>
      </c>
      <c r="AA21" s="3" t="n">
        <v>0</v>
      </c>
      <c r="AB21" s="3" t="n">
        <v>0</v>
      </c>
      <c r="AC21" s="231" t="n">
        <v>0</v>
      </c>
      <c r="AD21" s="235"/>
      <c r="AE21" s="231"/>
    </row>
    <row r="22" customFormat="false" ht="15" hidden="false" customHeight="false" outlineLevel="0" collapsed="false">
      <c r="A22" s="228" t="n">
        <v>19</v>
      </c>
      <c r="B22" s="71" t="n">
        <f aca="false">PRODUCT(G22/3+H22+I22+J22+(K22-I22-H22)/3+W22*25+X22*25+Y22*25+Z22*25+AA22*25+AB22*20+AC22*15+AD22*10+AE22*15)</f>
        <v>81.3333333333333</v>
      </c>
      <c r="C22" s="4" t="s">
        <v>2657</v>
      </c>
      <c r="D22" s="4" t="s">
        <v>2326</v>
      </c>
      <c r="E22" s="3" t="n">
        <v>1996</v>
      </c>
      <c r="F22" s="229" t="n">
        <v>28877</v>
      </c>
      <c r="G22" s="3" t="n">
        <v>29</v>
      </c>
      <c r="H22" s="3" t="n">
        <v>0</v>
      </c>
      <c r="I22" s="3" t="n">
        <v>5</v>
      </c>
      <c r="J22" s="3" t="n">
        <v>4</v>
      </c>
      <c r="K22" s="3" t="n">
        <v>43</v>
      </c>
      <c r="L22" s="3" t="n">
        <v>17</v>
      </c>
      <c r="M22" s="3" t="n">
        <v>6</v>
      </c>
      <c r="N22" s="3" t="n">
        <v>15</v>
      </c>
      <c r="O22" s="3" t="n">
        <v>5</v>
      </c>
      <c r="P22" s="230" t="n">
        <v>0.283</v>
      </c>
      <c r="Q22" s="3"/>
      <c r="R22" s="3"/>
      <c r="S22" s="3"/>
      <c r="T22" s="3"/>
      <c r="U22" s="3"/>
      <c r="V22" s="230"/>
      <c r="W22" s="3" t="n">
        <v>0</v>
      </c>
      <c r="X22" s="231" t="n">
        <v>0</v>
      </c>
      <c r="Y22" s="3" t="n">
        <v>0</v>
      </c>
      <c r="Z22" s="231" t="n">
        <v>2</v>
      </c>
      <c r="AA22" s="3" t="n">
        <v>0</v>
      </c>
      <c r="AB22" s="3" t="n">
        <v>0</v>
      </c>
      <c r="AC22" s="231" t="n">
        <v>0</v>
      </c>
      <c r="AD22" s="235"/>
      <c r="AE22" s="231"/>
    </row>
    <row r="23" customFormat="false" ht="15" hidden="false" customHeight="false" outlineLevel="0" collapsed="false">
      <c r="A23" s="228" t="n">
        <v>20</v>
      </c>
      <c r="B23" s="71" t="n">
        <f aca="false">PRODUCT(G23/3+H23+I23+J23+(K23-I23-H23)/3+W23*25+X23*25+Y23*25+Z23*25+AA23*25+AB23*20+AC23*15+AD23*10+AE23*15)</f>
        <v>79</v>
      </c>
      <c r="C23" s="4" t="s">
        <v>3287</v>
      </c>
      <c r="D23" s="4" t="s">
        <v>2214</v>
      </c>
      <c r="E23" s="3" t="n">
        <v>2017</v>
      </c>
      <c r="F23" s="229" t="s">
        <v>3343</v>
      </c>
      <c r="G23" s="3" t="n">
        <v>30</v>
      </c>
      <c r="H23" s="3" t="n">
        <v>2</v>
      </c>
      <c r="I23" s="3" t="n">
        <v>8</v>
      </c>
      <c r="J23" s="3" t="n">
        <v>12</v>
      </c>
      <c r="K23" s="3" t="n">
        <v>76</v>
      </c>
      <c r="L23" s="3" t="n">
        <v>25</v>
      </c>
      <c r="M23" s="3" t="n">
        <v>21</v>
      </c>
      <c r="N23" s="3" t="n">
        <v>20</v>
      </c>
      <c r="O23" s="3" t="n">
        <v>10</v>
      </c>
      <c r="P23" s="230" t="n">
        <v>0.484076433121019</v>
      </c>
      <c r="Q23" s="3"/>
      <c r="R23" s="3"/>
      <c r="S23" s="3"/>
      <c r="T23" s="3"/>
      <c r="U23" s="3"/>
      <c r="V23" s="230"/>
      <c r="W23" s="3" t="n">
        <v>0</v>
      </c>
      <c r="X23" s="231" t="n">
        <v>0</v>
      </c>
      <c r="Y23" s="3" t="n">
        <v>0</v>
      </c>
      <c r="Z23" s="231" t="n">
        <v>1</v>
      </c>
      <c r="AA23" s="3" t="n">
        <v>0</v>
      </c>
      <c r="AB23" s="3" t="n">
        <v>0</v>
      </c>
      <c r="AC23" s="231" t="n">
        <v>0</v>
      </c>
      <c r="AD23" s="235"/>
      <c r="AE23" s="231"/>
    </row>
    <row r="24" customFormat="false" ht="15" hidden="false" customHeight="false" outlineLevel="0" collapsed="false">
      <c r="A24" s="228" t="n">
        <v>21</v>
      </c>
      <c r="B24" s="71" t="n">
        <f aca="false">PRODUCT(G24/3+H24+I24+J24+(K24-I24-H24)/3+W24*25+X24*25+Y24*25+Z24*25+AA24*25+AB24*20+AC24*15+AD24*10+AE24*15)</f>
        <v>79</v>
      </c>
      <c r="C24" s="78" t="s">
        <v>1725</v>
      </c>
      <c r="D24" s="78" t="s">
        <v>2235</v>
      </c>
      <c r="E24" s="3" t="n">
        <v>2019</v>
      </c>
      <c r="F24" s="236" t="n">
        <v>38304</v>
      </c>
      <c r="G24" s="3" t="n">
        <v>14</v>
      </c>
      <c r="H24" s="3" t="n">
        <v>0</v>
      </c>
      <c r="I24" s="3" t="n">
        <v>3</v>
      </c>
      <c r="J24" s="3" t="n">
        <v>4</v>
      </c>
      <c r="K24" s="3" t="n">
        <v>25</v>
      </c>
      <c r="L24" s="3" t="n">
        <v>4</v>
      </c>
      <c r="M24" s="3" t="n">
        <v>11</v>
      </c>
      <c r="N24" s="3" t="n">
        <v>7</v>
      </c>
      <c r="O24" s="3" t="n">
        <v>3</v>
      </c>
      <c r="P24" s="230" t="n">
        <v>0.446428571428571</v>
      </c>
      <c r="Q24" s="3"/>
      <c r="R24" s="3"/>
      <c r="S24" s="3"/>
      <c r="T24" s="3"/>
      <c r="U24" s="3"/>
      <c r="V24" s="230"/>
      <c r="W24" s="3" t="n">
        <v>0</v>
      </c>
      <c r="X24" s="231" t="n">
        <v>0</v>
      </c>
      <c r="Y24" s="3" t="n">
        <v>1</v>
      </c>
      <c r="Z24" s="231" t="n">
        <v>0</v>
      </c>
      <c r="AA24" s="3" t="n">
        <v>0</v>
      </c>
      <c r="AB24" s="3" t="n">
        <v>1</v>
      </c>
      <c r="AC24" s="231" t="n">
        <v>1</v>
      </c>
      <c r="AD24" s="235"/>
      <c r="AE24" s="231"/>
    </row>
    <row r="25" customFormat="false" ht="15" hidden="false" customHeight="false" outlineLevel="0" collapsed="false">
      <c r="A25" s="228" t="n">
        <v>22</v>
      </c>
      <c r="B25" s="71" t="n">
        <f aca="false">PRODUCT(G25/3+H25+I25+J25+(K25-I25-H25)/3+W25*25+X25*25+Y25*25+Z25*25+AA25*25+AB25*20+AC25*15+AD25*10+AE25*15)</f>
        <v>78</v>
      </c>
      <c r="C25" s="4" t="s">
        <v>2625</v>
      </c>
      <c r="D25" s="4" t="s">
        <v>2479</v>
      </c>
      <c r="E25" s="3" t="n">
        <v>1995</v>
      </c>
      <c r="F25" s="229" t="n">
        <v>28572</v>
      </c>
      <c r="G25" s="3" t="n">
        <v>3</v>
      </c>
      <c r="H25" s="3" t="n">
        <v>0</v>
      </c>
      <c r="I25" s="3" t="n">
        <v>0</v>
      </c>
      <c r="J25" s="3" t="n">
        <v>1</v>
      </c>
      <c r="K25" s="3" t="n">
        <v>3</v>
      </c>
      <c r="L25" s="3" t="n">
        <v>3</v>
      </c>
      <c r="M25" s="3" t="n">
        <v>0</v>
      </c>
      <c r="N25" s="3" t="n">
        <v>0</v>
      </c>
      <c r="O25" s="3" t="n">
        <v>0</v>
      </c>
      <c r="P25" s="230" t="n">
        <v>0.75</v>
      </c>
      <c r="Q25" s="3"/>
      <c r="R25" s="3"/>
      <c r="S25" s="3"/>
      <c r="T25" s="3"/>
      <c r="U25" s="3"/>
      <c r="V25" s="230"/>
      <c r="W25" s="3" t="n">
        <v>0</v>
      </c>
      <c r="X25" s="231" t="n">
        <v>0</v>
      </c>
      <c r="Y25" s="3" t="n">
        <v>1</v>
      </c>
      <c r="Z25" s="231" t="n">
        <v>2</v>
      </c>
      <c r="AA25" s="3" t="n">
        <v>0</v>
      </c>
      <c r="AB25" s="3" t="n">
        <v>0</v>
      </c>
      <c r="AC25" s="231" t="n">
        <v>0</v>
      </c>
      <c r="AD25" s="235"/>
      <c r="AE25" s="231"/>
    </row>
    <row r="26" customFormat="false" ht="15" hidden="false" customHeight="false" outlineLevel="0" collapsed="false">
      <c r="A26" s="228" t="n">
        <v>23</v>
      </c>
      <c r="B26" s="71" t="n">
        <f aca="false">PRODUCT(G26/3+H26+I26+J26+(K26-I26-H26)/3+W26*25+X26*25+Y26*25+Z26*25+AA26*25+AB26*20+AC26*15+AD26*10+AE26*15)</f>
        <v>76.6666666666667</v>
      </c>
      <c r="C26" s="4" t="s">
        <v>1085</v>
      </c>
      <c r="D26" s="4" t="s">
        <v>2269</v>
      </c>
      <c r="E26" s="3" t="n">
        <v>2001</v>
      </c>
      <c r="F26" s="229" t="n">
        <v>30711</v>
      </c>
      <c r="G26" s="3" t="n">
        <v>23</v>
      </c>
      <c r="H26" s="3" t="n">
        <v>1</v>
      </c>
      <c r="I26" s="3" t="n">
        <v>8</v>
      </c>
      <c r="J26" s="3" t="n">
        <v>3</v>
      </c>
      <c r="K26" s="3" t="n">
        <v>30</v>
      </c>
      <c r="L26" s="3" t="n">
        <v>2</v>
      </c>
      <c r="M26" s="3" t="n">
        <v>9</v>
      </c>
      <c r="N26" s="3" t="n">
        <v>10</v>
      </c>
      <c r="O26" s="3" t="n">
        <v>9</v>
      </c>
      <c r="P26" s="230" t="n">
        <v>0.345</v>
      </c>
      <c r="Q26" s="3"/>
      <c r="R26" s="3"/>
      <c r="S26" s="3"/>
      <c r="T26" s="3"/>
      <c r="U26" s="3"/>
      <c r="V26" s="230"/>
      <c r="W26" s="3" t="n">
        <v>0</v>
      </c>
      <c r="X26" s="231" t="n">
        <v>0</v>
      </c>
      <c r="Y26" s="3" t="n">
        <v>0</v>
      </c>
      <c r="Z26" s="231" t="n">
        <v>2</v>
      </c>
      <c r="AA26" s="3" t="n">
        <v>0</v>
      </c>
      <c r="AB26" s="3" t="n">
        <v>0</v>
      </c>
      <c r="AC26" s="231" t="n">
        <v>0</v>
      </c>
      <c r="AD26" s="235"/>
      <c r="AE26" s="231"/>
    </row>
    <row r="27" customFormat="false" ht="15" hidden="false" customHeight="false" outlineLevel="0" collapsed="false">
      <c r="A27" s="228" t="n">
        <v>24</v>
      </c>
      <c r="B27" s="71" t="n">
        <f aca="false">PRODUCT(G27/3+H27+I27+J27+(K27-I27-H27)/3+W27*25+X27*25+Y27*25+Z27*25+AA27*25+AB27*20+AC27*15+AD27*10+AE27*15)</f>
        <v>76.6666666666667</v>
      </c>
      <c r="C27" s="4" t="s">
        <v>2952</v>
      </c>
      <c r="D27" s="4" t="s">
        <v>2209</v>
      </c>
      <c r="E27" s="3" t="n">
        <v>2001</v>
      </c>
      <c r="F27" s="229" t="n">
        <v>31262</v>
      </c>
      <c r="G27" s="3" t="n">
        <v>1</v>
      </c>
      <c r="H27" s="3" t="n">
        <v>0</v>
      </c>
      <c r="I27" s="3" t="n">
        <v>1</v>
      </c>
      <c r="J27" s="3" t="n">
        <v>0</v>
      </c>
      <c r="K27" s="3" t="n">
        <v>2</v>
      </c>
      <c r="L27" s="3" t="n">
        <v>1</v>
      </c>
      <c r="M27" s="3" t="n">
        <v>0</v>
      </c>
      <c r="N27" s="3" t="n">
        <v>0</v>
      </c>
      <c r="O27" s="3" t="n">
        <v>1</v>
      </c>
      <c r="P27" s="230" t="n">
        <v>0.4</v>
      </c>
      <c r="Q27" s="3"/>
      <c r="R27" s="3"/>
      <c r="S27" s="3"/>
      <c r="T27" s="3"/>
      <c r="U27" s="3"/>
      <c r="V27" s="230"/>
      <c r="W27" s="3" t="n">
        <v>0</v>
      </c>
      <c r="X27" s="231" t="n">
        <v>0</v>
      </c>
      <c r="Y27" s="3" t="n">
        <v>0</v>
      </c>
      <c r="Z27" s="231" t="n">
        <v>2</v>
      </c>
      <c r="AA27" s="3" t="n">
        <v>1</v>
      </c>
      <c r="AB27" s="3" t="n">
        <v>0</v>
      </c>
      <c r="AC27" s="231" t="n">
        <v>0</v>
      </c>
      <c r="AD27" s="235"/>
      <c r="AE27" s="231"/>
    </row>
    <row r="28" customFormat="false" ht="15" hidden="false" customHeight="false" outlineLevel="0" collapsed="false">
      <c r="A28" s="228" t="n">
        <v>25</v>
      </c>
      <c r="B28" s="71" t="n">
        <f aca="false">PRODUCT(G28/3+H28+I28+J28+(K28-I28-H28)/3+W28*25+X28*25+Y28*25+Z28*25+AA28*25+AB28*20+AC28*15+AD28*10+AE28*15)</f>
        <v>75.3333333333333</v>
      </c>
      <c r="C28" s="4" t="s">
        <v>1005</v>
      </c>
      <c r="D28" s="4" t="s">
        <v>2209</v>
      </c>
      <c r="E28" s="3" t="n">
        <v>1997</v>
      </c>
      <c r="F28" s="229" t="n">
        <v>29390</v>
      </c>
      <c r="G28" s="3" t="n">
        <v>1</v>
      </c>
      <c r="H28" s="3" t="n">
        <v>0</v>
      </c>
      <c r="I28" s="3" t="n">
        <v>0</v>
      </c>
      <c r="J28" s="3" t="n">
        <v>0</v>
      </c>
      <c r="K28" s="3" t="n">
        <v>0</v>
      </c>
      <c r="L28" s="3" t="n">
        <v>0</v>
      </c>
      <c r="M28" s="3" t="n">
        <v>0</v>
      </c>
      <c r="N28" s="3" t="n">
        <v>0</v>
      </c>
      <c r="O28" s="3" t="n">
        <v>0</v>
      </c>
      <c r="P28" s="230" t="n">
        <v>0</v>
      </c>
      <c r="Q28" s="3"/>
      <c r="R28" s="3"/>
      <c r="S28" s="3"/>
      <c r="T28" s="3"/>
      <c r="U28" s="3"/>
      <c r="V28" s="230"/>
      <c r="W28" s="3" t="n">
        <v>0</v>
      </c>
      <c r="X28" s="231" t="n">
        <v>0</v>
      </c>
      <c r="Y28" s="3" t="n">
        <v>0</v>
      </c>
      <c r="Z28" s="231" t="n">
        <v>2</v>
      </c>
      <c r="AA28" s="3" t="n">
        <v>1</v>
      </c>
      <c r="AB28" s="3" t="n">
        <v>0</v>
      </c>
      <c r="AC28" s="231" t="n">
        <v>0</v>
      </c>
      <c r="AD28" s="235"/>
      <c r="AE28" s="231"/>
    </row>
    <row r="29" customFormat="false" ht="15" hidden="false" customHeight="false" outlineLevel="0" collapsed="false">
      <c r="A29" s="228" t="n">
        <v>26</v>
      </c>
      <c r="B29" s="71" t="n">
        <f aca="false">PRODUCT(G29/3+H29+I29+J29+(K29-I29-H29)/3+W29*25+X29*25+Y29*25+Z29*25+AA29*25+AB29*20+AC29*15+AD29*10+AE29*15)</f>
        <v>75</v>
      </c>
      <c r="C29" s="4" t="s">
        <v>1160</v>
      </c>
      <c r="D29" s="4" t="s">
        <v>2209</v>
      </c>
      <c r="E29" s="3" t="n">
        <v>2007</v>
      </c>
      <c r="F29" s="229" t="n">
        <v>33132</v>
      </c>
      <c r="G29" s="3" t="n">
        <v>16</v>
      </c>
      <c r="H29" s="3" t="n">
        <v>0</v>
      </c>
      <c r="I29" s="3" t="n">
        <v>1</v>
      </c>
      <c r="J29" s="3" t="n">
        <v>16</v>
      </c>
      <c r="K29" s="3" t="n">
        <v>24</v>
      </c>
      <c r="L29" s="3" t="n">
        <v>20</v>
      </c>
      <c r="M29" s="3" t="n">
        <v>3</v>
      </c>
      <c r="N29" s="3" t="n">
        <v>0</v>
      </c>
      <c r="O29" s="3" t="n">
        <v>1</v>
      </c>
      <c r="P29" s="230" t="n">
        <v>0.533</v>
      </c>
      <c r="Q29" s="3" t="n">
        <v>1</v>
      </c>
      <c r="R29" s="3" t="n">
        <v>0</v>
      </c>
      <c r="S29" s="3" t="n">
        <v>0</v>
      </c>
      <c r="T29" s="3" t="n">
        <v>0</v>
      </c>
      <c r="U29" s="3" t="n">
        <v>0</v>
      </c>
      <c r="V29" s="230" t="n">
        <v>0</v>
      </c>
      <c r="W29" s="3" t="n">
        <v>0</v>
      </c>
      <c r="X29" s="231" t="n">
        <v>0</v>
      </c>
      <c r="Y29" s="3" t="n">
        <v>0</v>
      </c>
      <c r="Z29" s="231" t="n">
        <v>1</v>
      </c>
      <c r="AA29" s="3" t="n">
        <v>0</v>
      </c>
      <c r="AB29" s="3" t="n">
        <v>1</v>
      </c>
      <c r="AC29" s="231" t="n">
        <v>0</v>
      </c>
      <c r="AD29" s="235"/>
      <c r="AE29" s="231"/>
    </row>
    <row r="30" customFormat="false" ht="15" hidden="false" customHeight="false" outlineLevel="0" collapsed="false">
      <c r="A30" s="228" t="n">
        <v>27</v>
      </c>
      <c r="B30" s="71" t="n">
        <f aca="false">PRODUCT(G30/3+H30+I30+J30+(K30-I30-H30)/3+W30*25+X30*25+Y30*25+Z30*25+AA30*25+AB30*20+AC30*15+AD30*10+AE30*15)</f>
        <v>73.6666666666667</v>
      </c>
      <c r="C30" s="4" t="s">
        <v>2635</v>
      </c>
      <c r="D30" s="4" t="s">
        <v>2249</v>
      </c>
      <c r="E30" s="3" t="n">
        <v>1994</v>
      </c>
      <c r="F30" s="229" t="n">
        <v>28146</v>
      </c>
      <c r="G30" s="3" t="n">
        <v>15</v>
      </c>
      <c r="H30" s="3" t="n">
        <v>1</v>
      </c>
      <c r="I30" s="3" t="n">
        <v>8</v>
      </c>
      <c r="J30" s="3" t="n">
        <v>2</v>
      </c>
      <c r="K30" s="3" t="n">
        <v>32</v>
      </c>
      <c r="L30" s="3" t="n">
        <v>8</v>
      </c>
      <c r="M30" s="3" t="n">
        <v>8</v>
      </c>
      <c r="N30" s="3" t="n">
        <v>7</v>
      </c>
      <c r="O30" s="3" t="n">
        <v>9</v>
      </c>
      <c r="P30" s="230" t="n">
        <v>0.427</v>
      </c>
      <c r="Q30" s="3"/>
      <c r="R30" s="3"/>
      <c r="S30" s="3"/>
      <c r="T30" s="3"/>
      <c r="U30" s="3"/>
      <c r="V30" s="230"/>
      <c r="W30" s="3" t="n">
        <v>0</v>
      </c>
      <c r="X30" s="231" t="n">
        <v>0</v>
      </c>
      <c r="Y30" s="3" t="n">
        <v>1</v>
      </c>
      <c r="Z30" s="231" t="n">
        <v>1</v>
      </c>
      <c r="AA30" s="3" t="n">
        <v>0</v>
      </c>
      <c r="AB30" s="3" t="n">
        <v>0</v>
      </c>
      <c r="AC30" s="231" t="n">
        <v>0</v>
      </c>
      <c r="AD30" s="235"/>
      <c r="AE30" s="231"/>
    </row>
    <row r="31" customFormat="false" ht="15" hidden="false" customHeight="false" outlineLevel="0" collapsed="false">
      <c r="A31" s="228" t="n">
        <v>28</v>
      </c>
      <c r="B31" s="71" t="n">
        <f aca="false">PRODUCT(G31/3+H31+I31+J31+(K31-I31-H31)/3+W31*25+X31*25+Y31*25+Z31*25+AA31*25+AB31*20+AC31*15+AD31*10+AE31*15)</f>
        <v>73.3333333333333</v>
      </c>
      <c r="C31" s="4" t="s">
        <v>2383</v>
      </c>
      <c r="D31" s="4" t="s">
        <v>2192</v>
      </c>
      <c r="E31" s="3" t="n">
        <v>1984</v>
      </c>
      <c r="F31" s="229" t="n">
        <v>24807</v>
      </c>
      <c r="G31" s="3" t="n">
        <v>13</v>
      </c>
      <c r="H31" s="3" t="n">
        <v>0</v>
      </c>
      <c r="I31" s="3" t="n">
        <v>6</v>
      </c>
      <c r="J31" s="3" t="n">
        <v>5</v>
      </c>
      <c r="K31" s="3" t="n">
        <v>30</v>
      </c>
      <c r="L31" s="3" t="n">
        <v>5</v>
      </c>
      <c r="M31" s="3" t="n">
        <v>8</v>
      </c>
      <c r="N31" s="3" t="n">
        <v>11</v>
      </c>
      <c r="O31" s="3" t="n">
        <v>6</v>
      </c>
      <c r="P31" s="230" t="n">
        <v>0.484</v>
      </c>
      <c r="Q31" s="3" t="n">
        <v>1</v>
      </c>
      <c r="R31" s="3" t="n">
        <v>0</v>
      </c>
      <c r="S31" s="3" t="n">
        <v>0</v>
      </c>
      <c r="T31" s="3" t="n">
        <v>0</v>
      </c>
      <c r="U31" s="3" t="n">
        <v>0</v>
      </c>
      <c r="V31" s="230" t="n">
        <v>0</v>
      </c>
      <c r="W31" s="3" t="n">
        <v>0</v>
      </c>
      <c r="X31" s="231" t="n">
        <v>0</v>
      </c>
      <c r="Y31" s="3" t="n">
        <v>0</v>
      </c>
      <c r="Z31" s="231" t="n">
        <v>2</v>
      </c>
      <c r="AA31" s="3" t="n">
        <v>0</v>
      </c>
      <c r="AB31" s="3" t="n">
        <v>0</v>
      </c>
      <c r="AC31" s="231" t="n">
        <v>0</v>
      </c>
      <c r="AD31" s="235"/>
      <c r="AE31" s="231"/>
    </row>
    <row r="32" customFormat="false" ht="15" hidden="false" customHeight="false" outlineLevel="0" collapsed="false">
      <c r="A32" s="228" t="n">
        <v>29</v>
      </c>
      <c r="B32" s="71" t="n">
        <f aca="false">PRODUCT(G32/3+H32*1.6666+I32*1.6666+J32*1.6666+W32*25+X32*25+Y32*25+Z32*25+AA32*25+AB32*20+AC32*15+AD32*10+AE32*15)</f>
        <v>70.9983333333333</v>
      </c>
      <c r="C32" s="4" t="s">
        <v>3344</v>
      </c>
      <c r="D32" s="4" t="s">
        <v>2189</v>
      </c>
      <c r="E32" s="3" t="n">
        <v>1958</v>
      </c>
      <c r="F32" s="229" t="n">
        <v>15018</v>
      </c>
      <c r="G32" s="3" t="n">
        <v>13</v>
      </c>
      <c r="H32" s="3" t="n">
        <v>1</v>
      </c>
      <c r="I32" s="3" t="n">
        <v>13</v>
      </c>
      <c r="J32" s="3" t="n">
        <v>11</v>
      </c>
      <c r="K32" s="3"/>
      <c r="L32" s="3"/>
      <c r="M32" s="3"/>
      <c r="N32" s="3"/>
      <c r="O32" s="3"/>
      <c r="P32" s="230"/>
      <c r="Q32" s="3"/>
      <c r="R32" s="3"/>
      <c r="S32" s="3"/>
      <c r="T32" s="3"/>
      <c r="U32" s="3"/>
      <c r="V32" s="230"/>
      <c r="W32" s="3" t="n">
        <v>0</v>
      </c>
      <c r="X32" s="231" t="n">
        <v>0</v>
      </c>
      <c r="Y32" s="3" t="n">
        <v>0</v>
      </c>
      <c r="Z32" s="231" t="n">
        <v>0</v>
      </c>
      <c r="AA32" s="3" t="n">
        <v>1</v>
      </c>
      <c r="AB32" s="3" t="n">
        <v>0</v>
      </c>
      <c r="AC32" s="231" t="n">
        <v>0</v>
      </c>
      <c r="AD32" s="235"/>
      <c r="AE32" s="231"/>
    </row>
    <row r="33" customFormat="false" ht="15" hidden="false" customHeight="false" outlineLevel="0" collapsed="false">
      <c r="A33" s="228" t="n">
        <v>30</v>
      </c>
      <c r="B33" s="71" t="n">
        <f aca="false">PRODUCT(G33/3+H33+I33+J33+(K33-I33-H33)/3+W33*25+X33*25+Y33*25+Z33*25+AA33*25+AB33*20+AC33*15+AD33*10+AE33*15)</f>
        <v>70.6666666666667</v>
      </c>
      <c r="C33" s="4" t="s">
        <v>1130</v>
      </c>
      <c r="D33" s="4" t="s">
        <v>2249</v>
      </c>
      <c r="E33" s="3" t="n">
        <v>2004</v>
      </c>
      <c r="F33" s="229" t="n">
        <v>31951</v>
      </c>
      <c r="G33" s="3" t="n">
        <v>7</v>
      </c>
      <c r="H33" s="3" t="n">
        <v>0</v>
      </c>
      <c r="I33" s="3" t="n">
        <v>1</v>
      </c>
      <c r="J33" s="3" t="n">
        <v>0</v>
      </c>
      <c r="K33" s="3" t="n">
        <v>8</v>
      </c>
      <c r="L33" s="3" t="n">
        <v>2</v>
      </c>
      <c r="M33" s="3" t="n">
        <v>1</v>
      </c>
      <c r="N33" s="3" t="n">
        <v>4</v>
      </c>
      <c r="O33" s="3" t="n">
        <v>1</v>
      </c>
      <c r="P33" s="230" t="n">
        <v>0.381</v>
      </c>
      <c r="Q33" s="3" t="n">
        <v>3</v>
      </c>
      <c r="R33" s="3" t="n">
        <v>1</v>
      </c>
      <c r="S33" s="3" t="n">
        <v>4</v>
      </c>
      <c r="T33" s="3" t="n">
        <v>2</v>
      </c>
      <c r="U33" s="3" t="n">
        <v>10</v>
      </c>
      <c r="V33" s="230" t="n">
        <v>0.556</v>
      </c>
      <c r="W33" s="3" t="n">
        <v>0</v>
      </c>
      <c r="X33" s="231" t="n">
        <v>0</v>
      </c>
      <c r="Y33" s="3" t="n">
        <v>0</v>
      </c>
      <c r="Z33" s="231" t="n">
        <v>2</v>
      </c>
      <c r="AA33" s="3" t="n">
        <v>0</v>
      </c>
      <c r="AB33" s="3" t="n">
        <v>0</v>
      </c>
      <c r="AC33" s="231" t="n">
        <v>1</v>
      </c>
      <c r="AD33" s="235"/>
      <c r="AE33" s="231"/>
    </row>
    <row r="34" customFormat="false" ht="15" hidden="false" customHeight="false" outlineLevel="0" collapsed="false">
      <c r="A34" s="228" t="n">
        <v>31</v>
      </c>
      <c r="B34" s="71" t="n">
        <f aca="false">PRODUCT(G34/3+H34+I34+J34+(K34-I34-H34)/3+W34*25+X34*25+Y34*25+Z34*25+AA34*25+AB34*20+AC34*15+AD34*10+AE34*15)</f>
        <v>70.6666666666667</v>
      </c>
      <c r="C34" s="4" t="s">
        <v>2649</v>
      </c>
      <c r="D34" s="4" t="s">
        <v>2365</v>
      </c>
      <c r="E34" s="3" t="n">
        <v>1995</v>
      </c>
      <c r="F34" s="229" t="n">
        <v>28963</v>
      </c>
      <c r="G34" s="3" t="n">
        <v>2</v>
      </c>
      <c r="H34" s="3" t="n">
        <v>0</v>
      </c>
      <c r="I34" s="3" t="n">
        <v>0</v>
      </c>
      <c r="J34" s="3" t="n">
        <v>0</v>
      </c>
      <c r="K34" s="3" t="n">
        <v>0</v>
      </c>
      <c r="L34" s="3" t="n">
        <v>0</v>
      </c>
      <c r="M34" s="3" t="n">
        <v>0</v>
      </c>
      <c r="N34" s="3" t="n">
        <v>0</v>
      </c>
      <c r="O34" s="3" t="n">
        <v>0</v>
      </c>
      <c r="P34" s="230" t="n">
        <v>0</v>
      </c>
      <c r="Q34" s="3"/>
      <c r="R34" s="3"/>
      <c r="S34" s="3"/>
      <c r="T34" s="3"/>
      <c r="U34" s="3"/>
      <c r="V34" s="230"/>
      <c r="W34" s="3" t="n">
        <v>0</v>
      </c>
      <c r="X34" s="231" t="n">
        <v>0</v>
      </c>
      <c r="Y34" s="3" t="n">
        <v>0</v>
      </c>
      <c r="Z34" s="231" t="n">
        <v>2</v>
      </c>
      <c r="AA34" s="3" t="n">
        <v>0</v>
      </c>
      <c r="AB34" s="3" t="n">
        <v>1</v>
      </c>
      <c r="AC34" s="231" t="n">
        <v>0</v>
      </c>
      <c r="AD34" s="235"/>
      <c r="AE34" s="231"/>
    </row>
    <row r="35" customFormat="false" ht="15" hidden="false" customHeight="false" outlineLevel="0" collapsed="false">
      <c r="A35" s="228" t="n">
        <v>32</v>
      </c>
      <c r="B35" s="71" t="n">
        <f aca="false">PRODUCT(G35/3+H35+I35+J35+(K35-I35-H35)/3+W35*25+X35*25+Y35*25+Z35*25+AA35*25+AB35*20+AC35*15+AD35*10+AE35*15)</f>
        <v>70.3333333333333</v>
      </c>
      <c r="C35" s="4" t="s">
        <v>831</v>
      </c>
      <c r="D35" s="4" t="s">
        <v>2189</v>
      </c>
      <c r="E35" s="3" t="n">
        <v>1985</v>
      </c>
      <c r="F35" s="229" t="s">
        <v>832</v>
      </c>
      <c r="G35" s="3" t="n">
        <v>1</v>
      </c>
      <c r="H35" s="3" t="n">
        <v>0</v>
      </c>
      <c r="I35" s="3" t="n">
        <v>0</v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 t="n">
        <v>0</v>
      </c>
      <c r="P35" s="230" t="n">
        <v>0</v>
      </c>
      <c r="Q35" s="3"/>
      <c r="R35" s="3"/>
      <c r="S35" s="3"/>
      <c r="T35" s="3"/>
      <c r="U35" s="3"/>
      <c r="V35" s="230"/>
      <c r="W35" s="3" t="n">
        <v>0</v>
      </c>
      <c r="X35" s="231" t="n">
        <v>0</v>
      </c>
      <c r="Y35" s="3" t="n">
        <v>0</v>
      </c>
      <c r="Z35" s="231" t="n">
        <v>2</v>
      </c>
      <c r="AA35" s="3" t="n">
        <v>0</v>
      </c>
      <c r="AB35" s="3" t="n">
        <v>1</v>
      </c>
      <c r="AC35" s="231" t="n">
        <v>0</v>
      </c>
      <c r="AD35" s="235"/>
      <c r="AE35" s="231"/>
    </row>
    <row r="36" customFormat="false" ht="15" hidden="false" customHeight="false" outlineLevel="0" collapsed="false">
      <c r="A36" s="228" t="n">
        <v>33</v>
      </c>
      <c r="B36" s="71" t="n">
        <f aca="false">PRODUCT(G36/3+H36+I36+J36+(K36-I36-H36)/3+W36*25+X36*25+Y36*25+Z36*25+AA36*25+AB36*20+AC36*15+AD36*10+AE36*15)</f>
        <v>70</v>
      </c>
      <c r="C36" s="4" t="s">
        <v>3024</v>
      </c>
      <c r="D36" s="4" t="s">
        <v>2305</v>
      </c>
      <c r="E36" s="3" t="n">
        <v>2002</v>
      </c>
      <c r="F36" s="229" t="n">
        <v>31600</v>
      </c>
      <c r="G36" s="3" t="n">
        <v>4</v>
      </c>
      <c r="H36" s="3" t="n">
        <v>0</v>
      </c>
      <c r="I36" s="3" t="n">
        <v>2</v>
      </c>
      <c r="J36" s="3" t="n">
        <v>1</v>
      </c>
      <c r="K36" s="3" t="n">
        <v>4</v>
      </c>
      <c r="L36" s="3" t="n">
        <v>1</v>
      </c>
      <c r="M36" s="3" t="n">
        <v>0</v>
      </c>
      <c r="N36" s="3" t="n">
        <v>1</v>
      </c>
      <c r="O36" s="3" t="n">
        <v>2</v>
      </c>
      <c r="P36" s="230" t="n">
        <v>0.4</v>
      </c>
      <c r="Q36" s="3" t="n">
        <v>3</v>
      </c>
      <c r="R36" s="3" t="n">
        <v>0</v>
      </c>
      <c r="S36" s="3" t="n">
        <v>1</v>
      </c>
      <c r="T36" s="3" t="n">
        <v>0</v>
      </c>
      <c r="U36" s="3" t="n">
        <v>1</v>
      </c>
      <c r="V36" s="230" t="n">
        <v>0.167</v>
      </c>
      <c r="W36" s="3" t="n">
        <v>0</v>
      </c>
      <c r="X36" s="231" t="n">
        <v>0</v>
      </c>
      <c r="Y36" s="3" t="n">
        <v>0</v>
      </c>
      <c r="Z36" s="231" t="n">
        <v>2</v>
      </c>
      <c r="AA36" s="3" t="n">
        <v>0</v>
      </c>
      <c r="AB36" s="3" t="n">
        <v>0</v>
      </c>
      <c r="AC36" s="231" t="n">
        <v>1</v>
      </c>
      <c r="AD36" s="235"/>
      <c r="AE36" s="231"/>
    </row>
    <row r="37" customFormat="false" ht="15" hidden="false" customHeight="false" outlineLevel="0" collapsed="false">
      <c r="A37" s="228" t="n">
        <v>34</v>
      </c>
      <c r="B37" s="71" t="n">
        <f aca="false">PRODUCT(G37/3+H37*1.6666+I37*1.6666+J37*1.6666+W37*25+X37*25+Y37*25+Z37*25+AA37*25+AB37*20+AC37*15+AD37*10+AE37*15)</f>
        <v>69.3319333333333</v>
      </c>
      <c r="C37" s="4" t="s">
        <v>3345</v>
      </c>
      <c r="D37" s="4" t="s">
        <v>2302</v>
      </c>
      <c r="E37" s="3" t="n">
        <v>1967</v>
      </c>
      <c r="F37" s="229" t="n">
        <v>19246</v>
      </c>
      <c r="G37" s="3" t="n">
        <v>28</v>
      </c>
      <c r="H37" s="3" t="n">
        <v>0</v>
      </c>
      <c r="I37" s="3" t="n">
        <v>15</v>
      </c>
      <c r="J37" s="3" t="n">
        <v>6</v>
      </c>
      <c r="K37" s="3"/>
      <c r="L37" s="3"/>
      <c r="M37" s="3"/>
      <c r="N37" s="3"/>
      <c r="O37" s="3"/>
      <c r="P37" s="230"/>
      <c r="Q37" s="3"/>
      <c r="R37" s="3"/>
      <c r="S37" s="3"/>
      <c r="T37" s="3"/>
      <c r="U37" s="3"/>
      <c r="V37" s="230"/>
      <c r="W37" s="3" t="n">
        <v>0</v>
      </c>
      <c r="X37" s="231" t="n">
        <v>0</v>
      </c>
      <c r="Y37" s="3" t="n">
        <v>1</v>
      </c>
      <c r="Z37" s="231" t="n">
        <v>0</v>
      </c>
      <c r="AA37" s="3" t="n">
        <v>0</v>
      </c>
      <c r="AB37" s="3" t="n">
        <v>0</v>
      </c>
      <c r="AC37" s="231" t="n">
        <v>0</v>
      </c>
      <c r="AD37" s="235"/>
      <c r="AE37" s="231"/>
    </row>
    <row r="38" customFormat="false" ht="15" hidden="false" customHeight="false" outlineLevel="0" collapsed="false">
      <c r="A38" s="228" t="n">
        <v>35</v>
      </c>
      <c r="B38" s="71" t="n">
        <f aca="false">PRODUCT(G38/3+H38+I38+J38+(K38-I38-H38)/3+W38*25+X38*25+Y38*25+Z38*25+AA38*25+AB38*20+AC38*15+AD38*10+AE38*15)</f>
        <v>68</v>
      </c>
      <c r="C38" s="4" t="s">
        <v>808</v>
      </c>
      <c r="D38" s="4" t="s">
        <v>2249</v>
      </c>
      <c r="E38" s="3" t="n">
        <v>1984</v>
      </c>
      <c r="F38" s="229" t="n">
        <v>24595</v>
      </c>
      <c r="G38" s="3" t="n">
        <v>22</v>
      </c>
      <c r="H38" s="3" t="n">
        <v>0</v>
      </c>
      <c r="I38" s="3" t="n">
        <v>8</v>
      </c>
      <c r="J38" s="3" t="n">
        <v>7</v>
      </c>
      <c r="K38" s="3" t="n">
        <v>70</v>
      </c>
      <c r="L38" s="3" t="n">
        <v>21</v>
      </c>
      <c r="M38" s="3" t="n">
        <v>21</v>
      </c>
      <c r="N38" s="3" t="n">
        <v>20</v>
      </c>
      <c r="O38" s="3" t="n">
        <v>8</v>
      </c>
      <c r="P38" s="230" t="n">
        <v>0.424</v>
      </c>
      <c r="Q38" s="3"/>
      <c r="R38" s="3"/>
      <c r="S38" s="3"/>
      <c r="T38" s="3"/>
      <c r="U38" s="3"/>
      <c r="V38" s="230"/>
      <c r="W38" s="3" t="n">
        <v>0</v>
      </c>
      <c r="X38" s="231" t="n">
        <v>0</v>
      </c>
      <c r="Y38" s="3" t="n">
        <v>0</v>
      </c>
      <c r="Z38" s="231" t="n">
        <v>1</v>
      </c>
      <c r="AA38" s="3" t="n">
        <v>0</v>
      </c>
      <c r="AB38" s="3" t="n">
        <v>0</v>
      </c>
      <c r="AC38" s="231" t="n">
        <v>0</v>
      </c>
      <c r="AD38" s="235"/>
      <c r="AE38" s="231"/>
    </row>
    <row r="39" customFormat="false" ht="15" hidden="false" customHeight="false" outlineLevel="0" collapsed="false">
      <c r="A39" s="228" t="n">
        <v>36</v>
      </c>
      <c r="B39" s="71" t="n">
        <f aca="false">PRODUCT(G39/3+H39+I39+J39+(K39-I39-H39)/3+W39*25+X39*25+Y39*25+Z39*25+AA39*25+AB39*20+AC39*15+AD39*10+AE39*15)</f>
        <v>67.6666666666667</v>
      </c>
      <c r="C39" s="4" t="s">
        <v>2441</v>
      </c>
      <c r="D39" s="4" t="s">
        <v>2209</v>
      </c>
      <c r="E39" s="3" t="n">
        <v>1985</v>
      </c>
      <c r="F39" s="229" t="n">
        <v>25310</v>
      </c>
      <c r="G39" s="3" t="n">
        <v>12</v>
      </c>
      <c r="H39" s="3" t="n">
        <v>0</v>
      </c>
      <c r="I39" s="3" t="n">
        <v>0</v>
      </c>
      <c r="J39" s="3" t="n">
        <v>5</v>
      </c>
      <c r="K39" s="3" t="n">
        <v>26</v>
      </c>
      <c r="L39" s="3" t="n">
        <v>4</v>
      </c>
      <c r="M39" s="3" t="n">
        <v>14</v>
      </c>
      <c r="N39" s="3" t="n">
        <v>8</v>
      </c>
      <c r="O39" s="3" t="n">
        <v>0</v>
      </c>
      <c r="P39" s="230" t="n">
        <v>0.419</v>
      </c>
      <c r="Q39" s="3"/>
      <c r="R39" s="3"/>
      <c r="S39" s="3"/>
      <c r="T39" s="3"/>
      <c r="U39" s="3"/>
      <c r="V39" s="230"/>
      <c r="W39" s="3" t="n">
        <v>0</v>
      </c>
      <c r="X39" s="231" t="n">
        <v>0</v>
      </c>
      <c r="Y39" s="3" t="n">
        <v>0</v>
      </c>
      <c r="Z39" s="231" t="n">
        <v>2</v>
      </c>
      <c r="AA39" s="3" t="n">
        <v>0</v>
      </c>
      <c r="AB39" s="3" t="n">
        <v>0</v>
      </c>
      <c r="AC39" s="231" t="n">
        <v>0</v>
      </c>
      <c r="AD39" s="235"/>
      <c r="AE39" s="231"/>
    </row>
    <row r="40" customFormat="false" ht="15" hidden="false" customHeight="false" outlineLevel="0" collapsed="false">
      <c r="A40" s="228" t="n">
        <v>37</v>
      </c>
      <c r="B40" s="71" t="n">
        <f aca="false">PRODUCT(G40/3+H40+I40+J40+(K40-I40-H40)/3+W40*25+X40*25+Y40*25+Z40*25+AA40*25+AB40*20+AC40*15+AD40*10+AE40*15)</f>
        <v>65.6666666666667</v>
      </c>
      <c r="C40" s="4" t="s">
        <v>1065</v>
      </c>
      <c r="D40" s="4" t="s">
        <v>2269</v>
      </c>
      <c r="E40" s="3" t="n">
        <v>2000</v>
      </c>
      <c r="F40" s="229" t="n">
        <v>30523</v>
      </c>
      <c r="G40" s="3" t="n">
        <v>23</v>
      </c>
      <c r="H40" s="3" t="n">
        <v>2</v>
      </c>
      <c r="I40" s="3" t="n">
        <v>5</v>
      </c>
      <c r="J40" s="3" t="n">
        <v>9</v>
      </c>
      <c r="K40" s="3" t="n">
        <v>58</v>
      </c>
      <c r="L40" s="3" t="n">
        <v>25</v>
      </c>
      <c r="M40" s="3" t="n">
        <v>10</v>
      </c>
      <c r="N40" s="3" t="n">
        <v>16</v>
      </c>
      <c r="O40" s="3" t="n">
        <v>7</v>
      </c>
      <c r="P40" s="230" t="n">
        <v>0.417</v>
      </c>
      <c r="Q40" s="3"/>
      <c r="R40" s="3"/>
      <c r="S40" s="3"/>
      <c r="T40" s="3"/>
      <c r="U40" s="3"/>
      <c r="V40" s="230"/>
      <c r="W40" s="3" t="n">
        <v>0</v>
      </c>
      <c r="X40" s="231" t="n">
        <v>0</v>
      </c>
      <c r="Y40" s="3" t="n">
        <v>0</v>
      </c>
      <c r="Z40" s="231" t="n">
        <v>1</v>
      </c>
      <c r="AA40" s="3" t="n">
        <v>0</v>
      </c>
      <c r="AB40" s="3" t="n">
        <v>0</v>
      </c>
      <c r="AC40" s="231" t="n">
        <v>0</v>
      </c>
      <c r="AD40" s="235"/>
      <c r="AE40" s="231"/>
    </row>
    <row r="41" customFormat="false" ht="15" hidden="false" customHeight="false" outlineLevel="0" collapsed="false">
      <c r="A41" s="228" t="n">
        <v>38</v>
      </c>
      <c r="B41" s="71" t="n">
        <f aca="false">PRODUCT(G41/3+H41+I41+J41+(K41-I41-H41)/3+W41*25+X41*25+Y41*25+Z41*25+AA41*25+AB41*20+AC41*15+AD41*10+AE41*15)</f>
        <v>64</v>
      </c>
      <c r="C41" s="4" t="s">
        <v>916</v>
      </c>
      <c r="D41" s="4" t="s">
        <v>2479</v>
      </c>
      <c r="E41" s="3" t="n">
        <v>1991</v>
      </c>
      <c r="F41" s="229" t="n">
        <v>27277</v>
      </c>
      <c r="G41" s="3" t="n">
        <v>14</v>
      </c>
      <c r="H41" s="3" t="n">
        <v>1</v>
      </c>
      <c r="I41" s="3" t="n">
        <v>5</v>
      </c>
      <c r="J41" s="3" t="n">
        <v>11</v>
      </c>
      <c r="K41" s="3" t="n">
        <v>58</v>
      </c>
      <c r="L41" s="3" t="n">
        <v>24</v>
      </c>
      <c r="M41" s="3" t="n">
        <v>17</v>
      </c>
      <c r="N41" s="3" t="n">
        <v>11</v>
      </c>
      <c r="O41" s="3" t="n">
        <v>6</v>
      </c>
      <c r="P41" s="230" t="n">
        <v>0.479</v>
      </c>
      <c r="Q41" s="3"/>
      <c r="R41" s="3"/>
      <c r="S41" s="3"/>
      <c r="T41" s="3"/>
      <c r="U41" s="3"/>
      <c r="V41" s="230"/>
      <c r="W41" s="3" t="n">
        <v>0</v>
      </c>
      <c r="X41" s="231" t="n">
        <v>0</v>
      </c>
      <c r="Y41" s="3" t="n">
        <v>0</v>
      </c>
      <c r="Z41" s="231" t="n">
        <v>1</v>
      </c>
      <c r="AA41" s="3" t="n">
        <v>0</v>
      </c>
      <c r="AB41" s="3" t="n">
        <v>0</v>
      </c>
      <c r="AC41" s="231" t="n">
        <v>0</v>
      </c>
      <c r="AD41" s="235"/>
      <c r="AE41" s="231"/>
    </row>
    <row r="42" customFormat="false" ht="15" hidden="false" customHeight="false" outlineLevel="0" collapsed="false">
      <c r="A42" s="228" t="n">
        <v>39</v>
      </c>
      <c r="B42" s="71" t="n">
        <f aca="false">PRODUCT(G42/3+H42*1.6666+I42*1.6666+J42*1.6666+W42*25+X42*25+Y42*25+Z42*25+AA42*25+AB42*20+AC42*15+AD42*10+AE42*15)</f>
        <v>62.3320666666667</v>
      </c>
      <c r="C42" s="4" t="s">
        <v>625</v>
      </c>
      <c r="D42" s="4" t="s">
        <v>2218</v>
      </c>
      <c r="E42" s="3" t="n">
        <v>1971</v>
      </c>
      <c r="F42" s="229" t="n">
        <v>19798</v>
      </c>
      <c r="G42" s="3" t="n">
        <v>17</v>
      </c>
      <c r="H42" s="3" t="n">
        <v>2</v>
      </c>
      <c r="I42" s="3" t="n">
        <v>9</v>
      </c>
      <c r="J42" s="3" t="n">
        <v>8</v>
      </c>
      <c r="K42" s="3"/>
      <c r="L42" s="3"/>
      <c r="M42" s="3"/>
      <c r="N42" s="3"/>
      <c r="O42" s="3"/>
      <c r="P42" s="230"/>
      <c r="Q42" s="3"/>
      <c r="R42" s="3"/>
      <c r="S42" s="3"/>
      <c r="T42" s="3"/>
      <c r="U42" s="3"/>
      <c r="V42" s="230"/>
      <c r="W42" s="3" t="n">
        <v>0</v>
      </c>
      <c r="X42" s="231" t="n">
        <v>0</v>
      </c>
      <c r="Y42" s="3" t="n">
        <v>1</v>
      </c>
      <c r="Z42" s="231" t="n">
        <v>0</v>
      </c>
      <c r="AA42" s="3" t="n">
        <v>0</v>
      </c>
      <c r="AB42" s="3" t="n">
        <v>0</v>
      </c>
      <c r="AC42" s="231" t="n">
        <v>0</v>
      </c>
      <c r="AD42" s="235"/>
      <c r="AE42" s="231"/>
    </row>
    <row r="43" customFormat="false" ht="15" hidden="false" customHeight="false" outlineLevel="0" collapsed="false">
      <c r="A43" s="228" t="n">
        <v>40</v>
      </c>
      <c r="B43" s="71" t="n">
        <f aca="false">PRODUCT(G43/3+H43+I43+J43+(K43-I43-H43)/3+W43*25+X43*25+Y43*25+Z43*25+AA43*25+AB43*20+AC43*15+AD43*10+AE43*15)</f>
        <v>61</v>
      </c>
      <c r="C43" s="4" t="s">
        <v>1682</v>
      </c>
      <c r="D43" s="4" t="s">
        <v>2275</v>
      </c>
      <c r="E43" s="3" t="n">
        <v>2018</v>
      </c>
      <c r="F43" s="229" t="n">
        <v>37455</v>
      </c>
      <c r="G43" s="3" t="n">
        <v>10</v>
      </c>
      <c r="H43" s="3" t="n">
        <v>0</v>
      </c>
      <c r="I43" s="3" t="n">
        <v>1</v>
      </c>
      <c r="J43" s="3" t="n">
        <v>10</v>
      </c>
      <c r="K43" s="3" t="n">
        <v>21</v>
      </c>
      <c r="L43" s="3" t="n">
        <v>15</v>
      </c>
      <c r="M43" s="3" t="n">
        <v>5</v>
      </c>
      <c r="N43" s="3" t="n">
        <v>0</v>
      </c>
      <c r="O43" s="3" t="n">
        <v>1</v>
      </c>
      <c r="P43" s="230" t="n">
        <v>0.419997479763098</v>
      </c>
      <c r="Q43" s="3"/>
      <c r="R43" s="3"/>
      <c r="S43" s="3"/>
      <c r="T43" s="3"/>
      <c r="U43" s="3"/>
      <c r="V43" s="230"/>
      <c r="W43" s="3" t="n">
        <v>0</v>
      </c>
      <c r="X43" s="231" t="n">
        <v>0</v>
      </c>
      <c r="Y43" s="3" t="n">
        <v>0</v>
      </c>
      <c r="Z43" s="231" t="n">
        <v>1</v>
      </c>
      <c r="AA43" s="3" t="n">
        <v>0</v>
      </c>
      <c r="AB43" s="3" t="n">
        <v>0</v>
      </c>
      <c r="AC43" s="231" t="n">
        <v>1</v>
      </c>
      <c r="AD43" s="235"/>
      <c r="AE43" s="231"/>
    </row>
    <row r="44" customFormat="false" ht="15" hidden="false" customHeight="false" outlineLevel="0" collapsed="false">
      <c r="A44" s="228" t="n">
        <v>41</v>
      </c>
      <c r="B44" s="71" t="n">
        <f aca="false">PRODUCT(G44/3+H44+I44+J44+(K44-I44-H44)/3+W44*25+X44*25+Y44*25+Z44*25+AA44*25+AB44*20+AC44*15+AD44*10+AE44*15)</f>
        <v>60.6666666666667</v>
      </c>
      <c r="C44" s="4" t="s">
        <v>923</v>
      </c>
      <c r="D44" s="4" t="s">
        <v>2479</v>
      </c>
      <c r="E44" s="3" t="n">
        <v>1990</v>
      </c>
      <c r="F44" s="229" t="n">
        <v>26725</v>
      </c>
      <c r="G44" s="3" t="n">
        <v>7</v>
      </c>
      <c r="H44" s="3" t="n">
        <v>0</v>
      </c>
      <c r="I44" s="3" t="n">
        <v>0</v>
      </c>
      <c r="J44" s="3" t="n">
        <v>2</v>
      </c>
      <c r="K44" s="3" t="n">
        <v>19</v>
      </c>
      <c r="L44" s="3" t="n">
        <v>11</v>
      </c>
      <c r="M44" s="3" t="n">
        <v>6</v>
      </c>
      <c r="N44" s="3" t="n">
        <v>2</v>
      </c>
      <c r="O44" s="3" t="n">
        <v>0</v>
      </c>
      <c r="P44" s="230" t="n">
        <v>0.452</v>
      </c>
      <c r="Q44" s="3"/>
      <c r="R44" s="3"/>
      <c r="S44" s="3"/>
      <c r="T44" s="3"/>
      <c r="U44" s="3"/>
      <c r="V44" s="230"/>
      <c r="W44" s="3" t="n">
        <v>0</v>
      </c>
      <c r="X44" s="231" t="n">
        <v>0</v>
      </c>
      <c r="Y44" s="3" t="n">
        <v>0</v>
      </c>
      <c r="Z44" s="231" t="n">
        <v>2</v>
      </c>
      <c r="AA44" s="3" t="n">
        <v>0</v>
      </c>
      <c r="AB44" s="3" t="n">
        <v>0</v>
      </c>
      <c r="AC44" s="231" t="n">
        <v>0</v>
      </c>
      <c r="AD44" s="235"/>
      <c r="AE44" s="231"/>
    </row>
    <row r="45" customFormat="false" ht="15" hidden="false" customHeight="false" outlineLevel="0" collapsed="false">
      <c r="A45" s="228" t="n">
        <v>42</v>
      </c>
      <c r="B45" s="71" t="n">
        <f aca="false">PRODUCT(G45/3+H45+I45+J45+(K45-I45-H45)/3+W45*25+X45*25+Y45*25+Z45*25+AA45*25+AB45*20+AC45*15+AD45*10+AE45*15)</f>
        <v>59.6666666666667</v>
      </c>
      <c r="C45" s="4" t="s">
        <v>1211</v>
      </c>
      <c r="D45" s="4" t="s">
        <v>2365</v>
      </c>
      <c r="E45" s="3" t="n">
        <v>2007</v>
      </c>
      <c r="F45" s="229" t="n">
        <v>33030</v>
      </c>
      <c r="G45" s="3" t="n">
        <v>20</v>
      </c>
      <c r="H45" s="3" t="n">
        <v>2</v>
      </c>
      <c r="I45" s="3" t="n">
        <v>21</v>
      </c>
      <c r="J45" s="3" t="n">
        <v>3</v>
      </c>
      <c r="K45" s="3" t="n">
        <v>29</v>
      </c>
      <c r="L45" s="3" t="n">
        <v>0</v>
      </c>
      <c r="M45" s="3" t="n">
        <v>1</v>
      </c>
      <c r="N45" s="3" t="n">
        <v>5</v>
      </c>
      <c r="O45" s="3" t="n">
        <v>23</v>
      </c>
      <c r="P45" s="230" t="n">
        <v>0.305</v>
      </c>
      <c r="Q45" s="3"/>
      <c r="R45" s="3"/>
      <c r="S45" s="3"/>
      <c r="T45" s="3"/>
      <c r="U45" s="3"/>
      <c r="V45" s="230"/>
      <c r="W45" s="3" t="n">
        <v>0</v>
      </c>
      <c r="X45" s="231" t="n">
        <v>0</v>
      </c>
      <c r="Y45" s="3" t="n">
        <v>0</v>
      </c>
      <c r="Z45" s="231" t="n">
        <v>1</v>
      </c>
      <c r="AA45" s="3" t="n">
        <v>0</v>
      </c>
      <c r="AB45" s="3" t="n">
        <v>0</v>
      </c>
      <c r="AC45" s="231" t="n">
        <v>0</v>
      </c>
      <c r="AD45" s="235"/>
      <c r="AE45" s="231"/>
    </row>
    <row r="46" customFormat="false" ht="15" hidden="false" customHeight="false" outlineLevel="0" collapsed="false">
      <c r="A46" s="228" t="n">
        <v>43</v>
      </c>
      <c r="B46" s="71" t="n">
        <f aca="false">PRODUCT(G46/3+H46+I46+J46+(K46-I46-H46)/3+W46*25+X46*25+Y46*25+Z46*25+AA46*25+AB46*20+AC46*15+AD46*10+AE46*15)</f>
        <v>55</v>
      </c>
      <c r="C46" s="4" t="s">
        <v>2478</v>
      </c>
      <c r="D46" s="4" t="s">
        <v>2479</v>
      </c>
      <c r="E46" s="3" t="n">
        <v>1988</v>
      </c>
      <c r="F46" s="229" t="n">
        <v>26032</v>
      </c>
      <c r="G46" s="3" t="n">
        <v>10</v>
      </c>
      <c r="H46" s="3" t="n">
        <v>0</v>
      </c>
      <c r="I46" s="3" t="n">
        <v>1</v>
      </c>
      <c r="J46" s="3" t="n">
        <v>0</v>
      </c>
      <c r="K46" s="3" t="n">
        <v>3</v>
      </c>
      <c r="L46" s="3" t="n">
        <v>0</v>
      </c>
      <c r="M46" s="3" t="n">
        <v>1</v>
      </c>
      <c r="N46" s="3" t="n">
        <v>1</v>
      </c>
      <c r="O46" s="3" t="n">
        <v>1</v>
      </c>
      <c r="P46" s="230" t="n">
        <v>0.273</v>
      </c>
      <c r="Q46" s="3"/>
      <c r="R46" s="3"/>
      <c r="S46" s="3"/>
      <c r="T46" s="3"/>
      <c r="U46" s="3"/>
      <c r="V46" s="230"/>
      <c r="W46" s="3" t="n">
        <v>0</v>
      </c>
      <c r="X46" s="231" t="n">
        <v>0</v>
      </c>
      <c r="Y46" s="3" t="n">
        <v>0</v>
      </c>
      <c r="Z46" s="231" t="n">
        <v>2</v>
      </c>
      <c r="AA46" s="3" t="n">
        <v>0</v>
      </c>
      <c r="AB46" s="3" t="n">
        <v>0</v>
      </c>
      <c r="AC46" s="231" t="n">
        <v>0</v>
      </c>
      <c r="AD46" s="235"/>
      <c r="AE46" s="231"/>
    </row>
    <row r="47" customFormat="false" ht="15" hidden="false" customHeight="false" outlineLevel="0" collapsed="false">
      <c r="A47" s="228" t="n">
        <v>44</v>
      </c>
      <c r="B47" s="71" t="n">
        <f aca="false">PRODUCT(G47/3+H47+I47+J47+(K47-I47-H47)/3+W47*25+X47*25+Y47*25+Z47*25+AA47*25+AB47*20+AC47*15+AD47*10+AE47*15)</f>
        <v>55</v>
      </c>
      <c r="C47" s="4" t="s">
        <v>2516</v>
      </c>
      <c r="D47" s="4" t="s">
        <v>2275</v>
      </c>
      <c r="E47" s="3" t="n">
        <v>1987</v>
      </c>
      <c r="F47" s="229" t="n">
        <v>26122</v>
      </c>
      <c r="G47" s="3" t="n">
        <v>20</v>
      </c>
      <c r="H47" s="3" t="n">
        <v>0</v>
      </c>
      <c r="I47" s="3" t="n">
        <v>2</v>
      </c>
      <c r="J47" s="3" t="n">
        <v>8</v>
      </c>
      <c r="K47" s="3" t="n">
        <v>42</v>
      </c>
      <c r="L47" s="3" t="n">
        <v>19</v>
      </c>
      <c r="M47" s="3" t="n">
        <v>15</v>
      </c>
      <c r="N47" s="3" t="n">
        <v>6</v>
      </c>
      <c r="O47" s="3" t="n">
        <v>2</v>
      </c>
      <c r="P47" s="230" t="n">
        <v>0.385</v>
      </c>
      <c r="Q47" s="3"/>
      <c r="R47" s="3"/>
      <c r="S47" s="3"/>
      <c r="T47" s="3"/>
      <c r="U47" s="3"/>
      <c r="V47" s="230"/>
      <c r="W47" s="3" t="n">
        <v>0</v>
      </c>
      <c r="X47" s="231" t="n">
        <v>0</v>
      </c>
      <c r="Y47" s="3" t="n">
        <v>0</v>
      </c>
      <c r="Z47" s="231" t="n">
        <v>1</v>
      </c>
      <c r="AA47" s="3" t="n">
        <v>0</v>
      </c>
      <c r="AB47" s="3" t="n">
        <v>0</v>
      </c>
      <c r="AC47" s="231" t="n">
        <v>0</v>
      </c>
      <c r="AD47" s="235"/>
      <c r="AE47" s="231"/>
    </row>
    <row r="48" customFormat="false" ht="15" hidden="false" customHeight="false" outlineLevel="0" collapsed="false">
      <c r="A48" s="228" t="n">
        <v>45</v>
      </c>
      <c r="B48" s="71" t="n">
        <f aca="false">PRODUCT(G48/3+H48+I48+J48+(K48-I48-H48)/3+W48*25+X48*25+Y48*25+Z48*25+AA48*25+AB48*20+AC48*15+AD48*10+AE48*15)</f>
        <v>54</v>
      </c>
      <c r="C48" s="4" t="s">
        <v>3285</v>
      </c>
      <c r="D48" s="4" t="s">
        <v>3346</v>
      </c>
      <c r="E48" s="3" t="n">
        <v>2017</v>
      </c>
      <c r="F48" s="229" t="n">
        <v>37061</v>
      </c>
      <c r="G48" s="3" t="n">
        <v>3</v>
      </c>
      <c r="H48" s="3" t="n">
        <v>0</v>
      </c>
      <c r="I48" s="3" t="n">
        <v>1</v>
      </c>
      <c r="J48" s="3" t="n">
        <v>1</v>
      </c>
      <c r="K48" s="3" t="n">
        <v>4</v>
      </c>
      <c r="L48" s="3" t="n">
        <v>3</v>
      </c>
      <c r="M48" s="3" t="n">
        <v>0</v>
      </c>
      <c r="N48" s="3" t="n">
        <v>0</v>
      </c>
      <c r="O48" s="3" t="n">
        <v>1</v>
      </c>
      <c r="P48" s="230" t="n">
        <v>0.4</v>
      </c>
      <c r="Q48" s="3"/>
      <c r="R48" s="3"/>
      <c r="S48" s="3"/>
      <c r="T48" s="3"/>
      <c r="U48" s="3"/>
      <c r="V48" s="230"/>
      <c r="W48" s="3" t="n">
        <v>0</v>
      </c>
      <c r="X48" s="231" t="n">
        <v>0</v>
      </c>
      <c r="Y48" s="3" t="n">
        <v>0</v>
      </c>
      <c r="Z48" s="231" t="n">
        <v>1</v>
      </c>
      <c r="AA48" s="3" t="n">
        <v>1</v>
      </c>
      <c r="AB48" s="3" t="n">
        <v>0</v>
      </c>
      <c r="AC48" s="231" t="n">
        <v>0</v>
      </c>
      <c r="AD48" s="235"/>
      <c r="AE48" s="231"/>
    </row>
    <row r="49" customFormat="false" ht="15" hidden="false" customHeight="false" outlineLevel="0" collapsed="false">
      <c r="A49" s="228" t="n">
        <v>46</v>
      </c>
      <c r="B49" s="71" t="n">
        <f aca="false">PRODUCT(G49/3+H49+I49+J49+(K49-I49-H49)/3+W49*25+X49*25+Y49*25+Z49*25+AA49*25+AB49*20+AC49*15+AD49*10+AE49*15)</f>
        <v>54</v>
      </c>
      <c r="C49" s="4" t="s">
        <v>2937</v>
      </c>
      <c r="D49" s="4" t="s">
        <v>2209</v>
      </c>
      <c r="E49" s="3" t="n">
        <v>2001</v>
      </c>
      <c r="F49" s="229" t="n">
        <v>30949</v>
      </c>
      <c r="G49" s="3" t="n">
        <v>3</v>
      </c>
      <c r="H49" s="3" t="n">
        <v>0</v>
      </c>
      <c r="I49" s="3" t="n">
        <v>0</v>
      </c>
      <c r="J49" s="3" t="n">
        <v>3</v>
      </c>
      <c r="K49" s="3" t="n">
        <v>0</v>
      </c>
      <c r="L49" s="3" t="n">
        <v>0</v>
      </c>
      <c r="M49" s="3" t="n">
        <v>0</v>
      </c>
      <c r="N49" s="3" t="n">
        <v>0</v>
      </c>
      <c r="O49" s="3" t="n">
        <v>0</v>
      </c>
      <c r="P49" s="230" t="n">
        <v>0</v>
      </c>
      <c r="Q49" s="3"/>
      <c r="R49" s="3"/>
      <c r="S49" s="3"/>
      <c r="T49" s="3"/>
      <c r="U49" s="3"/>
      <c r="V49" s="230"/>
      <c r="W49" s="3" t="n">
        <v>0</v>
      </c>
      <c r="X49" s="231" t="n">
        <v>0</v>
      </c>
      <c r="Y49" s="3" t="n">
        <v>0</v>
      </c>
      <c r="Z49" s="231" t="n">
        <v>1</v>
      </c>
      <c r="AA49" s="3" t="n">
        <v>1</v>
      </c>
      <c r="AB49" s="3" t="n">
        <v>0</v>
      </c>
      <c r="AC49" s="231" t="n">
        <v>0</v>
      </c>
      <c r="AD49" s="235"/>
      <c r="AE49" s="231"/>
    </row>
    <row r="50" customFormat="false" ht="15" hidden="false" customHeight="false" outlineLevel="0" collapsed="false">
      <c r="A50" s="228" t="n">
        <v>47</v>
      </c>
      <c r="B50" s="71" t="n">
        <f aca="false">PRODUCT(G50/3+H50+I50+J50+(K50-I50-H50)/3+W50*25+X50*25+Y50*25+Z50*25+AA50*25+AB50*20+AC50*15+AD50*10+AE50*15)</f>
        <v>53.6666666666667</v>
      </c>
      <c r="C50" s="4" t="s">
        <v>3188</v>
      </c>
      <c r="D50" s="4" t="s">
        <v>2482</v>
      </c>
      <c r="E50" s="3" t="n">
        <v>2009</v>
      </c>
      <c r="F50" s="229" t="n">
        <v>34157</v>
      </c>
      <c r="G50" s="3" t="n">
        <v>30</v>
      </c>
      <c r="H50" s="3" t="n">
        <v>0</v>
      </c>
      <c r="I50" s="3" t="n">
        <v>1</v>
      </c>
      <c r="J50" s="3" t="n">
        <v>3</v>
      </c>
      <c r="K50" s="3" t="n">
        <v>45</v>
      </c>
      <c r="L50" s="3" t="n">
        <v>23</v>
      </c>
      <c r="M50" s="3" t="n">
        <v>18</v>
      </c>
      <c r="N50" s="3" t="n">
        <v>3</v>
      </c>
      <c r="O50" s="3" t="n">
        <v>1</v>
      </c>
      <c r="P50" s="230" t="n">
        <v>0.321</v>
      </c>
      <c r="Q50" s="3" t="n">
        <v>3</v>
      </c>
      <c r="R50" s="3" t="n">
        <v>0</v>
      </c>
      <c r="S50" s="3" t="n">
        <v>0</v>
      </c>
      <c r="T50" s="3" t="n">
        <v>0</v>
      </c>
      <c r="U50" s="3" t="n">
        <v>4</v>
      </c>
      <c r="V50" s="230" t="n">
        <v>0.25</v>
      </c>
      <c r="W50" s="3" t="n">
        <v>0</v>
      </c>
      <c r="X50" s="231" t="n">
        <v>0</v>
      </c>
      <c r="Y50" s="3" t="n">
        <v>0</v>
      </c>
      <c r="Z50" s="231" t="n">
        <v>1</v>
      </c>
      <c r="AA50" s="3" t="n">
        <v>0</v>
      </c>
      <c r="AB50" s="3" t="n">
        <v>0</v>
      </c>
      <c r="AC50" s="231" t="n">
        <v>0</v>
      </c>
      <c r="AD50" s="235"/>
      <c r="AE50" s="231"/>
    </row>
    <row r="51" customFormat="false" ht="15" hidden="false" customHeight="false" outlineLevel="0" collapsed="false">
      <c r="A51" s="228" t="n">
        <v>48</v>
      </c>
      <c r="B51" s="71" t="n">
        <f aca="false">PRODUCT(G51/3+H51+I51+J51+(K51-I51-H51)/3+W51*25+X51*25+Y51*25+Z51*25+AA51*25+AB51*20+AC51*15+AD51*10+AE51*15)</f>
        <v>53</v>
      </c>
      <c r="C51" s="4" t="s">
        <v>2600</v>
      </c>
      <c r="D51" s="4" t="s">
        <v>2214</v>
      </c>
      <c r="E51" s="3" t="n">
        <v>1994</v>
      </c>
      <c r="F51" s="229" t="n">
        <v>28164</v>
      </c>
      <c r="G51" s="3" t="n">
        <v>6</v>
      </c>
      <c r="H51" s="3" t="n">
        <v>0</v>
      </c>
      <c r="I51" s="3" t="n">
        <v>0</v>
      </c>
      <c r="J51" s="3" t="n">
        <v>0</v>
      </c>
      <c r="K51" s="3" t="n">
        <v>3</v>
      </c>
      <c r="L51" s="3" t="n">
        <v>1</v>
      </c>
      <c r="M51" s="3" t="n">
        <v>0</v>
      </c>
      <c r="N51" s="3" t="n">
        <v>2</v>
      </c>
      <c r="O51" s="3" t="n">
        <v>0</v>
      </c>
      <c r="P51" s="230" t="n">
        <v>0.273</v>
      </c>
      <c r="Q51" s="3"/>
      <c r="R51" s="3"/>
      <c r="S51" s="3"/>
      <c r="T51" s="3"/>
      <c r="U51" s="3"/>
      <c r="V51" s="230"/>
      <c r="W51" s="3" t="n">
        <v>0</v>
      </c>
      <c r="X51" s="231" t="n">
        <v>0</v>
      </c>
      <c r="Y51" s="3" t="n">
        <v>0</v>
      </c>
      <c r="Z51" s="231" t="n">
        <v>2</v>
      </c>
      <c r="AA51" s="3" t="n">
        <v>0</v>
      </c>
      <c r="AB51" s="3" t="n">
        <v>0</v>
      </c>
      <c r="AC51" s="231" t="n">
        <v>0</v>
      </c>
      <c r="AD51" s="235"/>
      <c r="AE51" s="231"/>
    </row>
    <row r="52" customFormat="false" ht="15" hidden="false" customHeight="false" outlineLevel="0" collapsed="false">
      <c r="A52" s="228" t="n">
        <v>49</v>
      </c>
      <c r="B52" s="71" t="n">
        <f aca="false">PRODUCT(G52/3+H52+I52+J52+(K52-I52-H52)/3+W52*25+X52*25+Y52*25+Z52*25+AA52*25+AB52*20+AC52*15+AD52*10+AE52*15)</f>
        <v>53</v>
      </c>
      <c r="C52" s="4" t="s">
        <v>3302</v>
      </c>
      <c r="D52" s="4" t="s">
        <v>2214</v>
      </c>
      <c r="E52" s="3" t="n">
        <v>2018</v>
      </c>
      <c r="F52" s="229" t="n">
        <v>37355</v>
      </c>
      <c r="G52" s="3" t="n">
        <v>34</v>
      </c>
      <c r="H52" s="3" t="n">
        <v>1</v>
      </c>
      <c r="I52" s="3" t="n">
        <v>5</v>
      </c>
      <c r="J52" s="3" t="n">
        <v>3</v>
      </c>
      <c r="K52" s="3" t="n">
        <v>29</v>
      </c>
      <c r="L52" s="3" t="n">
        <v>9</v>
      </c>
      <c r="M52" s="3" t="n">
        <v>6</v>
      </c>
      <c r="N52" s="3" t="n">
        <v>8</v>
      </c>
      <c r="O52" s="3" t="n">
        <v>6</v>
      </c>
      <c r="P52" s="230" t="n">
        <v>0.287128712871287</v>
      </c>
      <c r="Q52" s="3"/>
      <c r="R52" s="3"/>
      <c r="S52" s="3"/>
      <c r="T52" s="3"/>
      <c r="U52" s="3"/>
      <c r="V52" s="230"/>
      <c r="W52" s="3" t="n">
        <v>0</v>
      </c>
      <c r="X52" s="231" t="n">
        <v>0</v>
      </c>
      <c r="Y52" s="3" t="n">
        <v>0</v>
      </c>
      <c r="Z52" s="231" t="n">
        <v>1</v>
      </c>
      <c r="AA52" s="3" t="n">
        <v>0</v>
      </c>
      <c r="AB52" s="3" t="n">
        <v>0</v>
      </c>
      <c r="AC52" s="231" t="n">
        <v>0</v>
      </c>
      <c r="AD52" s="235"/>
      <c r="AE52" s="231"/>
    </row>
    <row r="53" customFormat="false" ht="15" hidden="false" customHeight="false" outlineLevel="0" collapsed="false">
      <c r="A53" s="228" t="n">
        <v>50</v>
      </c>
      <c r="B53" s="71" t="n">
        <f aca="false">PRODUCT(G53/3+H53+I53+J53+(K53-I53-H53)/3+W53*25+X53*25+Y53*25+Z53*25+AA53*25+AB53*20+AC53*15+AD53*10+AE53*15)</f>
        <v>52.6666666666667</v>
      </c>
      <c r="C53" s="4" t="s">
        <v>2645</v>
      </c>
      <c r="D53" s="4" t="s">
        <v>2479</v>
      </c>
      <c r="E53" s="3" t="n">
        <v>1996</v>
      </c>
      <c r="F53" s="229" t="n">
        <v>28861</v>
      </c>
      <c r="G53" s="3" t="n">
        <v>2</v>
      </c>
      <c r="H53" s="3" t="n">
        <v>0</v>
      </c>
      <c r="I53" s="3" t="n">
        <v>2</v>
      </c>
      <c r="J53" s="3" t="n">
        <v>0</v>
      </c>
      <c r="K53" s="3" t="n">
        <v>2</v>
      </c>
      <c r="L53" s="3" t="n">
        <v>0</v>
      </c>
      <c r="M53" s="3" t="n">
        <v>0</v>
      </c>
      <c r="N53" s="3" t="n">
        <v>0</v>
      </c>
      <c r="O53" s="3" t="n">
        <v>2</v>
      </c>
      <c r="P53" s="230" t="n">
        <v>0.5</v>
      </c>
      <c r="Q53" s="3"/>
      <c r="R53" s="3"/>
      <c r="S53" s="3"/>
      <c r="T53" s="3"/>
      <c r="U53" s="3"/>
      <c r="V53" s="230"/>
      <c r="W53" s="3" t="n">
        <v>0</v>
      </c>
      <c r="X53" s="231" t="n">
        <v>0</v>
      </c>
      <c r="Y53" s="3" t="n">
        <v>0</v>
      </c>
      <c r="Z53" s="231" t="n">
        <v>2</v>
      </c>
      <c r="AA53" s="3" t="n">
        <v>0</v>
      </c>
      <c r="AB53" s="3" t="n">
        <v>0</v>
      </c>
      <c r="AC53" s="231" t="n">
        <v>0</v>
      </c>
      <c r="AD53" s="235"/>
      <c r="AE53" s="231"/>
    </row>
    <row r="54" customFormat="false" ht="15" hidden="false" customHeight="false" outlineLevel="0" collapsed="false">
      <c r="A54" s="228" t="n">
        <v>51</v>
      </c>
      <c r="B54" s="71" t="n">
        <f aca="false">PRODUCT(G54/3+H54+I54+J54+(K54-I54-H54)/3+W54*25+X54*25+Y54*25+Z54*25+AA54*25+AB54*20+AC54*15+AD54*10+AE54*15)</f>
        <v>52.6666666666667</v>
      </c>
      <c r="C54" s="4" t="s">
        <v>2894</v>
      </c>
      <c r="D54" s="4" t="s">
        <v>2185</v>
      </c>
      <c r="E54" s="3" t="n">
        <v>1999</v>
      </c>
      <c r="F54" s="229" t="n">
        <v>30691</v>
      </c>
      <c r="G54" s="3" t="n">
        <v>3</v>
      </c>
      <c r="H54" s="3" t="n">
        <v>0</v>
      </c>
      <c r="I54" s="3" t="n">
        <v>0</v>
      </c>
      <c r="J54" s="3" t="n">
        <v>1</v>
      </c>
      <c r="K54" s="3" t="n">
        <v>2</v>
      </c>
      <c r="L54" s="3" t="n">
        <v>2</v>
      </c>
      <c r="M54" s="3" t="n">
        <v>0</v>
      </c>
      <c r="N54" s="3" t="n">
        <v>0</v>
      </c>
      <c r="O54" s="3" t="n">
        <v>0</v>
      </c>
      <c r="P54" s="230" t="n">
        <v>0.667</v>
      </c>
      <c r="Q54" s="3"/>
      <c r="R54" s="3"/>
      <c r="S54" s="3"/>
      <c r="T54" s="3"/>
      <c r="U54" s="3"/>
      <c r="V54" s="230"/>
      <c r="W54" s="3" t="n">
        <v>0</v>
      </c>
      <c r="X54" s="231" t="n">
        <v>0</v>
      </c>
      <c r="Y54" s="3" t="n">
        <v>0</v>
      </c>
      <c r="Z54" s="231" t="n">
        <v>2</v>
      </c>
      <c r="AA54" s="3" t="n">
        <v>0</v>
      </c>
      <c r="AB54" s="3" t="n">
        <v>0</v>
      </c>
      <c r="AC54" s="231" t="n">
        <v>0</v>
      </c>
      <c r="AD54" s="235"/>
      <c r="AE54" s="231"/>
    </row>
    <row r="55" customFormat="false" ht="15" hidden="false" customHeight="false" outlineLevel="0" collapsed="false">
      <c r="A55" s="228" t="n">
        <v>52</v>
      </c>
      <c r="B55" s="71" t="n">
        <f aca="false">PRODUCT(G55/3+H55+I55+J55+(K55-I55-H55)/3+W55*25+X55*25+Y55*25+Z55*25+AA55*25+AB55*20+AC55*15+AD55*10+AE55*15)</f>
        <v>52.3333333333333</v>
      </c>
      <c r="C55" s="4" t="s">
        <v>2398</v>
      </c>
      <c r="D55" s="4" t="s">
        <v>2275</v>
      </c>
      <c r="E55" s="3" t="n">
        <v>1984</v>
      </c>
      <c r="F55" s="229" t="n">
        <v>24542</v>
      </c>
      <c r="G55" s="3" t="n">
        <v>1</v>
      </c>
      <c r="H55" s="3" t="n">
        <v>0</v>
      </c>
      <c r="I55" s="3" t="n">
        <v>1</v>
      </c>
      <c r="J55" s="3" t="n">
        <v>0</v>
      </c>
      <c r="K55" s="3" t="n">
        <v>4</v>
      </c>
      <c r="L55" s="3" t="n">
        <v>1</v>
      </c>
      <c r="M55" s="3" t="n">
        <v>0</v>
      </c>
      <c r="N55" s="3" t="n">
        <v>2</v>
      </c>
      <c r="O55" s="3" t="n">
        <v>1</v>
      </c>
      <c r="P55" s="230" t="n">
        <v>0.5</v>
      </c>
      <c r="Q55" s="3"/>
      <c r="R55" s="3"/>
      <c r="S55" s="3"/>
      <c r="T55" s="3"/>
      <c r="U55" s="3"/>
      <c r="V55" s="230"/>
      <c r="W55" s="3" t="n">
        <v>0</v>
      </c>
      <c r="X55" s="231" t="n">
        <v>0</v>
      </c>
      <c r="Y55" s="3" t="n">
        <v>0</v>
      </c>
      <c r="Z55" s="231" t="n">
        <v>2</v>
      </c>
      <c r="AA55" s="3" t="n">
        <v>0</v>
      </c>
      <c r="AB55" s="3" t="n">
        <v>0</v>
      </c>
      <c r="AC55" s="231" t="n">
        <v>0</v>
      </c>
      <c r="AD55" s="235"/>
      <c r="AE55" s="231"/>
    </row>
    <row r="56" customFormat="false" ht="15" hidden="false" customHeight="false" outlineLevel="0" collapsed="false">
      <c r="A56" s="228" t="n">
        <v>53</v>
      </c>
      <c r="B56" s="71" t="n">
        <f aca="false">PRODUCT(G56/3+H56*1.6666+I56*1.6666+J56*1.6666+W56*25+X56*25+Y56*25+Z56*25+AA56*25+AB56*20+AC56*15+AD56*10+AE56*15)</f>
        <v>52.3332</v>
      </c>
      <c r="C56" s="4" t="s">
        <v>3347</v>
      </c>
      <c r="D56" s="4" t="s">
        <v>2269</v>
      </c>
      <c r="E56" s="3" t="n">
        <v>1970</v>
      </c>
      <c r="F56" s="229" t="n">
        <v>20128</v>
      </c>
      <c r="G56" s="3" t="n">
        <v>12</v>
      </c>
      <c r="H56" s="3" t="n">
        <v>0</v>
      </c>
      <c r="I56" s="3" t="n">
        <v>1</v>
      </c>
      <c r="J56" s="3" t="n">
        <v>1</v>
      </c>
      <c r="K56" s="3"/>
      <c r="L56" s="3"/>
      <c r="M56" s="3"/>
      <c r="N56" s="3"/>
      <c r="O56" s="3"/>
      <c r="P56" s="230"/>
      <c r="Q56" s="3"/>
      <c r="R56" s="3"/>
      <c r="S56" s="3"/>
      <c r="T56" s="3"/>
      <c r="U56" s="3"/>
      <c r="V56" s="230"/>
      <c r="W56" s="3" t="n">
        <v>0</v>
      </c>
      <c r="X56" s="231" t="n">
        <v>0</v>
      </c>
      <c r="Y56" s="3" t="n">
        <v>1</v>
      </c>
      <c r="Z56" s="231" t="n">
        <v>0</v>
      </c>
      <c r="AA56" s="3" t="n">
        <v>0</v>
      </c>
      <c r="AB56" s="3" t="n">
        <v>1</v>
      </c>
      <c r="AC56" s="231" t="n">
        <v>0</v>
      </c>
      <c r="AD56" s="235"/>
      <c r="AE56" s="231"/>
    </row>
    <row r="57" customFormat="false" ht="15" hidden="false" customHeight="false" outlineLevel="0" collapsed="false">
      <c r="A57" s="228" t="n">
        <v>54</v>
      </c>
      <c r="B57" s="71" t="n">
        <f aca="false">PRODUCT(G57/3+H57+I57+J57+(K57-I57-H57)/3+W57*25+X57*25+Y57*25+Z57*25+AA57*25+AB57*20+AC57*15+AD57*10+AE57*15)</f>
        <v>51.6666666666667</v>
      </c>
      <c r="C57" s="4" t="s">
        <v>2462</v>
      </c>
      <c r="D57" s="4" t="s">
        <v>2214</v>
      </c>
      <c r="E57" s="3" t="n">
        <v>1987</v>
      </c>
      <c r="F57" s="229" t="s">
        <v>3348</v>
      </c>
      <c r="G57" s="3" t="n">
        <v>5</v>
      </c>
      <c r="H57" s="3" t="n">
        <v>0</v>
      </c>
      <c r="I57" s="3" t="n">
        <v>0</v>
      </c>
      <c r="J57" s="3" t="n">
        <v>0</v>
      </c>
      <c r="K57" s="3" t="n">
        <v>0</v>
      </c>
      <c r="L57" s="3" t="n">
        <v>0</v>
      </c>
      <c r="M57" s="3" t="n">
        <v>0</v>
      </c>
      <c r="N57" s="3" t="n">
        <v>0</v>
      </c>
      <c r="O57" s="3" t="n">
        <v>0</v>
      </c>
      <c r="P57" s="230" t="n">
        <v>0</v>
      </c>
      <c r="Q57" s="3"/>
      <c r="R57" s="3"/>
      <c r="S57" s="3"/>
      <c r="T57" s="3"/>
      <c r="U57" s="3"/>
      <c r="V57" s="230"/>
      <c r="W57" s="3" t="n">
        <v>0</v>
      </c>
      <c r="X57" s="231" t="n">
        <v>0</v>
      </c>
      <c r="Y57" s="3" t="n">
        <v>0</v>
      </c>
      <c r="Z57" s="231" t="n">
        <v>2</v>
      </c>
      <c r="AA57" s="3" t="n">
        <v>0</v>
      </c>
      <c r="AB57" s="3" t="n">
        <v>0</v>
      </c>
      <c r="AC57" s="231" t="n">
        <v>0</v>
      </c>
      <c r="AD57" s="235"/>
      <c r="AE57" s="231"/>
    </row>
    <row r="58" customFormat="false" ht="15" hidden="false" customHeight="false" outlineLevel="0" collapsed="false">
      <c r="A58" s="228" t="n">
        <v>55</v>
      </c>
      <c r="B58" s="71" t="n">
        <f aca="false">PRODUCT(G58/3+H58+I58+J58+(K58-I58-H58)/3+W58*25+X58*25+Y58*25+Z58*25+AA58*25+AB58*20+AC58*15+AD58*10+AE58*15)</f>
        <v>51.6666666666667</v>
      </c>
      <c r="C58" s="4" t="s">
        <v>2583</v>
      </c>
      <c r="D58" s="4" t="s">
        <v>2479</v>
      </c>
      <c r="E58" s="3" t="n">
        <v>1993</v>
      </c>
      <c r="F58" s="229" t="n">
        <v>27773</v>
      </c>
      <c r="G58" s="3" t="n">
        <v>2</v>
      </c>
      <c r="H58" s="3" t="n">
        <v>0</v>
      </c>
      <c r="I58" s="3" t="n">
        <v>1</v>
      </c>
      <c r="J58" s="3" t="n">
        <v>0</v>
      </c>
      <c r="K58" s="3" t="n">
        <v>1</v>
      </c>
      <c r="L58" s="3" t="n">
        <v>0</v>
      </c>
      <c r="M58" s="3" t="n">
        <v>0</v>
      </c>
      <c r="N58" s="3" t="n">
        <v>0</v>
      </c>
      <c r="O58" s="3" t="n">
        <v>1</v>
      </c>
      <c r="P58" s="230" t="n">
        <v>0.2</v>
      </c>
      <c r="Q58" s="3"/>
      <c r="R58" s="3"/>
      <c r="S58" s="3"/>
      <c r="T58" s="3"/>
      <c r="U58" s="3"/>
      <c r="V58" s="230"/>
      <c r="W58" s="3" t="n">
        <v>0</v>
      </c>
      <c r="X58" s="231" t="n">
        <v>0</v>
      </c>
      <c r="Y58" s="3" t="n">
        <v>0</v>
      </c>
      <c r="Z58" s="231" t="n">
        <v>2</v>
      </c>
      <c r="AA58" s="3" t="n">
        <v>0</v>
      </c>
      <c r="AB58" s="3" t="n">
        <v>0</v>
      </c>
      <c r="AC58" s="231" t="n">
        <v>0</v>
      </c>
      <c r="AD58" s="235"/>
      <c r="AE58" s="231"/>
    </row>
    <row r="59" customFormat="false" ht="15" hidden="false" customHeight="false" outlineLevel="0" collapsed="false">
      <c r="A59" s="228" t="n">
        <v>56</v>
      </c>
      <c r="B59" s="71" t="n">
        <f aca="false">PRODUCT(G59/3+H59+I59+J59+(K59-I59-H59)/3+W59*25+X59*25+Y59*25+Z59*25+AA59*25+AB59*20+AC59*15+AD59*10+AE59*15)</f>
        <v>51.6666666666667</v>
      </c>
      <c r="C59" s="4" t="s">
        <v>2656</v>
      </c>
      <c r="D59" s="4" t="s">
        <v>2435</v>
      </c>
      <c r="E59" s="3" t="n">
        <v>1995</v>
      </c>
      <c r="F59" s="229" t="n">
        <v>28496</v>
      </c>
      <c r="G59" s="3" t="n">
        <v>16</v>
      </c>
      <c r="H59" s="3" t="n">
        <v>0</v>
      </c>
      <c r="I59" s="3" t="n">
        <v>1</v>
      </c>
      <c r="J59" s="3" t="n">
        <v>6</v>
      </c>
      <c r="K59" s="3" t="n">
        <v>44</v>
      </c>
      <c r="L59" s="3" t="n">
        <v>26</v>
      </c>
      <c r="M59" s="3" t="n">
        <v>12</v>
      </c>
      <c r="N59" s="3" t="n">
        <v>5</v>
      </c>
      <c r="O59" s="3" t="n">
        <v>1</v>
      </c>
      <c r="P59" s="230" t="n">
        <v>0.478</v>
      </c>
      <c r="Q59" s="3"/>
      <c r="R59" s="3"/>
      <c r="S59" s="3"/>
      <c r="T59" s="3"/>
      <c r="U59" s="3"/>
      <c r="V59" s="230"/>
      <c r="W59" s="3" t="n">
        <v>0</v>
      </c>
      <c r="X59" s="231" t="n">
        <v>0</v>
      </c>
      <c r="Y59" s="3" t="n">
        <v>0</v>
      </c>
      <c r="Z59" s="231" t="n">
        <v>1</v>
      </c>
      <c r="AA59" s="3" t="n">
        <v>0</v>
      </c>
      <c r="AB59" s="3" t="n">
        <v>0</v>
      </c>
      <c r="AC59" s="231" t="n">
        <v>0</v>
      </c>
      <c r="AD59" s="235"/>
      <c r="AE59" s="231"/>
    </row>
    <row r="60" customFormat="false" ht="15" hidden="false" customHeight="false" outlineLevel="0" collapsed="false">
      <c r="A60" s="228" t="n">
        <v>57</v>
      </c>
      <c r="B60" s="71" t="n">
        <f aca="false">PRODUCT(G60/3+H60+I60+J60+(K60-I60-H60)/3+W60*25+X60*25+Y60*25+Z60*25+AA60*25+AB60*20+AC60*15+AD60*10+AE60*15)</f>
        <v>51.3333333333333</v>
      </c>
      <c r="C60" s="4" t="s">
        <v>1305</v>
      </c>
      <c r="D60" s="4" t="s">
        <v>2479</v>
      </c>
      <c r="E60" s="3" t="n">
        <v>2008</v>
      </c>
      <c r="F60" s="229" t="n">
        <v>33311</v>
      </c>
      <c r="G60" s="3" t="n">
        <v>18</v>
      </c>
      <c r="H60" s="3" t="n">
        <v>2</v>
      </c>
      <c r="I60" s="3" t="n">
        <v>2</v>
      </c>
      <c r="J60" s="3" t="n">
        <v>5</v>
      </c>
      <c r="K60" s="3" t="n">
        <v>38</v>
      </c>
      <c r="L60" s="3" t="n">
        <v>21</v>
      </c>
      <c r="M60" s="3" t="n">
        <v>11</v>
      </c>
      <c r="N60" s="3" t="n">
        <v>2</v>
      </c>
      <c r="O60" s="3" t="n">
        <v>4</v>
      </c>
      <c r="P60" s="230" t="n">
        <v>0.409</v>
      </c>
      <c r="Q60" s="3"/>
      <c r="R60" s="3"/>
      <c r="S60" s="3"/>
      <c r="T60" s="3"/>
      <c r="U60" s="3"/>
      <c r="V60" s="230"/>
      <c r="W60" s="3" t="n">
        <v>0</v>
      </c>
      <c r="X60" s="231" t="n">
        <v>0</v>
      </c>
      <c r="Y60" s="3" t="n">
        <v>0</v>
      </c>
      <c r="Z60" s="231" t="n">
        <v>1</v>
      </c>
      <c r="AA60" s="3" t="n">
        <v>0</v>
      </c>
      <c r="AB60" s="3" t="n">
        <v>0</v>
      </c>
      <c r="AC60" s="231" t="n">
        <v>0</v>
      </c>
      <c r="AD60" s="235"/>
      <c r="AE60" s="231"/>
    </row>
    <row r="61" customFormat="false" ht="15" hidden="false" customHeight="false" outlineLevel="0" collapsed="false">
      <c r="A61" s="228" t="n">
        <v>58</v>
      </c>
      <c r="B61" s="71" t="n">
        <f aca="false">PRODUCT(G61/3+H61+I61+J61+(K61-I61-H61)/3+W61*25+X61*25+Y61*25+Z61*25+AA61*25+AB61*20+AC61*15+AD61*10+AE61*15)</f>
        <v>51.3333333333333</v>
      </c>
      <c r="C61" s="4" t="s">
        <v>1629</v>
      </c>
      <c r="D61" s="4" t="s">
        <v>2275</v>
      </c>
      <c r="E61" s="3" t="n">
        <v>2017</v>
      </c>
      <c r="F61" s="229" t="n">
        <v>36655</v>
      </c>
      <c r="G61" s="3" t="n">
        <v>1</v>
      </c>
      <c r="H61" s="3" t="n">
        <v>0</v>
      </c>
      <c r="I61" s="3" t="n">
        <v>0</v>
      </c>
      <c r="J61" s="3" t="n">
        <v>0</v>
      </c>
      <c r="K61" s="3" t="n">
        <v>3</v>
      </c>
      <c r="L61" s="3" t="n">
        <v>2</v>
      </c>
      <c r="M61" s="3" t="n">
        <v>0</v>
      </c>
      <c r="N61" s="3" t="n">
        <v>1</v>
      </c>
      <c r="O61" s="3" t="n">
        <v>0</v>
      </c>
      <c r="P61" s="230" t="n">
        <v>0.5</v>
      </c>
      <c r="Q61" s="3"/>
      <c r="R61" s="3"/>
      <c r="S61" s="3"/>
      <c r="T61" s="3"/>
      <c r="U61" s="3"/>
      <c r="V61" s="230"/>
      <c r="W61" s="3" t="n">
        <v>0</v>
      </c>
      <c r="X61" s="231" t="n">
        <v>0</v>
      </c>
      <c r="Y61" s="3" t="n">
        <v>0</v>
      </c>
      <c r="Z61" s="231" t="n">
        <v>1</v>
      </c>
      <c r="AA61" s="3" t="n">
        <v>1</v>
      </c>
      <c r="AB61" s="3" t="n">
        <v>0</v>
      </c>
      <c r="AC61" s="231" t="n">
        <v>0</v>
      </c>
      <c r="AD61" s="235"/>
      <c r="AE61" s="231"/>
    </row>
    <row r="62" customFormat="false" ht="15" hidden="false" customHeight="false" outlineLevel="0" collapsed="false">
      <c r="A62" s="228" t="n">
        <v>59</v>
      </c>
      <c r="B62" s="71" t="n">
        <f aca="false">PRODUCT(G62/3+H62+I62+J62+(K62-I62-H62)/3+W62*25+X62*25+Y62*25+Z62*25+AA62*25+AB62*20+AC62*15+AD62*10+AE62*15)</f>
        <v>51.3333333333333</v>
      </c>
      <c r="C62" s="4" t="s">
        <v>816</v>
      </c>
      <c r="D62" s="4" t="s">
        <v>2249</v>
      </c>
      <c r="E62" s="3" t="n">
        <v>1985</v>
      </c>
      <c r="F62" s="229" t="n">
        <v>25101</v>
      </c>
      <c r="G62" s="3" t="n">
        <v>2</v>
      </c>
      <c r="H62" s="3" t="n">
        <v>0</v>
      </c>
      <c r="I62" s="3" t="n">
        <v>0</v>
      </c>
      <c r="J62" s="3" t="n">
        <v>0</v>
      </c>
      <c r="K62" s="3" t="n">
        <v>2</v>
      </c>
      <c r="L62" s="3" t="n">
        <v>0</v>
      </c>
      <c r="M62" s="3" t="n">
        <v>0</v>
      </c>
      <c r="N62" s="3" t="n">
        <v>2</v>
      </c>
      <c r="O62" s="3" t="n">
        <v>0</v>
      </c>
      <c r="P62" s="230" t="n">
        <v>0.4</v>
      </c>
      <c r="Q62" s="3"/>
      <c r="R62" s="3"/>
      <c r="S62" s="3"/>
      <c r="T62" s="3"/>
      <c r="U62" s="3"/>
      <c r="V62" s="230"/>
      <c r="W62" s="3" t="n">
        <v>0</v>
      </c>
      <c r="X62" s="231" t="n">
        <v>0</v>
      </c>
      <c r="Y62" s="3" t="n">
        <v>0</v>
      </c>
      <c r="Z62" s="231" t="n">
        <v>1</v>
      </c>
      <c r="AA62" s="3" t="n">
        <v>1</v>
      </c>
      <c r="AB62" s="3" t="n">
        <v>0</v>
      </c>
      <c r="AC62" s="231" t="n">
        <v>0</v>
      </c>
      <c r="AD62" s="235"/>
      <c r="AE62" s="231"/>
    </row>
    <row r="63" customFormat="false" ht="15" hidden="false" customHeight="false" outlineLevel="0" collapsed="false">
      <c r="A63" s="228" t="n">
        <v>60</v>
      </c>
      <c r="B63" s="71" t="n">
        <f aca="false">PRODUCT(G63/3+H63+I63+J63+(K63-I63-H63)/3+W63*25+X63*25+Y63*25+Z63*25+AA63*25+AB63*20+AC63*15+AD63*10+AE63*15)</f>
        <v>50.6666666666667</v>
      </c>
      <c r="C63" s="4" t="s">
        <v>2615</v>
      </c>
      <c r="D63" s="4" t="s">
        <v>2216</v>
      </c>
      <c r="E63" s="3" t="n">
        <v>1993</v>
      </c>
      <c r="F63" s="229" t="n">
        <v>28213</v>
      </c>
      <c r="G63" s="3" t="n">
        <v>1</v>
      </c>
      <c r="H63" s="3" t="n">
        <v>0</v>
      </c>
      <c r="I63" s="3" t="n">
        <v>0</v>
      </c>
      <c r="J63" s="3" t="n">
        <v>0</v>
      </c>
      <c r="K63" s="3" t="n">
        <v>1</v>
      </c>
      <c r="L63" s="3" t="n">
        <v>0</v>
      </c>
      <c r="M63" s="3" t="n">
        <v>0</v>
      </c>
      <c r="N63" s="3" t="n">
        <v>1</v>
      </c>
      <c r="O63" s="3" t="n">
        <v>0</v>
      </c>
      <c r="P63" s="230" t="n">
        <v>0.5</v>
      </c>
      <c r="Q63" s="3"/>
      <c r="R63" s="3"/>
      <c r="S63" s="3"/>
      <c r="T63" s="3"/>
      <c r="U63" s="3"/>
      <c r="V63" s="230"/>
      <c r="W63" s="3" t="n">
        <v>0</v>
      </c>
      <c r="X63" s="231" t="n">
        <v>0</v>
      </c>
      <c r="Y63" s="3" t="n">
        <v>0</v>
      </c>
      <c r="Z63" s="231" t="n">
        <v>2</v>
      </c>
      <c r="AA63" s="3" t="n">
        <v>0</v>
      </c>
      <c r="AB63" s="3" t="n">
        <v>0</v>
      </c>
      <c r="AC63" s="231" t="n">
        <v>0</v>
      </c>
      <c r="AD63" s="235"/>
      <c r="AE63" s="231"/>
    </row>
    <row r="64" customFormat="false" ht="15" hidden="false" customHeight="false" outlineLevel="0" collapsed="false">
      <c r="A64" s="228" t="n">
        <v>61</v>
      </c>
      <c r="B64" s="71" t="n">
        <f aca="false">PRODUCT(G64/3+H64+I64+J64+(K64-I64-H64)/3+W64*25+X64*25+Y64*25+Z64*25+AA64*25+AB64*20+AC64*15+AD64*10+AE64*15)</f>
        <v>50.6666666666667</v>
      </c>
      <c r="C64" s="4" t="s">
        <v>1573</v>
      </c>
      <c r="D64" s="4" t="s">
        <v>2482</v>
      </c>
      <c r="E64" s="3" t="n">
        <v>2014</v>
      </c>
      <c r="F64" s="229" t="n">
        <v>36094</v>
      </c>
      <c r="G64" s="3" t="n">
        <v>35</v>
      </c>
      <c r="H64" s="3" t="n">
        <v>0</v>
      </c>
      <c r="I64" s="3" t="n">
        <v>7</v>
      </c>
      <c r="J64" s="3" t="n">
        <v>1</v>
      </c>
      <c r="K64" s="3" t="n">
        <v>25</v>
      </c>
      <c r="L64" s="3" t="n">
        <v>4</v>
      </c>
      <c r="M64" s="3" t="n">
        <v>7</v>
      </c>
      <c r="N64" s="3" t="n">
        <v>7</v>
      </c>
      <c r="O64" s="3" t="n">
        <v>7</v>
      </c>
      <c r="P64" s="230" t="n">
        <v>0.223214285714286</v>
      </c>
      <c r="Q64" s="3"/>
      <c r="R64" s="3"/>
      <c r="S64" s="3"/>
      <c r="T64" s="3"/>
      <c r="U64" s="3"/>
      <c r="V64" s="230"/>
      <c r="W64" s="3" t="n">
        <v>0</v>
      </c>
      <c r="X64" s="231" t="n">
        <v>0</v>
      </c>
      <c r="Y64" s="3" t="n">
        <v>1</v>
      </c>
      <c r="Z64" s="231" t="n">
        <v>0</v>
      </c>
      <c r="AA64" s="3" t="n">
        <v>0</v>
      </c>
      <c r="AB64" s="3" t="n">
        <v>0</v>
      </c>
      <c r="AC64" s="231" t="n">
        <v>0</v>
      </c>
      <c r="AD64" s="235"/>
      <c r="AE64" s="231"/>
    </row>
    <row r="65" customFormat="false" ht="15" hidden="false" customHeight="false" outlineLevel="0" collapsed="false">
      <c r="A65" s="228" t="n">
        <v>62</v>
      </c>
      <c r="B65" s="71" t="n">
        <f aca="false">PRODUCT(G65/3+H65*1.6666+I65*1.6666+J65*1.6666+W65*25+X65*25+Y65*25+Z65*25+AA65*25+AB65*20+AC65*15+AD65*10+AE65*15)</f>
        <v>50.6648666666667</v>
      </c>
      <c r="C65" s="4" t="s">
        <v>3349</v>
      </c>
      <c r="D65" s="4" t="s">
        <v>2189</v>
      </c>
      <c r="E65" s="3" t="n">
        <v>1947</v>
      </c>
      <c r="F65" s="229" t="n">
        <v>11639</v>
      </c>
      <c r="G65" s="3" t="n">
        <v>17</v>
      </c>
      <c r="H65" s="3" t="n">
        <v>0</v>
      </c>
      <c r="I65" s="3" t="n">
        <v>13</v>
      </c>
      <c r="J65" s="3" t="n">
        <v>14</v>
      </c>
      <c r="K65" s="3"/>
      <c r="L65" s="3"/>
      <c r="M65" s="3"/>
      <c r="N65" s="3"/>
      <c r="O65" s="3"/>
      <c r="P65" s="230"/>
      <c r="Q65" s="3"/>
      <c r="R65" s="3"/>
      <c r="S65" s="3"/>
      <c r="T65" s="3"/>
      <c r="U65" s="3"/>
      <c r="V65" s="230"/>
      <c r="W65" s="3" t="n">
        <v>0</v>
      </c>
      <c r="X65" s="231" t="n">
        <v>0</v>
      </c>
      <c r="Y65" s="3" t="n">
        <v>0</v>
      </c>
      <c r="Z65" s="231" t="n">
        <v>0</v>
      </c>
      <c r="AA65" s="3" t="n">
        <v>0</v>
      </c>
      <c r="AB65" s="3" t="n">
        <v>0</v>
      </c>
      <c r="AC65" s="231" t="n">
        <v>0</v>
      </c>
      <c r="AD65" s="235"/>
      <c r="AE65" s="231"/>
    </row>
    <row r="66" customFormat="false" ht="15" hidden="false" customHeight="false" outlineLevel="0" collapsed="false">
      <c r="A66" s="228" t="n">
        <v>63</v>
      </c>
      <c r="B66" s="71" t="n">
        <f aca="false">PRODUCT(G66/3+H66+I66+J66+(K66-I66-H66)/3+W66*25+X66*25+Y66*25+Z66*25+AA66*25+AB66*20+AC66*15+AD66*10+AE66*15)</f>
        <v>50.3333333333333</v>
      </c>
      <c r="C66" s="4" t="s">
        <v>2746</v>
      </c>
      <c r="D66" s="4" t="s">
        <v>2479</v>
      </c>
      <c r="E66" s="3" t="n">
        <v>1997</v>
      </c>
      <c r="F66" s="229" t="n">
        <v>29607</v>
      </c>
      <c r="G66" s="3" t="n">
        <v>1</v>
      </c>
      <c r="H66" s="3" t="n">
        <v>0</v>
      </c>
      <c r="I66" s="3" t="n">
        <v>0</v>
      </c>
      <c r="J66" s="3" t="n">
        <v>0</v>
      </c>
      <c r="K66" s="3" t="n">
        <v>0</v>
      </c>
      <c r="L66" s="3" t="n">
        <v>0</v>
      </c>
      <c r="M66" s="3" t="n">
        <v>0</v>
      </c>
      <c r="N66" s="3" t="n">
        <v>0</v>
      </c>
      <c r="O66" s="3" t="n">
        <v>0</v>
      </c>
      <c r="P66" s="230" t="s">
        <v>2950</v>
      </c>
      <c r="Q66" s="3"/>
      <c r="R66" s="3"/>
      <c r="S66" s="3"/>
      <c r="T66" s="3"/>
      <c r="U66" s="3"/>
      <c r="V66" s="230"/>
      <c r="W66" s="3" t="n">
        <v>0</v>
      </c>
      <c r="X66" s="231" t="n">
        <v>0</v>
      </c>
      <c r="Y66" s="3" t="n">
        <v>0</v>
      </c>
      <c r="Z66" s="231" t="n">
        <v>2</v>
      </c>
      <c r="AA66" s="3" t="n">
        <v>0</v>
      </c>
      <c r="AB66" s="3" t="n">
        <v>0</v>
      </c>
      <c r="AC66" s="231" t="n">
        <v>0</v>
      </c>
      <c r="AD66" s="235"/>
      <c r="AE66" s="231"/>
    </row>
    <row r="67" customFormat="false" ht="15" hidden="false" customHeight="false" outlineLevel="0" collapsed="false">
      <c r="A67" s="228" t="n">
        <v>64</v>
      </c>
      <c r="B67" s="71" t="n">
        <f aca="false">PRODUCT(G67/3+H67+I67+J67+(K67-I67-H67)/3+W67*25+X67*25+Y67*25+Z67*25+AA67*25+AB67*20+AC67*15+AD67*10+AE67*15)</f>
        <v>50.3333333333333</v>
      </c>
      <c r="C67" s="4" t="s">
        <v>3016</v>
      </c>
      <c r="D67" s="4" t="s">
        <v>2269</v>
      </c>
      <c r="E67" s="3" t="n">
        <v>2002</v>
      </c>
      <c r="F67" s="229" t="n">
        <v>31520</v>
      </c>
      <c r="G67" s="3" t="n">
        <v>1</v>
      </c>
      <c r="H67" s="3" t="n">
        <v>0</v>
      </c>
      <c r="I67" s="3" t="n">
        <v>0</v>
      </c>
      <c r="J67" s="3" t="n">
        <v>0</v>
      </c>
      <c r="K67" s="3" t="n">
        <v>0</v>
      </c>
      <c r="L67" s="3" t="n">
        <v>0</v>
      </c>
      <c r="M67" s="3" t="n">
        <v>0</v>
      </c>
      <c r="N67" s="3" t="n">
        <v>0</v>
      </c>
      <c r="O67" s="3" t="n">
        <v>0</v>
      </c>
      <c r="P67" s="230" t="n">
        <v>0</v>
      </c>
      <c r="Q67" s="3"/>
      <c r="R67" s="3"/>
      <c r="S67" s="3"/>
      <c r="T67" s="3"/>
      <c r="U67" s="3"/>
      <c r="V67" s="230"/>
      <c r="W67" s="3" t="n">
        <v>0</v>
      </c>
      <c r="X67" s="231" t="n">
        <v>0</v>
      </c>
      <c r="Y67" s="3" t="n">
        <v>0</v>
      </c>
      <c r="Z67" s="231" t="n">
        <v>2</v>
      </c>
      <c r="AA67" s="3" t="n">
        <v>0</v>
      </c>
      <c r="AB67" s="3" t="n">
        <v>0</v>
      </c>
      <c r="AC67" s="231" t="n">
        <v>0</v>
      </c>
      <c r="AD67" s="235"/>
      <c r="AE67" s="231"/>
    </row>
    <row r="68" customFormat="false" ht="15" hidden="false" customHeight="false" outlineLevel="0" collapsed="false">
      <c r="A68" s="228" t="n">
        <v>65</v>
      </c>
      <c r="B68" s="71" t="n">
        <f aca="false">PRODUCT(G68/3+H68+I68+J68+(K68-I68-H68)/3+W68*25+X68*25+Y68*25+Z68*25+AA68*25+AB68*20+AC68*15+AD68*10+AE68*15)</f>
        <v>48.6666666666667</v>
      </c>
      <c r="C68" s="4" t="s">
        <v>1582</v>
      </c>
      <c r="D68" s="4" t="s">
        <v>2235</v>
      </c>
      <c r="E68" s="3" t="n">
        <v>2018</v>
      </c>
      <c r="F68" s="229" t="n">
        <v>36913</v>
      </c>
      <c r="G68" s="3" t="n">
        <v>1</v>
      </c>
      <c r="H68" s="3" t="n">
        <v>0</v>
      </c>
      <c r="I68" s="3" t="n">
        <v>0</v>
      </c>
      <c r="J68" s="3" t="n">
        <v>1</v>
      </c>
      <c r="K68" s="3" t="n">
        <v>7</v>
      </c>
      <c r="L68" s="3" t="n">
        <v>6</v>
      </c>
      <c r="M68" s="3" t="n">
        <v>1</v>
      </c>
      <c r="N68" s="3" t="n">
        <v>0</v>
      </c>
      <c r="O68" s="3" t="n">
        <v>0</v>
      </c>
      <c r="P68" s="230" t="n">
        <v>0.875</v>
      </c>
      <c r="Q68" s="3"/>
      <c r="R68" s="3"/>
      <c r="S68" s="3"/>
      <c r="T68" s="3"/>
      <c r="U68" s="3"/>
      <c r="V68" s="230"/>
      <c r="W68" s="3" t="n">
        <v>0</v>
      </c>
      <c r="X68" s="231" t="n">
        <v>0</v>
      </c>
      <c r="Y68" s="3" t="n">
        <v>0</v>
      </c>
      <c r="Z68" s="231" t="n">
        <v>1</v>
      </c>
      <c r="AA68" s="3" t="n">
        <v>0</v>
      </c>
      <c r="AB68" s="3" t="n">
        <v>1</v>
      </c>
      <c r="AC68" s="231" t="n">
        <v>0</v>
      </c>
      <c r="AD68" s="235"/>
      <c r="AE68" s="231"/>
    </row>
    <row r="69" customFormat="false" ht="15" hidden="false" customHeight="false" outlineLevel="0" collapsed="false">
      <c r="A69" s="228" t="n">
        <v>66</v>
      </c>
      <c r="B69" s="71" t="n">
        <f aca="false">PRODUCT(G69/3+H69+I69+J69+(K69-I69-H69)/3+W69*25+X69*25+Y69*25+Z69*25+AA69*25+AB69*20+AC69*15+AD69*10+AE69*15)</f>
        <v>48.3333333333333</v>
      </c>
      <c r="C69" s="4" t="s">
        <v>3177</v>
      </c>
      <c r="D69" s="4" t="s">
        <v>2365</v>
      </c>
      <c r="E69" s="3" t="n">
        <v>2009</v>
      </c>
      <c r="F69" s="229" t="n">
        <v>33632</v>
      </c>
      <c r="G69" s="3" t="n">
        <v>24</v>
      </c>
      <c r="H69" s="3" t="n">
        <v>0</v>
      </c>
      <c r="I69" s="3" t="n">
        <v>0</v>
      </c>
      <c r="J69" s="3" t="n">
        <v>7</v>
      </c>
      <c r="K69" s="3" t="n">
        <v>25</v>
      </c>
      <c r="L69" s="3" t="n">
        <v>22</v>
      </c>
      <c r="M69" s="3" t="n">
        <v>1</v>
      </c>
      <c r="N69" s="3" t="n">
        <v>2</v>
      </c>
      <c r="O69" s="3" t="n">
        <v>0</v>
      </c>
      <c r="P69" s="230" t="n">
        <v>0.439</v>
      </c>
      <c r="Q69" s="3" t="n">
        <v>7</v>
      </c>
      <c r="R69" s="3" t="n">
        <v>0</v>
      </c>
      <c r="S69" s="3" t="n">
        <v>0</v>
      </c>
      <c r="T69" s="3" t="n">
        <v>2</v>
      </c>
      <c r="U69" s="3" t="n">
        <v>3</v>
      </c>
      <c r="V69" s="230" t="n">
        <v>0.143</v>
      </c>
      <c r="W69" s="3" t="n">
        <v>0</v>
      </c>
      <c r="X69" s="231" t="n">
        <v>0</v>
      </c>
      <c r="Y69" s="3" t="n">
        <v>0</v>
      </c>
      <c r="Z69" s="231" t="n">
        <v>1</v>
      </c>
      <c r="AA69" s="3" t="n">
        <v>0</v>
      </c>
      <c r="AB69" s="3" t="n">
        <v>0</v>
      </c>
      <c r="AC69" s="231" t="n">
        <v>0</v>
      </c>
      <c r="AD69" s="235"/>
      <c r="AE69" s="231"/>
    </row>
    <row r="70" customFormat="false" ht="15" hidden="false" customHeight="false" outlineLevel="0" collapsed="false">
      <c r="A70" s="228" t="n">
        <v>67</v>
      </c>
      <c r="B70" s="71" t="n">
        <f aca="false">PRODUCT(G70/3+H70+I70+J70+(K70-I70-H70)/3+W70*25+X70*25+Y70*25+Z70*25+AA70*25+AB70*20+AC70*15+AD70*10+AE70*15)</f>
        <v>48</v>
      </c>
      <c r="C70" s="4" t="s">
        <v>3147</v>
      </c>
      <c r="D70" s="4" t="s">
        <v>2482</v>
      </c>
      <c r="E70" s="3" t="n">
        <v>2006</v>
      </c>
      <c r="F70" s="229" t="n">
        <v>33107</v>
      </c>
      <c r="G70" s="3" t="n">
        <v>29</v>
      </c>
      <c r="H70" s="3" t="n">
        <v>0</v>
      </c>
      <c r="I70" s="3" t="n">
        <v>3</v>
      </c>
      <c r="J70" s="3" t="n">
        <v>1</v>
      </c>
      <c r="K70" s="3" t="n">
        <v>31</v>
      </c>
      <c r="L70" s="3" t="n">
        <v>6</v>
      </c>
      <c r="M70" s="3" t="n">
        <v>9</v>
      </c>
      <c r="N70" s="3" t="n">
        <v>13</v>
      </c>
      <c r="O70" s="3" t="n">
        <v>3</v>
      </c>
      <c r="P70" s="230" t="n">
        <v>0.313131313131313</v>
      </c>
      <c r="Q70" s="3" t="n">
        <v>2</v>
      </c>
      <c r="R70" s="3" t="n">
        <v>0</v>
      </c>
      <c r="S70" s="3" t="n">
        <v>0</v>
      </c>
      <c r="T70" s="3" t="n">
        <v>0</v>
      </c>
      <c r="U70" s="3" t="n">
        <v>4</v>
      </c>
      <c r="V70" s="230" t="n">
        <v>0.5</v>
      </c>
      <c r="W70" s="3" t="n">
        <v>0</v>
      </c>
      <c r="X70" s="231" t="n">
        <v>0</v>
      </c>
      <c r="Y70" s="3" t="n">
        <v>0</v>
      </c>
      <c r="Z70" s="231" t="n">
        <v>1</v>
      </c>
      <c r="AA70" s="3" t="n">
        <v>0</v>
      </c>
      <c r="AB70" s="3" t="n">
        <v>0</v>
      </c>
      <c r="AC70" s="231" t="n">
        <v>0</v>
      </c>
      <c r="AD70" s="235"/>
      <c r="AE70" s="231"/>
    </row>
    <row r="71" customFormat="false" ht="15" hidden="false" customHeight="false" outlineLevel="0" collapsed="false">
      <c r="A71" s="228" t="n">
        <v>68</v>
      </c>
      <c r="B71" s="71" t="n">
        <f aca="false">PRODUCT(G71/3+H71*1.6666+I71*1.6666+J71*1.6666+W71*25+X71*25+Y71*25+Z71*25+AA71*25+AB71*20+AC71*15+AD71*10+AE71*15)</f>
        <v>47.9997333333333</v>
      </c>
      <c r="C71" s="4" t="s">
        <v>3350</v>
      </c>
      <c r="D71" s="4" t="s">
        <v>2243</v>
      </c>
      <c r="E71" s="3" t="n">
        <v>1966</v>
      </c>
      <c r="F71" s="229" t="n">
        <v>17912</v>
      </c>
      <c r="G71" s="3" t="n">
        <v>4</v>
      </c>
      <c r="H71" s="3" t="n">
        <v>0</v>
      </c>
      <c r="I71" s="3" t="n">
        <v>2</v>
      </c>
      <c r="J71" s="3" t="n">
        <v>2</v>
      </c>
      <c r="K71" s="3"/>
      <c r="L71" s="3"/>
      <c r="M71" s="3"/>
      <c r="N71" s="3"/>
      <c r="O71" s="3"/>
      <c r="P71" s="230"/>
      <c r="Q71" s="3"/>
      <c r="R71" s="3"/>
      <c r="S71" s="3"/>
      <c r="T71" s="3"/>
      <c r="U71" s="3"/>
      <c r="V71" s="230"/>
      <c r="W71" s="3" t="n">
        <v>0</v>
      </c>
      <c r="X71" s="231" t="n">
        <v>0</v>
      </c>
      <c r="Y71" s="3" t="n">
        <v>1</v>
      </c>
      <c r="Z71" s="231" t="n">
        <v>0</v>
      </c>
      <c r="AA71" s="3" t="n">
        <v>0</v>
      </c>
      <c r="AB71" s="3" t="n">
        <v>0</v>
      </c>
      <c r="AC71" s="231" t="n">
        <v>1</v>
      </c>
      <c r="AD71" s="235"/>
      <c r="AE71" s="231"/>
    </row>
    <row r="72" customFormat="false" ht="15" hidden="false" customHeight="false" outlineLevel="0" collapsed="false">
      <c r="A72" s="228" t="n">
        <v>69</v>
      </c>
      <c r="B72" s="71" t="n">
        <f aca="false">PRODUCT(G72/3+H72*1.6666+I72*1.6666+J72*1.6666+W72*25+X72*25+Y72*25+Z72*25+AA72*25+AB72*20+AC72*15+AD72*10+AE72*15)</f>
        <v>47.3317333333333</v>
      </c>
      <c r="C72" s="4" t="s">
        <v>3351</v>
      </c>
      <c r="D72" s="4" t="s">
        <v>3352</v>
      </c>
      <c r="E72" s="3" t="n">
        <v>1954</v>
      </c>
      <c r="F72" s="229" t="n">
        <v>14424</v>
      </c>
      <c r="G72" s="3" t="n">
        <v>22</v>
      </c>
      <c r="H72" s="3" t="n">
        <v>0</v>
      </c>
      <c r="I72" s="3" t="n">
        <v>9</v>
      </c>
      <c r="J72" s="3" t="n">
        <v>15</v>
      </c>
      <c r="K72" s="3"/>
      <c r="L72" s="3"/>
      <c r="M72" s="3"/>
      <c r="N72" s="3"/>
      <c r="O72" s="3"/>
      <c r="P72" s="230"/>
      <c r="Q72" s="3"/>
      <c r="R72" s="3"/>
      <c r="S72" s="3"/>
      <c r="T72" s="3"/>
      <c r="U72" s="3"/>
      <c r="V72" s="230"/>
      <c r="W72" s="3" t="n">
        <v>0</v>
      </c>
      <c r="X72" s="231" t="n">
        <v>0</v>
      </c>
      <c r="Y72" s="3" t="n">
        <v>0</v>
      </c>
      <c r="Z72" s="231" t="n">
        <v>0</v>
      </c>
      <c r="AA72" s="3" t="n">
        <v>0</v>
      </c>
      <c r="AB72" s="3" t="n">
        <v>0</v>
      </c>
      <c r="AC72" s="231" t="n">
        <v>0</v>
      </c>
      <c r="AD72" s="235"/>
      <c r="AE72" s="231"/>
    </row>
    <row r="73" customFormat="false" ht="15" hidden="false" customHeight="false" outlineLevel="0" collapsed="false">
      <c r="A73" s="228" t="n">
        <v>70</v>
      </c>
      <c r="B73" s="71" t="n">
        <f aca="false">PRODUCT(G73/3+H73*1.6666+I73*1.6666+J73*1.6666+W73*25+X73*25+Y73*25+Z73*25+AA73*25+AB73*20+AC73*15+AD73*10+AE73*15)</f>
        <v>46.9992</v>
      </c>
      <c r="C73" s="4" t="s">
        <v>3353</v>
      </c>
      <c r="D73" s="4" t="s">
        <v>2189</v>
      </c>
      <c r="E73" s="3" t="n">
        <v>1967</v>
      </c>
      <c r="F73" s="229" t="n">
        <v>18357</v>
      </c>
      <c r="G73" s="3" t="n">
        <v>6</v>
      </c>
      <c r="H73" s="3" t="n">
        <v>0</v>
      </c>
      <c r="I73" s="3" t="n">
        <v>6</v>
      </c>
      <c r="J73" s="3" t="n">
        <v>6</v>
      </c>
      <c r="K73" s="3"/>
      <c r="L73" s="3"/>
      <c r="M73" s="3"/>
      <c r="N73" s="3"/>
      <c r="O73" s="3"/>
      <c r="P73" s="230"/>
      <c r="Q73" s="3"/>
      <c r="R73" s="3"/>
      <c r="S73" s="3"/>
      <c r="T73" s="3"/>
      <c r="U73" s="3"/>
      <c r="V73" s="230"/>
      <c r="W73" s="3" t="n">
        <v>0</v>
      </c>
      <c r="X73" s="231" t="n">
        <v>0</v>
      </c>
      <c r="Y73" s="3" t="n">
        <v>1</v>
      </c>
      <c r="Z73" s="231" t="n">
        <v>0</v>
      </c>
      <c r="AA73" s="3" t="n">
        <v>0</v>
      </c>
      <c r="AB73" s="3" t="n">
        <v>0</v>
      </c>
      <c r="AC73" s="231" t="n">
        <v>0</v>
      </c>
      <c r="AD73" s="235"/>
      <c r="AE73" s="231"/>
    </row>
    <row r="74" customFormat="false" ht="15" hidden="false" customHeight="false" outlineLevel="0" collapsed="false">
      <c r="A74" s="228" t="n">
        <v>71</v>
      </c>
      <c r="B74" s="71" t="n">
        <f aca="false">PRODUCT(G74/3+H74*1.6666+I74*1.6666+J74*1.6666+W74*25+X74*25+Y74*25+Z74*25+AA74*25+AB74*20+AC74*15+AD74*10+AE74*15)</f>
        <v>46.665</v>
      </c>
      <c r="C74" s="4" t="s">
        <v>3354</v>
      </c>
      <c r="D74" s="4" t="s">
        <v>3355</v>
      </c>
      <c r="E74" s="3" t="n">
        <v>1959</v>
      </c>
      <c r="F74" s="229" t="n">
        <v>15813</v>
      </c>
      <c r="G74" s="3" t="n">
        <v>15</v>
      </c>
      <c r="H74" s="3" t="n">
        <v>0</v>
      </c>
      <c r="I74" s="3" t="n">
        <v>6</v>
      </c>
      <c r="J74" s="3" t="n">
        <v>19</v>
      </c>
      <c r="K74" s="3"/>
      <c r="L74" s="3"/>
      <c r="M74" s="3"/>
      <c r="N74" s="3"/>
      <c r="O74" s="3"/>
      <c r="P74" s="230"/>
      <c r="Q74" s="3"/>
      <c r="R74" s="3"/>
      <c r="S74" s="3"/>
      <c r="T74" s="3"/>
      <c r="U74" s="3"/>
      <c r="V74" s="230"/>
      <c r="W74" s="3" t="n">
        <v>0</v>
      </c>
      <c r="X74" s="231" t="n">
        <v>0</v>
      </c>
      <c r="Y74" s="3" t="n">
        <v>0</v>
      </c>
      <c r="Z74" s="231" t="n">
        <v>0</v>
      </c>
      <c r="AA74" s="3" t="n">
        <v>0</v>
      </c>
      <c r="AB74" s="3" t="n">
        <v>0</v>
      </c>
      <c r="AC74" s="231" t="n">
        <v>0</v>
      </c>
      <c r="AD74" s="235"/>
      <c r="AE74" s="231"/>
    </row>
    <row r="75" customFormat="false" ht="15" hidden="false" customHeight="false" outlineLevel="0" collapsed="false">
      <c r="A75" s="228" t="n">
        <v>72</v>
      </c>
      <c r="B75" s="71" t="n">
        <f aca="false">PRODUCT(G75/3+H75+I75+J75+(K75-I75-H75)/3+W75*25+X75*25+Y75*25+Z75*25+AA75*25+AB75*20+AC75*15+AD75*10+AE75*15)</f>
        <v>46</v>
      </c>
      <c r="C75" s="4" t="s">
        <v>1635</v>
      </c>
      <c r="D75" s="4" t="s">
        <v>2235</v>
      </c>
      <c r="E75" s="3" t="n">
        <v>2018</v>
      </c>
      <c r="F75" s="229" t="n">
        <v>37105</v>
      </c>
      <c r="G75" s="3" t="n">
        <v>1</v>
      </c>
      <c r="H75" s="3" t="n">
        <v>0</v>
      </c>
      <c r="I75" s="3" t="n">
        <v>0</v>
      </c>
      <c r="J75" s="3" t="n">
        <v>0</v>
      </c>
      <c r="K75" s="3" t="n">
        <v>2</v>
      </c>
      <c r="L75" s="3" t="n">
        <v>1</v>
      </c>
      <c r="M75" s="3" t="n">
        <v>1</v>
      </c>
      <c r="N75" s="3" t="n">
        <v>0</v>
      </c>
      <c r="O75" s="3" t="n">
        <v>0</v>
      </c>
      <c r="P75" s="230" t="n">
        <v>0.5</v>
      </c>
      <c r="Q75" s="3"/>
      <c r="R75" s="3"/>
      <c r="S75" s="3"/>
      <c r="T75" s="3"/>
      <c r="U75" s="3"/>
      <c r="V75" s="230"/>
      <c r="W75" s="3" t="n">
        <v>0</v>
      </c>
      <c r="X75" s="231" t="n">
        <v>0</v>
      </c>
      <c r="Y75" s="3" t="n">
        <v>0</v>
      </c>
      <c r="Z75" s="231" t="n">
        <v>1</v>
      </c>
      <c r="AA75" s="3" t="n">
        <v>0</v>
      </c>
      <c r="AB75" s="3" t="n">
        <v>1</v>
      </c>
      <c r="AC75" s="231" t="n">
        <v>0</v>
      </c>
      <c r="AD75" s="235"/>
      <c r="AE75" s="231"/>
    </row>
    <row r="76" customFormat="false" ht="15" hidden="false" customHeight="false" outlineLevel="0" collapsed="false">
      <c r="A76" s="228" t="n">
        <v>73</v>
      </c>
      <c r="B76" s="71" t="n">
        <f aca="false">PRODUCT(G76/3+H76+I76+J76+(K76-I76-H76)/3+W76*25+X76*25+Y76*25+Z76*25+AA76*25+AB76*20+AC76*15+AD76*10+AE76*15)</f>
        <v>45.6666666666667</v>
      </c>
      <c r="C76" s="4" t="s">
        <v>1545</v>
      </c>
      <c r="D76" s="4" t="s">
        <v>2209</v>
      </c>
      <c r="E76" s="3" t="n">
        <v>2016</v>
      </c>
      <c r="F76" s="229" t="n">
        <v>36217</v>
      </c>
      <c r="G76" s="3" t="n">
        <v>1</v>
      </c>
      <c r="H76" s="3" t="n">
        <v>0</v>
      </c>
      <c r="I76" s="3" t="n">
        <v>0</v>
      </c>
      <c r="J76" s="3" t="n">
        <v>0</v>
      </c>
      <c r="K76" s="3" t="n">
        <v>1</v>
      </c>
      <c r="L76" s="3" t="n">
        <v>0</v>
      </c>
      <c r="M76" s="3" t="n">
        <v>1</v>
      </c>
      <c r="N76" s="3" t="n">
        <v>0</v>
      </c>
      <c r="O76" s="3" t="n">
        <v>0</v>
      </c>
      <c r="P76" s="230" t="n">
        <v>0.167</v>
      </c>
      <c r="Q76" s="3" t="n">
        <v>4</v>
      </c>
      <c r="R76" s="3" t="n">
        <v>0</v>
      </c>
      <c r="S76" s="3" t="n">
        <v>0</v>
      </c>
      <c r="T76" s="3" t="n">
        <v>0</v>
      </c>
      <c r="U76" s="3" t="n">
        <v>3</v>
      </c>
      <c r="V76" s="230" t="n">
        <v>0.5</v>
      </c>
      <c r="W76" s="3" t="n">
        <v>0</v>
      </c>
      <c r="X76" s="231" t="n">
        <v>0</v>
      </c>
      <c r="Y76" s="3" t="n">
        <v>0</v>
      </c>
      <c r="Z76" s="231" t="n">
        <v>1</v>
      </c>
      <c r="AA76" s="3" t="n">
        <v>0</v>
      </c>
      <c r="AB76" s="3" t="n">
        <v>1</v>
      </c>
      <c r="AC76" s="231" t="n">
        <v>0</v>
      </c>
      <c r="AD76" s="235"/>
      <c r="AE76" s="231"/>
    </row>
    <row r="77" customFormat="false" ht="15" hidden="false" customHeight="false" outlineLevel="0" collapsed="false">
      <c r="A77" s="228" t="n">
        <v>74</v>
      </c>
      <c r="B77" s="71" t="n">
        <f aca="false">PRODUCT(G77/3+H77*1.6666+I77*1.6666+J77*1.6666+W77*25+X77*25+Y77*25+Z77*25+AA77*25+AB77*20+AC77*15+AD77*10+AE77*15)</f>
        <v>44.3326</v>
      </c>
      <c r="C77" s="4" t="s">
        <v>3356</v>
      </c>
      <c r="D77" s="4" t="s">
        <v>2275</v>
      </c>
      <c r="E77" s="3" t="n">
        <v>2026</v>
      </c>
      <c r="F77" s="237" t="n">
        <v>40210</v>
      </c>
      <c r="G77" s="238" t="n">
        <v>3</v>
      </c>
      <c r="H77" s="3" t="n">
        <v>2</v>
      </c>
      <c r="I77" s="3" t="n">
        <v>7</v>
      </c>
      <c r="J77" s="3" t="n">
        <v>2</v>
      </c>
      <c r="K77" s="3" t="n">
        <v>16</v>
      </c>
      <c r="L77" s="3" t="n">
        <v>0</v>
      </c>
      <c r="M77" s="3" t="n">
        <v>0</v>
      </c>
      <c r="N77" s="3" t="n">
        <v>7</v>
      </c>
      <c r="O77" s="3" t="n">
        <v>9</v>
      </c>
      <c r="P77" s="230" t="n">
        <v>0.64</v>
      </c>
      <c r="Q77" s="3"/>
      <c r="R77" s="3"/>
      <c r="S77" s="3"/>
      <c r="T77" s="3"/>
      <c r="U77" s="3"/>
      <c r="V77" s="230"/>
      <c r="W77" s="3" t="n">
        <v>0</v>
      </c>
      <c r="X77" s="231" t="n">
        <v>0</v>
      </c>
      <c r="Y77" s="3" t="n">
        <v>0</v>
      </c>
      <c r="Z77" s="231" t="n">
        <v>0</v>
      </c>
      <c r="AA77" s="3" t="n">
        <v>1</v>
      </c>
      <c r="AB77" s="3" t="n">
        <v>0</v>
      </c>
      <c r="AC77" s="231" t="n">
        <v>0</v>
      </c>
      <c r="AD77" s="235"/>
      <c r="AE77" s="231"/>
    </row>
    <row r="78" customFormat="false" ht="15" hidden="false" customHeight="false" outlineLevel="0" collapsed="false">
      <c r="A78" s="228" t="n">
        <v>75</v>
      </c>
      <c r="B78" s="71" t="n">
        <f aca="false">PRODUCT(G78/3+H78*1.6666+I78*1.6666+J78*1.6666+W78*25+X78*25+Y78*25+Z78*25+AA78*25+AB78*20+AC78*15+AD78*10+AE78*15)</f>
        <v>42.6666</v>
      </c>
      <c r="C78" s="4" t="s">
        <v>3357</v>
      </c>
      <c r="D78" s="4" t="s">
        <v>2235</v>
      </c>
      <c r="E78" s="3" t="n">
        <v>2024</v>
      </c>
      <c r="F78" s="229" t="n">
        <v>39322</v>
      </c>
      <c r="G78" s="3" t="n">
        <v>3</v>
      </c>
      <c r="H78" s="3" t="n">
        <v>0</v>
      </c>
      <c r="I78" s="3" t="n">
        <v>0</v>
      </c>
      <c r="J78" s="3" t="n">
        <v>1</v>
      </c>
      <c r="K78" s="3" t="n">
        <v>5</v>
      </c>
      <c r="L78" s="3" t="n">
        <v>1</v>
      </c>
      <c r="M78" s="3" t="n">
        <v>2</v>
      </c>
      <c r="N78" s="3" t="n">
        <v>2</v>
      </c>
      <c r="O78" s="3" t="n">
        <v>0</v>
      </c>
      <c r="P78" s="230" t="n">
        <v>0.384615384615385</v>
      </c>
      <c r="Q78" s="3"/>
      <c r="R78" s="3"/>
      <c r="S78" s="3"/>
      <c r="T78" s="3"/>
      <c r="U78" s="3"/>
      <c r="V78" s="230"/>
      <c r="W78" s="3" t="n">
        <v>0</v>
      </c>
      <c r="X78" s="231" t="n">
        <v>0</v>
      </c>
      <c r="Y78" s="3" t="n">
        <v>1</v>
      </c>
      <c r="Z78" s="231" t="n">
        <v>0</v>
      </c>
      <c r="AA78" s="3" t="n">
        <v>0</v>
      </c>
      <c r="AB78" s="3" t="n">
        <v>0</v>
      </c>
      <c r="AC78" s="231" t="n">
        <v>1</v>
      </c>
      <c r="AD78" s="235"/>
      <c r="AE78" s="231"/>
    </row>
    <row r="79" customFormat="false" ht="15" hidden="false" customHeight="false" outlineLevel="0" collapsed="false">
      <c r="A79" s="228" t="n">
        <v>76</v>
      </c>
      <c r="B79" s="71" t="n">
        <f aca="false">PRODUCT(G79/3+H79*1.6666+I79*1.6666+J79*1.6666+W79*25+X79*25+Y79*25+Z79*25+AA79*25+AB79*20+AC79*15+AD79*10+AE79*15)</f>
        <v>40.3333333333333</v>
      </c>
      <c r="C79" s="4" t="s">
        <v>3358</v>
      </c>
      <c r="D79" s="4" t="s">
        <v>2235</v>
      </c>
      <c r="E79" s="3" t="n">
        <v>1972</v>
      </c>
      <c r="F79" s="229" t="n">
        <v>20164</v>
      </c>
      <c r="G79" s="3" t="n">
        <v>1</v>
      </c>
      <c r="H79" s="3" t="n">
        <v>0</v>
      </c>
      <c r="I79" s="3" t="n">
        <v>0</v>
      </c>
      <c r="J79" s="3" t="n">
        <v>0</v>
      </c>
      <c r="K79" s="3"/>
      <c r="L79" s="3"/>
      <c r="M79" s="3"/>
      <c r="N79" s="3"/>
      <c r="O79" s="3"/>
      <c r="P79" s="230"/>
      <c r="Q79" s="3"/>
      <c r="R79" s="3"/>
      <c r="S79" s="3"/>
      <c r="T79" s="3"/>
      <c r="U79" s="3"/>
      <c r="V79" s="230"/>
      <c r="W79" s="3" t="n">
        <v>0</v>
      </c>
      <c r="X79" s="231" t="n">
        <v>0</v>
      </c>
      <c r="Y79" s="3" t="n">
        <v>1</v>
      </c>
      <c r="Z79" s="231" t="n">
        <v>0</v>
      </c>
      <c r="AA79" s="3" t="n">
        <v>0</v>
      </c>
      <c r="AB79" s="3" t="n">
        <v>0</v>
      </c>
      <c r="AC79" s="231" t="n">
        <v>1</v>
      </c>
      <c r="AD79" s="235"/>
      <c r="AE79" s="231"/>
    </row>
    <row r="80" customFormat="false" ht="15" hidden="false" customHeight="false" outlineLevel="0" collapsed="false">
      <c r="A80" s="228" t="n">
        <v>77</v>
      </c>
      <c r="B80" s="71" t="n">
        <f aca="false">PRODUCT(G80/3+H80+I80+J80+(K80-I80-H80)/3+W80*25+X80*25+Y80*25+Z80*25+AA80*25+AB80*20+AC80*15+AD80*10+AE80*15)</f>
        <v>40.3333333333333</v>
      </c>
      <c r="C80" s="4" t="s">
        <v>1105</v>
      </c>
      <c r="D80" s="4" t="s">
        <v>2365</v>
      </c>
      <c r="E80" s="3" t="n">
        <v>2002</v>
      </c>
      <c r="F80" s="229" t="n">
        <v>31095</v>
      </c>
      <c r="G80" s="3" t="n">
        <v>18</v>
      </c>
      <c r="H80" s="3" t="n">
        <v>0</v>
      </c>
      <c r="I80" s="3" t="n">
        <v>1</v>
      </c>
      <c r="J80" s="3" t="n">
        <v>3</v>
      </c>
      <c r="K80" s="3" t="n">
        <v>17</v>
      </c>
      <c r="L80" s="3" t="n">
        <v>8</v>
      </c>
      <c r="M80" s="3" t="n">
        <v>2</v>
      </c>
      <c r="N80" s="3" t="n">
        <v>6</v>
      </c>
      <c r="O80" s="3" t="n">
        <v>1</v>
      </c>
      <c r="P80" s="230" t="n">
        <v>0.531</v>
      </c>
      <c r="Q80" s="3"/>
      <c r="R80" s="3"/>
      <c r="S80" s="3"/>
      <c r="T80" s="3"/>
      <c r="U80" s="3"/>
      <c r="V80" s="230"/>
      <c r="W80" s="3" t="n">
        <v>0</v>
      </c>
      <c r="X80" s="231" t="n">
        <v>0</v>
      </c>
      <c r="Y80" s="3" t="n">
        <v>0</v>
      </c>
      <c r="Z80" s="231" t="n">
        <v>1</v>
      </c>
      <c r="AA80" s="3" t="n">
        <v>0</v>
      </c>
      <c r="AB80" s="3" t="n">
        <v>0</v>
      </c>
      <c r="AC80" s="231" t="n">
        <v>0</v>
      </c>
      <c r="AD80" s="235"/>
      <c r="AE80" s="231"/>
    </row>
    <row r="81" customFormat="false" ht="15" hidden="false" customHeight="false" outlineLevel="0" collapsed="false">
      <c r="A81" s="228" t="n">
        <v>78</v>
      </c>
      <c r="B81" s="71" t="n">
        <f aca="false">PRODUCT(G81/3+H81+I81+J81+(K81-I81-H81)/3+W81*25+X81*25+Y81*25+Z81*25+AA81*25+AB81*20+AC81*15+AD81*10+AE81*15)</f>
        <v>40.3333333333333</v>
      </c>
      <c r="C81" s="4" t="s">
        <v>1358</v>
      </c>
      <c r="D81" s="4" t="s">
        <v>2209</v>
      </c>
      <c r="E81" s="3" t="n">
        <v>2010</v>
      </c>
      <c r="F81" s="229" t="n">
        <v>34320</v>
      </c>
      <c r="G81" s="3" t="n">
        <v>1</v>
      </c>
      <c r="H81" s="3" t="n">
        <v>0</v>
      </c>
      <c r="I81" s="3" t="n">
        <v>0</v>
      </c>
      <c r="J81" s="3" t="n">
        <v>0</v>
      </c>
      <c r="K81" s="3" t="n">
        <v>0</v>
      </c>
      <c r="L81" s="3" t="n">
        <v>0</v>
      </c>
      <c r="M81" s="3" t="n">
        <v>0</v>
      </c>
      <c r="N81" s="3" t="n">
        <v>0</v>
      </c>
      <c r="O81" s="3" t="n">
        <v>0</v>
      </c>
      <c r="P81" s="230" t="s">
        <v>2950</v>
      </c>
      <c r="Q81" s="3"/>
      <c r="R81" s="3"/>
      <c r="S81" s="3"/>
      <c r="T81" s="3"/>
      <c r="U81" s="3"/>
      <c r="V81" s="230"/>
      <c r="W81" s="3" t="n">
        <v>0</v>
      </c>
      <c r="X81" s="231" t="n">
        <v>0</v>
      </c>
      <c r="Y81" s="3" t="n">
        <v>0</v>
      </c>
      <c r="Z81" s="231" t="n">
        <v>1</v>
      </c>
      <c r="AA81" s="3" t="n">
        <v>0</v>
      </c>
      <c r="AB81" s="3" t="n">
        <v>0</v>
      </c>
      <c r="AC81" s="231" t="n">
        <v>1</v>
      </c>
      <c r="AD81" s="235"/>
      <c r="AE81" s="231"/>
    </row>
    <row r="82" customFormat="false" ht="15" hidden="false" customHeight="false" outlineLevel="0" collapsed="false">
      <c r="A82" s="228" t="n">
        <v>79</v>
      </c>
      <c r="B82" s="71" t="n">
        <f aca="false">PRODUCT(G82/3+H82*1.6666+I82*1.6666+J82*1.6666+W82*25+X82*25+Y82*25+Z82*25+AA82*25+AB82*20+AC82*15+AD82*10+AE82*15)</f>
        <v>40.3328</v>
      </c>
      <c r="C82" s="4" t="s">
        <v>3359</v>
      </c>
      <c r="D82" s="4" t="s">
        <v>2235</v>
      </c>
      <c r="E82" s="3" t="n">
        <v>1962</v>
      </c>
      <c r="F82" s="229" t="n">
        <v>16654</v>
      </c>
      <c r="G82" s="3" t="n">
        <v>6</v>
      </c>
      <c r="H82" s="3" t="n">
        <v>0</v>
      </c>
      <c r="I82" s="3" t="n">
        <v>0</v>
      </c>
      <c r="J82" s="3" t="n">
        <v>8</v>
      </c>
      <c r="K82" s="3"/>
      <c r="L82" s="3"/>
      <c r="M82" s="3"/>
      <c r="N82" s="3"/>
      <c r="O82" s="3"/>
      <c r="P82" s="230"/>
      <c r="Q82" s="3"/>
      <c r="R82" s="3"/>
      <c r="S82" s="3"/>
      <c r="T82" s="3"/>
      <c r="U82" s="3"/>
      <c r="V82" s="230"/>
      <c r="W82" s="3" t="n">
        <v>0</v>
      </c>
      <c r="X82" s="231" t="n">
        <v>0</v>
      </c>
      <c r="Y82" s="3" t="n">
        <v>1</v>
      </c>
      <c r="Z82" s="231" t="n">
        <v>0</v>
      </c>
      <c r="AA82" s="3" t="n">
        <v>0</v>
      </c>
      <c r="AB82" s="3" t="n">
        <v>0</v>
      </c>
      <c r="AC82" s="231" t="n">
        <v>0</v>
      </c>
      <c r="AD82" s="235"/>
      <c r="AE82" s="231"/>
    </row>
    <row r="83" customFormat="false" ht="15" hidden="false" customHeight="false" outlineLevel="0" collapsed="false">
      <c r="A83" s="228" t="n">
        <v>80</v>
      </c>
      <c r="B83" s="71" t="n">
        <f aca="false">PRODUCT(G83/3+H83*1.6666+I83*1.6666+J83*1.6666+W83*25+X83*25+Y83*25+Z83*25+AA83*25+AB83*20+AC83*15+AD83*10+AE83*15)</f>
        <v>39.9995333333333</v>
      </c>
      <c r="C83" s="4" t="s">
        <v>3360</v>
      </c>
      <c r="D83" s="4" t="s">
        <v>2185</v>
      </c>
      <c r="E83" s="3" t="n">
        <v>1968</v>
      </c>
      <c r="F83" s="229" t="n">
        <v>19077</v>
      </c>
      <c r="G83" s="3" t="n">
        <v>10</v>
      </c>
      <c r="H83" s="3" t="n">
        <v>0</v>
      </c>
      <c r="I83" s="3" t="n">
        <v>1</v>
      </c>
      <c r="J83" s="3" t="n">
        <v>6</v>
      </c>
      <c r="K83" s="3"/>
      <c r="L83" s="3"/>
      <c r="M83" s="3"/>
      <c r="N83" s="3"/>
      <c r="O83" s="3"/>
      <c r="P83" s="230"/>
      <c r="Q83" s="3"/>
      <c r="R83" s="3"/>
      <c r="S83" s="3"/>
      <c r="T83" s="3"/>
      <c r="U83" s="3"/>
      <c r="V83" s="230"/>
      <c r="W83" s="3" t="n">
        <v>0</v>
      </c>
      <c r="X83" s="231" t="n">
        <v>0</v>
      </c>
      <c r="Y83" s="3" t="n">
        <v>1</v>
      </c>
      <c r="Z83" s="231" t="n">
        <v>0</v>
      </c>
      <c r="AA83" s="3" t="n">
        <v>0</v>
      </c>
      <c r="AB83" s="3" t="n">
        <v>0</v>
      </c>
      <c r="AC83" s="231" t="n">
        <v>0</v>
      </c>
      <c r="AD83" s="235"/>
      <c r="AE83" s="231"/>
    </row>
    <row r="84" customFormat="false" ht="15" hidden="false" customHeight="false" outlineLevel="0" collapsed="false">
      <c r="A84" s="228" t="n">
        <v>81</v>
      </c>
      <c r="B84" s="71" t="n">
        <f aca="false">PRODUCT(G84/3+H84+I84+J84+(K84-I84-H84)/3+W84*25+X84*25+Y84*25+Z84*25+AA84*25+AB84*20+AC84*15+AD84*10+AE84*15)</f>
        <v>39.6666666666667</v>
      </c>
      <c r="C84" s="4" t="s">
        <v>1677</v>
      </c>
      <c r="D84" s="4" t="s">
        <v>2209</v>
      </c>
      <c r="E84" s="3" t="n">
        <v>2020</v>
      </c>
      <c r="F84" s="229" t="n">
        <v>37655</v>
      </c>
      <c r="G84" s="3" t="n">
        <v>9</v>
      </c>
      <c r="H84" s="3" t="n">
        <v>0</v>
      </c>
      <c r="I84" s="3" t="n">
        <v>6</v>
      </c>
      <c r="J84" s="3" t="n">
        <v>1</v>
      </c>
      <c r="K84" s="3" t="n">
        <v>20</v>
      </c>
      <c r="L84" s="3" t="n">
        <v>2</v>
      </c>
      <c r="M84" s="3" t="n">
        <v>5</v>
      </c>
      <c r="N84" s="3" t="n">
        <v>7</v>
      </c>
      <c r="O84" s="3" t="n">
        <v>6</v>
      </c>
      <c r="P84" s="230" t="n">
        <v>0.5555</v>
      </c>
      <c r="Q84" s="3" t="n">
        <v>8</v>
      </c>
      <c r="R84" s="3" t="n">
        <v>0</v>
      </c>
      <c r="S84" s="3" t="n">
        <v>4</v>
      </c>
      <c r="T84" s="3" t="n">
        <v>1</v>
      </c>
      <c r="U84" s="3" t="n">
        <v>8</v>
      </c>
      <c r="V84" s="230" t="n">
        <v>0.3809</v>
      </c>
      <c r="W84" s="3" t="n">
        <v>0</v>
      </c>
      <c r="X84" s="231" t="n">
        <v>0</v>
      </c>
      <c r="Y84" s="3" t="n">
        <v>0</v>
      </c>
      <c r="Z84" s="231" t="n">
        <v>0</v>
      </c>
      <c r="AA84" s="3" t="n">
        <v>1</v>
      </c>
      <c r="AB84" s="3" t="n">
        <v>0</v>
      </c>
      <c r="AC84" s="231" t="n">
        <v>0</v>
      </c>
      <c r="AD84" s="235"/>
      <c r="AE84" s="231"/>
    </row>
    <row r="85" customFormat="false" ht="15" hidden="false" customHeight="false" outlineLevel="0" collapsed="false">
      <c r="A85" s="228" t="n">
        <v>82</v>
      </c>
      <c r="B85" s="71" t="n">
        <f aca="false">PRODUCT(G85/3+H85+I85+J85+(K85-I85-H85)/3+W85*25+X85*25+Y85*25+Z85*25+AA85*25+AB85*20+AC85*15+AD85*10+AE85*15)</f>
        <v>39.3333333333333</v>
      </c>
      <c r="C85" s="4" t="s">
        <v>2634</v>
      </c>
      <c r="D85" s="4" t="s">
        <v>2275</v>
      </c>
      <c r="E85" s="3" t="n">
        <v>1994</v>
      </c>
      <c r="F85" s="229" t="n">
        <v>28177</v>
      </c>
      <c r="G85" s="3" t="n">
        <v>14</v>
      </c>
      <c r="H85" s="3" t="n">
        <v>0</v>
      </c>
      <c r="I85" s="3" t="n">
        <v>1</v>
      </c>
      <c r="J85" s="3" t="n">
        <v>4</v>
      </c>
      <c r="K85" s="3" t="n">
        <v>15</v>
      </c>
      <c r="L85" s="3" t="n">
        <v>9</v>
      </c>
      <c r="M85" s="3" t="n">
        <v>3</v>
      </c>
      <c r="N85" s="3" t="n">
        <v>2</v>
      </c>
      <c r="O85" s="3" t="n">
        <v>1</v>
      </c>
      <c r="P85" s="230" t="n">
        <v>0.254</v>
      </c>
      <c r="Q85" s="3"/>
      <c r="R85" s="3"/>
      <c r="S85" s="3"/>
      <c r="T85" s="3"/>
      <c r="U85" s="3"/>
      <c r="V85" s="230"/>
      <c r="W85" s="3" t="n">
        <v>0</v>
      </c>
      <c r="X85" s="231" t="n">
        <v>0</v>
      </c>
      <c r="Y85" s="3" t="n">
        <v>0</v>
      </c>
      <c r="Z85" s="231" t="n">
        <v>1</v>
      </c>
      <c r="AA85" s="3" t="n">
        <v>0</v>
      </c>
      <c r="AB85" s="3" t="n">
        <v>0</v>
      </c>
      <c r="AC85" s="231" t="n">
        <v>0</v>
      </c>
      <c r="AD85" s="235"/>
      <c r="AE85" s="231"/>
    </row>
    <row r="86" customFormat="false" ht="15" hidden="false" customHeight="false" outlineLevel="0" collapsed="false">
      <c r="A86" s="228" t="n">
        <v>83</v>
      </c>
      <c r="B86" s="71" t="n">
        <f aca="false">PRODUCT(G86/3+H86+I86+J86+(K86-I86-H86)/3+W86*25+X86*25+Y86*25+Z86*25+AA86*25+AB86*20+AC86*15+AD86*10+AE86*15)</f>
        <v>39.3333333333333</v>
      </c>
      <c r="C86" s="4" t="s">
        <v>2463</v>
      </c>
      <c r="D86" s="4" t="s">
        <v>3361</v>
      </c>
      <c r="E86" s="3" t="n">
        <v>1986</v>
      </c>
      <c r="F86" s="229" t="n">
        <v>25338</v>
      </c>
      <c r="G86" s="3" t="n">
        <v>13</v>
      </c>
      <c r="H86" s="3" t="n">
        <v>0</v>
      </c>
      <c r="I86" s="3" t="n">
        <v>1</v>
      </c>
      <c r="J86" s="3" t="n">
        <v>2</v>
      </c>
      <c r="K86" s="3" t="n">
        <v>22</v>
      </c>
      <c r="L86" s="3" t="n">
        <v>3</v>
      </c>
      <c r="M86" s="3" t="n">
        <v>7</v>
      </c>
      <c r="N86" s="3" t="n">
        <v>11</v>
      </c>
      <c r="O86" s="3" t="n">
        <v>1</v>
      </c>
      <c r="P86" s="230" t="n">
        <v>0.355</v>
      </c>
      <c r="Q86" s="3"/>
      <c r="R86" s="3"/>
      <c r="S86" s="3"/>
      <c r="T86" s="3"/>
      <c r="U86" s="3"/>
      <c r="V86" s="230"/>
      <c r="W86" s="3" t="n">
        <v>0</v>
      </c>
      <c r="X86" s="231" t="n">
        <v>0</v>
      </c>
      <c r="Y86" s="3" t="n">
        <v>0</v>
      </c>
      <c r="Z86" s="231" t="n">
        <v>1</v>
      </c>
      <c r="AA86" s="3" t="n">
        <v>0</v>
      </c>
      <c r="AB86" s="3" t="n">
        <v>0</v>
      </c>
      <c r="AC86" s="231" t="n">
        <v>0</v>
      </c>
      <c r="AD86" s="235"/>
      <c r="AE86" s="231"/>
    </row>
    <row r="87" customFormat="false" ht="15" hidden="false" customHeight="false" outlineLevel="0" collapsed="false">
      <c r="A87" s="228" t="n">
        <v>84</v>
      </c>
      <c r="B87" s="71" t="n">
        <f aca="false">PRODUCT(G87/3+H87+I87+J87+(K87-I87-H87)/3+W87*25+X87*25+Y87*25+Z87*25+AA87*25+AB87*20+AC87*15+AD87*10+AE87*15)</f>
        <v>39.3333333333333</v>
      </c>
      <c r="C87" s="4" t="s">
        <v>1126</v>
      </c>
      <c r="D87" s="4" t="s">
        <v>2249</v>
      </c>
      <c r="E87" s="3" t="n">
        <v>2005</v>
      </c>
      <c r="F87" s="229" t="n">
        <v>32361</v>
      </c>
      <c r="G87" s="3" t="n">
        <v>8</v>
      </c>
      <c r="H87" s="3" t="n">
        <v>1</v>
      </c>
      <c r="I87" s="3" t="n">
        <v>7</v>
      </c>
      <c r="J87" s="3" t="n">
        <v>1</v>
      </c>
      <c r="K87" s="3" t="n">
        <v>16</v>
      </c>
      <c r="L87" s="3" t="n">
        <v>2</v>
      </c>
      <c r="M87" s="3" t="n">
        <v>2</v>
      </c>
      <c r="N87" s="3" t="n">
        <v>4</v>
      </c>
      <c r="O87" s="3" t="n">
        <v>8</v>
      </c>
      <c r="P87" s="230" t="n">
        <v>0.485</v>
      </c>
      <c r="Q87" s="3"/>
      <c r="R87" s="3"/>
      <c r="S87" s="3"/>
      <c r="T87" s="3"/>
      <c r="U87" s="3"/>
      <c r="V87" s="230"/>
      <c r="W87" s="3" t="n">
        <v>0</v>
      </c>
      <c r="X87" s="231" t="n">
        <v>0</v>
      </c>
      <c r="Y87" s="3" t="n">
        <v>0</v>
      </c>
      <c r="Z87" s="231" t="n">
        <v>1</v>
      </c>
      <c r="AA87" s="3" t="n">
        <v>0</v>
      </c>
      <c r="AB87" s="3" t="n">
        <v>0</v>
      </c>
      <c r="AC87" s="231" t="n">
        <v>0</v>
      </c>
      <c r="AD87" s="235"/>
      <c r="AE87" s="231"/>
    </row>
    <row r="88" customFormat="false" ht="15" hidden="false" customHeight="false" outlineLevel="0" collapsed="false">
      <c r="A88" s="228" t="n">
        <v>85</v>
      </c>
      <c r="B88" s="71" t="n">
        <f aca="false">PRODUCT(G88/3+H88+I88+J88+(K88-I88-H88)/3+W88*25+X88*25+Y88*25+Z88*25+AA88*25+AB88*20+AC88*15+AD88*10+AE88*15)</f>
        <v>38.6666666666667</v>
      </c>
      <c r="C88" s="4" t="s">
        <v>3362</v>
      </c>
      <c r="D88" s="4" t="s">
        <v>2214</v>
      </c>
      <c r="E88" s="3" t="n">
        <v>2022</v>
      </c>
      <c r="F88" s="229" t="n">
        <v>38494</v>
      </c>
      <c r="G88" s="3" t="n">
        <v>18</v>
      </c>
      <c r="H88" s="3" t="n">
        <v>1</v>
      </c>
      <c r="I88" s="3" t="n">
        <v>1</v>
      </c>
      <c r="J88" s="3" t="n">
        <v>3</v>
      </c>
      <c r="K88" s="3" t="n">
        <v>10</v>
      </c>
      <c r="L88" s="3" t="n">
        <v>2</v>
      </c>
      <c r="M88" s="3" t="n">
        <v>3</v>
      </c>
      <c r="N88" s="3" t="n">
        <v>3</v>
      </c>
      <c r="O88" s="3" t="n">
        <v>2</v>
      </c>
      <c r="P88" s="230" t="n">
        <v>0.4762</v>
      </c>
      <c r="Q88" s="3"/>
      <c r="R88" s="3"/>
      <c r="S88" s="3"/>
      <c r="T88" s="3"/>
      <c r="U88" s="3"/>
      <c r="V88" s="230"/>
      <c r="W88" s="3" t="n">
        <v>0</v>
      </c>
      <c r="X88" s="231" t="n">
        <v>0</v>
      </c>
      <c r="Y88" s="3" t="n">
        <v>1</v>
      </c>
      <c r="Z88" s="231" t="n">
        <v>0</v>
      </c>
      <c r="AA88" s="3" t="n">
        <v>0</v>
      </c>
      <c r="AB88" s="3" t="n">
        <v>0</v>
      </c>
      <c r="AC88" s="231" t="n">
        <v>0</v>
      </c>
      <c r="AD88" s="235"/>
      <c r="AE88" s="231"/>
    </row>
    <row r="89" customFormat="false" ht="15" hidden="false" customHeight="false" outlineLevel="0" collapsed="false">
      <c r="A89" s="228" t="n">
        <v>86</v>
      </c>
      <c r="B89" s="71" t="n">
        <f aca="false">PRODUCT(G89/3+H89*1.6666+I89*1.6666+J89*1.6666+W89*25+X89*25+Y89*25+Z89*25+AA89*25+AB89*20+AC89*15+AD89*10+AE89*15)</f>
        <v>38.6654</v>
      </c>
      <c r="C89" s="4" t="s">
        <v>3363</v>
      </c>
      <c r="D89" s="4" t="s">
        <v>2218</v>
      </c>
      <c r="E89" s="3" t="n">
        <v>1967</v>
      </c>
      <c r="F89" s="229" t="n">
        <v>18870</v>
      </c>
      <c r="G89" s="3" t="n">
        <v>21</v>
      </c>
      <c r="H89" s="3" t="n">
        <v>0</v>
      </c>
      <c r="I89" s="3" t="n">
        <v>4</v>
      </c>
      <c r="J89" s="3" t="n">
        <v>15</v>
      </c>
      <c r="K89" s="3"/>
      <c r="L89" s="3"/>
      <c r="M89" s="3"/>
      <c r="N89" s="3"/>
      <c r="O89" s="3"/>
      <c r="P89" s="230"/>
      <c r="Q89" s="3"/>
      <c r="R89" s="3"/>
      <c r="S89" s="3"/>
      <c r="T89" s="3"/>
      <c r="U89" s="3"/>
      <c r="V89" s="230"/>
      <c r="W89" s="3" t="n">
        <v>0</v>
      </c>
      <c r="X89" s="231" t="n">
        <v>0</v>
      </c>
      <c r="Y89" s="3" t="n">
        <v>0</v>
      </c>
      <c r="Z89" s="231" t="n">
        <v>0</v>
      </c>
      <c r="AA89" s="3" t="n">
        <v>0</v>
      </c>
      <c r="AB89" s="3" t="n">
        <v>0</v>
      </c>
      <c r="AC89" s="231" t="n">
        <v>0</v>
      </c>
      <c r="AD89" s="235"/>
      <c r="AE89" s="231"/>
    </row>
    <row r="90" customFormat="false" ht="15" hidden="false" customHeight="false" outlineLevel="0" collapsed="false">
      <c r="A90" s="228" t="n">
        <v>87</v>
      </c>
      <c r="B90" s="71" t="n">
        <f aca="false">PRODUCT(G90/3+H90+I90+J90+(K90-I90-H90)/3+W90*25+X90*25+Y90*25+Z90*25+AA90*25+AB90*20+AC90*15+AD90*10+AE90*15)</f>
        <v>38.3333333333333</v>
      </c>
      <c r="C90" s="4" t="s">
        <v>3113</v>
      </c>
      <c r="D90" s="4" t="s">
        <v>2275</v>
      </c>
      <c r="E90" s="3" t="n">
        <v>2005</v>
      </c>
      <c r="F90" s="229" t="n">
        <v>32219</v>
      </c>
      <c r="G90" s="3" t="n">
        <v>10</v>
      </c>
      <c r="H90" s="3" t="n">
        <v>0</v>
      </c>
      <c r="I90" s="3" t="n">
        <v>0</v>
      </c>
      <c r="J90" s="3" t="n">
        <v>4</v>
      </c>
      <c r="K90" s="3" t="n">
        <v>18</v>
      </c>
      <c r="L90" s="3" t="n">
        <v>17</v>
      </c>
      <c r="M90" s="3" t="n">
        <v>1</v>
      </c>
      <c r="N90" s="3" t="n">
        <v>0</v>
      </c>
      <c r="O90" s="3" t="n">
        <v>0</v>
      </c>
      <c r="P90" s="230" t="n">
        <v>0.45</v>
      </c>
      <c r="Q90" s="3"/>
      <c r="R90" s="3"/>
      <c r="S90" s="3"/>
      <c r="T90" s="3"/>
      <c r="U90" s="3"/>
      <c r="V90" s="230"/>
      <c r="W90" s="3" t="n">
        <v>0</v>
      </c>
      <c r="X90" s="231" t="n">
        <v>0</v>
      </c>
      <c r="Y90" s="3" t="n">
        <v>0</v>
      </c>
      <c r="Z90" s="231" t="n">
        <v>1</v>
      </c>
      <c r="AA90" s="3" t="n">
        <v>0</v>
      </c>
      <c r="AB90" s="3" t="n">
        <v>0</v>
      </c>
      <c r="AC90" s="231" t="n">
        <v>0</v>
      </c>
      <c r="AD90" s="235"/>
      <c r="AE90" s="231"/>
    </row>
    <row r="91" customFormat="false" ht="15" hidden="false" customHeight="false" outlineLevel="0" collapsed="false">
      <c r="A91" s="228" t="n">
        <v>88</v>
      </c>
      <c r="B91" s="71" t="n">
        <f aca="false">PRODUCT(G91/3+H91*1.6666+I91*1.6666+J91*1.6666+W91*25+X91*25+Y91*25+Z91*25+AA91*25+AB91*20+AC91*15+AD91*10+AE91*15)</f>
        <v>37.3329333333333</v>
      </c>
      <c r="C91" s="4" t="s">
        <v>3364</v>
      </c>
      <c r="D91" s="4" t="s">
        <v>2189</v>
      </c>
      <c r="E91" s="3" t="n">
        <v>1972</v>
      </c>
      <c r="F91" s="229" t="n">
        <v>20285</v>
      </c>
      <c r="G91" s="3" t="n">
        <v>7</v>
      </c>
      <c r="H91" s="3" t="n">
        <v>1</v>
      </c>
      <c r="I91" s="3" t="n">
        <v>2</v>
      </c>
      <c r="J91" s="3" t="n">
        <v>3</v>
      </c>
      <c r="K91" s="3"/>
      <c r="L91" s="3"/>
      <c r="M91" s="3"/>
      <c r="N91" s="3"/>
      <c r="O91" s="3"/>
      <c r="P91" s="230"/>
      <c r="Q91" s="3"/>
      <c r="R91" s="3"/>
      <c r="S91" s="3"/>
      <c r="T91" s="3"/>
      <c r="U91" s="3"/>
      <c r="V91" s="230"/>
      <c r="W91" s="3" t="n">
        <v>0</v>
      </c>
      <c r="X91" s="231" t="n">
        <v>0</v>
      </c>
      <c r="Y91" s="3" t="n">
        <v>1</v>
      </c>
      <c r="Z91" s="231" t="n">
        <v>0</v>
      </c>
      <c r="AA91" s="3" t="n">
        <v>0</v>
      </c>
      <c r="AB91" s="3" t="n">
        <v>0</v>
      </c>
      <c r="AC91" s="231" t="n">
        <v>0</v>
      </c>
      <c r="AD91" s="235"/>
      <c r="AE91" s="231"/>
    </row>
    <row r="92" customFormat="false" ht="15" hidden="false" customHeight="false" outlineLevel="0" collapsed="false">
      <c r="A92" s="228" t="n">
        <v>89</v>
      </c>
      <c r="B92" s="71" t="n">
        <f aca="false">PRODUCT(G92/3+H92+I92+J92+(K92-I92-H92)/3+W92*25+X92*25+Y92*25+Z92*25+AA92*25+AB92*20+AC92*15+AD92*10+AE92*15)</f>
        <v>37</v>
      </c>
      <c r="C92" s="4" t="s">
        <v>1498</v>
      </c>
      <c r="D92" s="4" t="s">
        <v>2305</v>
      </c>
      <c r="E92" s="3" t="n">
        <v>2013</v>
      </c>
      <c r="F92" s="229" t="n">
        <v>35084</v>
      </c>
      <c r="G92" s="3" t="n">
        <v>9</v>
      </c>
      <c r="H92" s="3" t="n">
        <v>0</v>
      </c>
      <c r="I92" s="3" t="n">
        <v>1</v>
      </c>
      <c r="J92" s="3" t="n">
        <v>5</v>
      </c>
      <c r="K92" s="3" t="n">
        <v>10</v>
      </c>
      <c r="L92" s="3" t="n">
        <v>7</v>
      </c>
      <c r="M92" s="3" t="n">
        <v>1</v>
      </c>
      <c r="N92" s="3" t="n">
        <v>1</v>
      </c>
      <c r="O92" s="3" t="n">
        <v>1</v>
      </c>
      <c r="P92" s="230" t="n">
        <v>0.4166</v>
      </c>
      <c r="Q92" s="3" t="n">
        <v>1</v>
      </c>
      <c r="R92" s="3" t="n">
        <v>0</v>
      </c>
      <c r="S92" s="3" t="n">
        <v>0</v>
      </c>
      <c r="T92" s="3" t="n">
        <v>0</v>
      </c>
      <c r="U92" s="3" t="n">
        <v>1</v>
      </c>
      <c r="V92" s="230" t="n">
        <v>0.5</v>
      </c>
      <c r="W92" s="3" t="n">
        <v>0</v>
      </c>
      <c r="X92" s="231" t="n">
        <v>0</v>
      </c>
      <c r="Y92" s="3" t="n">
        <v>0</v>
      </c>
      <c r="Z92" s="231" t="n">
        <v>1</v>
      </c>
      <c r="AA92" s="3" t="n">
        <v>0</v>
      </c>
      <c r="AB92" s="3" t="n">
        <v>0</v>
      </c>
      <c r="AC92" s="231" t="n">
        <v>0</v>
      </c>
      <c r="AD92" s="235"/>
      <c r="AE92" s="231"/>
    </row>
    <row r="93" customFormat="false" ht="15" hidden="false" customHeight="false" outlineLevel="0" collapsed="false">
      <c r="A93" s="228" t="n">
        <v>90</v>
      </c>
      <c r="B93" s="71" t="n">
        <f aca="false">PRODUCT(G93/3+H93+I93+J93+(K93-I93-H93)/3+W93*25+X93*25+Y93*25+Z93*25+AA93*25+AB93*20+AC93*15+AD93*10+AE93*15)</f>
        <v>35.6666666666667</v>
      </c>
      <c r="C93" s="4" t="s">
        <v>2855</v>
      </c>
      <c r="D93" s="4" t="s">
        <v>2185</v>
      </c>
      <c r="E93" s="3" t="n">
        <v>1999</v>
      </c>
      <c r="F93" s="229" t="n">
        <v>29969</v>
      </c>
      <c r="G93" s="3" t="n">
        <v>8</v>
      </c>
      <c r="H93" s="3" t="n">
        <v>0</v>
      </c>
      <c r="I93" s="3" t="n">
        <v>2</v>
      </c>
      <c r="J93" s="3" t="n">
        <v>0</v>
      </c>
      <c r="K93" s="3" t="n">
        <v>20</v>
      </c>
      <c r="L93" s="3" t="n">
        <v>10</v>
      </c>
      <c r="M93" s="3" t="n">
        <v>4</v>
      </c>
      <c r="N93" s="3" t="n">
        <v>4</v>
      </c>
      <c r="O93" s="3" t="n">
        <v>2</v>
      </c>
      <c r="P93" s="230" t="n">
        <v>0.455</v>
      </c>
      <c r="Q93" s="3"/>
      <c r="R93" s="3"/>
      <c r="S93" s="3"/>
      <c r="T93" s="3"/>
      <c r="U93" s="3"/>
      <c r="V93" s="230"/>
      <c r="W93" s="3" t="n">
        <v>0</v>
      </c>
      <c r="X93" s="231" t="n">
        <v>0</v>
      </c>
      <c r="Y93" s="3" t="n">
        <v>0</v>
      </c>
      <c r="Z93" s="231" t="n">
        <v>1</v>
      </c>
      <c r="AA93" s="3" t="n">
        <v>0</v>
      </c>
      <c r="AB93" s="3" t="n">
        <v>0</v>
      </c>
      <c r="AC93" s="231" t="n">
        <v>0</v>
      </c>
      <c r="AD93" s="235"/>
      <c r="AE93" s="231"/>
    </row>
    <row r="94" customFormat="false" ht="15" hidden="false" customHeight="false" outlineLevel="0" collapsed="false">
      <c r="A94" s="228" t="n">
        <v>91</v>
      </c>
      <c r="B94" s="71" t="n">
        <f aca="false">PRODUCT(G94/3+H94+I94+J94+(K94-I94-H94)/3+W94*25+X94*25+Y94*25+Z94*25+AA94*25+AB94*20+AC94*15+AD94*10+AE94*15)</f>
        <v>35.3333333333333</v>
      </c>
      <c r="C94" s="4" t="s">
        <v>3245</v>
      </c>
      <c r="D94" s="4" t="s">
        <v>3232</v>
      </c>
      <c r="E94" s="3" t="n">
        <v>2014</v>
      </c>
      <c r="F94" s="229" t="n">
        <v>35689</v>
      </c>
      <c r="G94" s="3" t="n">
        <v>4</v>
      </c>
      <c r="H94" s="3" t="n">
        <v>1</v>
      </c>
      <c r="I94" s="3" t="n">
        <v>3</v>
      </c>
      <c r="J94" s="3" t="n">
        <v>3</v>
      </c>
      <c r="K94" s="3" t="n">
        <v>10</v>
      </c>
      <c r="L94" s="3" t="n">
        <v>1</v>
      </c>
      <c r="M94" s="3" t="n">
        <v>0</v>
      </c>
      <c r="N94" s="3" t="n">
        <v>5</v>
      </c>
      <c r="O94" s="3" t="n">
        <v>4</v>
      </c>
      <c r="P94" s="230" t="n">
        <v>0.5</v>
      </c>
      <c r="Q94" s="3"/>
      <c r="R94" s="3"/>
      <c r="S94" s="3"/>
      <c r="T94" s="3"/>
      <c r="U94" s="3"/>
      <c r="V94" s="230"/>
      <c r="W94" s="3" t="n">
        <v>0</v>
      </c>
      <c r="X94" s="231" t="n">
        <v>0</v>
      </c>
      <c r="Y94" s="3" t="n">
        <v>0</v>
      </c>
      <c r="Z94" s="231" t="n">
        <v>1</v>
      </c>
      <c r="AA94" s="3" t="n">
        <v>0</v>
      </c>
      <c r="AB94" s="3" t="n">
        <v>0</v>
      </c>
      <c r="AC94" s="231" t="n">
        <v>0</v>
      </c>
      <c r="AD94" s="235"/>
      <c r="AE94" s="231"/>
    </row>
    <row r="95" customFormat="false" ht="15" hidden="false" customHeight="false" outlineLevel="0" collapsed="false">
      <c r="A95" s="228" t="n">
        <v>92</v>
      </c>
      <c r="B95" s="71" t="n">
        <f aca="false">PRODUCT(G95/3+H95+I95+J95+(K95-I95-H95)/3+W95*25+X95*25+Y95*25+Z95*25+AA95*25+AB95*20+AC95*15+AD95*10+AE95*15)</f>
        <v>35.3333333333333</v>
      </c>
      <c r="C95" s="4" t="s">
        <v>2515</v>
      </c>
      <c r="D95" s="4" t="s">
        <v>2252</v>
      </c>
      <c r="E95" s="3" t="n">
        <v>1988</v>
      </c>
      <c r="F95" s="229" t="n">
        <v>26001</v>
      </c>
      <c r="G95" s="3" t="n">
        <v>13</v>
      </c>
      <c r="H95" s="3" t="n">
        <v>0</v>
      </c>
      <c r="I95" s="3" t="n">
        <v>0</v>
      </c>
      <c r="J95" s="3" t="n">
        <v>1</v>
      </c>
      <c r="K95" s="3" t="n">
        <v>15</v>
      </c>
      <c r="L95" s="3" t="n">
        <v>1</v>
      </c>
      <c r="M95" s="3" t="n">
        <v>6</v>
      </c>
      <c r="N95" s="3" t="n">
        <v>8</v>
      </c>
      <c r="O95" s="3" t="n">
        <v>0</v>
      </c>
      <c r="P95" s="230" t="n">
        <v>0.469</v>
      </c>
      <c r="Q95" s="3"/>
      <c r="R95" s="3"/>
      <c r="S95" s="3"/>
      <c r="T95" s="3"/>
      <c r="U95" s="3"/>
      <c r="V95" s="230"/>
      <c r="W95" s="3" t="n">
        <v>0</v>
      </c>
      <c r="X95" s="231" t="n">
        <v>0</v>
      </c>
      <c r="Y95" s="3" t="n">
        <v>0</v>
      </c>
      <c r="Z95" s="231" t="n">
        <v>1</v>
      </c>
      <c r="AA95" s="3" t="n">
        <v>0</v>
      </c>
      <c r="AB95" s="3" t="n">
        <v>0</v>
      </c>
      <c r="AC95" s="231" t="n">
        <v>0</v>
      </c>
      <c r="AD95" s="235"/>
      <c r="AE95" s="231"/>
    </row>
    <row r="96" customFormat="false" ht="15" hidden="false" customHeight="false" outlineLevel="0" collapsed="false">
      <c r="A96" s="228" t="n">
        <v>93</v>
      </c>
      <c r="B96" s="71" t="n">
        <f aca="false">PRODUCT(G96/3+H96+I96+J96+(K96-I96-H96)/3+W96*25+X96*25+Y96*25+Z96*25+AA96*25+AB96*20+AC96*15+AD96*10+AE96*15)</f>
        <v>34</v>
      </c>
      <c r="C96" s="4" t="s">
        <v>1451</v>
      </c>
      <c r="D96" s="4" t="s">
        <v>2269</v>
      </c>
      <c r="E96" s="3" t="n">
        <v>2012</v>
      </c>
      <c r="F96" s="229" t="n">
        <v>35369</v>
      </c>
      <c r="G96" s="3" t="n">
        <v>9</v>
      </c>
      <c r="H96" s="3" t="n">
        <v>0</v>
      </c>
      <c r="I96" s="3" t="n">
        <v>0</v>
      </c>
      <c r="J96" s="3" t="n">
        <v>1</v>
      </c>
      <c r="K96" s="3" t="n">
        <v>15</v>
      </c>
      <c r="L96" s="3" t="n">
        <v>15</v>
      </c>
      <c r="M96" s="3" t="n">
        <v>0</v>
      </c>
      <c r="N96" s="3" t="n">
        <v>0</v>
      </c>
      <c r="O96" s="3" t="n">
        <v>0</v>
      </c>
      <c r="P96" s="230" t="n">
        <v>0.599967085639053</v>
      </c>
      <c r="Q96" s="3"/>
      <c r="R96" s="3"/>
      <c r="S96" s="3"/>
      <c r="T96" s="3"/>
      <c r="U96" s="3"/>
      <c r="V96" s="230"/>
      <c r="W96" s="3" t="n">
        <v>0</v>
      </c>
      <c r="X96" s="231" t="n">
        <v>0</v>
      </c>
      <c r="Y96" s="3" t="n">
        <v>0</v>
      </c>
      <c r="Z96" s="231" t="n">
        <v>1</v>
      </c>
      <c r="AA96" s="3" t="n">
        <v>0</v>
      </c>
      <c r="AB96" s="3" t="n">
        <v>0</v>
      </c>
      <c r="AC96" s="231" t="n">
        <v>0</v>
      </c>
      <c r="AD96" s="235"/>
      <c r="AE96" s="231"/>
    </row>
    <row r="97" customFormat="false" ht="15" hidden="false" customHeight="false" outlineLevel="0" collapsed="false">
      <c r="A97" s="228" t="n">
        <v>94</v>
      </c>
      <c r="B97" s="71" t="n">
        <f aca="false">PRODUCT(G97/3+H97+I97+J97+(K97-I97-H97)/3+W97*25+X97*25+Y97*25+Z97*25+AA97*25+AB97*20+AC97*15+AD97*10+AE97*15)</f>
        <v>34</v>
      </c>
      <c r="C97" s="4" t="s">
        <v>2207</v>
      </c>
      <c r="D97" s="4" t="s">
        <v>2204</v>
      </c>
      <c r="E97" s="3" t="n">
        <v>1977</v>
      </c>
      <c r="F97" s="229" t="n">
        <v>21939</v>
      </c>
      <c r="G97" s="3" t="n">
        <v>9</v>
      </c>
      <c r="H97" s="3" t="n">
        <v>0</v>
      </c>
      <c r="I97" s="3" t="n">
        <v>2</v>
      </c>
      <c r="J97" s="3" t="n">
        <v>0</v>
      </c>
      <c r="K97" s="3" t="n">
        <v>14</v>
      </c>
      <c r="L97" s="3" t="n">
        <v>7</v>
      </c>
      <c r="M97" s="3" t="n">
        <v>3</v>
      </c>
      <c r="N97" s="3" t="n">
        <v>2</v>
      </c>
      <c r="O97" s="3" t="n">
        <v>2</v>
      </c>
      <c r="P97" s="230" t="s">
        <v>2950</v>
      </c>
      <c r="Q97" s="3"/>
      <c r="R97" s="3"/>
      <c r="S97" s="3"/>
      <c r="T97" s="3"/>
      <c r="U97" s="3"/>
      <c r="V97" s="230"/>
      <c r="W97" s="3" t="n">
        <v>0</v>
      </c>
      <c r="X97" s="231" t="n">
        <v>0</v>
      </c>
      <c r="Y97" s="3" t="n">
        <v>0</v>
      </c>
      <c r="Z97" s="231" t="n">
        <v>1</v>
      </c>
      <c r="AA97" s="3" t="n">
        <v>0</v>
      </c>
      <c r="AB97" s="3" t="n">
        <v>0</v>
      </c>
      <c r="AC97" s="231" t="n">
        <v>0</v>
      </c>
      <c r="AD97" s="235"/>
      <c r="AE97" s="231"/>
    </row>
    <row r="98" customFormat="false" ht="15" hidden="false" customHeight="false" outlineLevel="0" collapsed="false">
      <c r="A98" s="228" t="n">
        <v>95</v>
      </c>
      <c r="B98" s="71" t="n">
        <f aca="false">PRODUCT(G98/3+H98+I98+J98+(K98-I98-H98)/3+W98*25+X98*25+Y98*25+Z98*25+AA98*25+AB98*20+AC98*15+AD98*10+AE98*15)</f>
        <v>34</v>
      </c>
      <c r="C98" s="4" t="s">
        <v>3271</v>
      </c>
      <c r="D98" s="4" t="s">
        <v>2435</v>
      </c>
      <c r="E98" s="3" t="n">
        <v>2015</v>
      </c>
      <c r="F98" s="229" t="n">
        <v>36465</v>
      </c>
      <c r="G98" s="3" t="n">
        <v>16</v>
      </c>
      <c r="H98" s="3" t="n">
        <v>0</v>
      </c>
      <c r="I98" s="3" t="n">
        <v>0</v>
      </c>
      <c r="J98" s="3" t="n">
        <v>2</v>
      </c>
      <c r="K98" s="3" t="n">
        <v>5</v>
      </c>
      <c r="L98" s="3" t="n">
        <v>3</v>
      </c>
      <c r="M98" s="3" t="n">
        <v>0</v>
      </c>
      <c r="N98" s="3" t="n">
        <v>2</v>
      </c>
      <c r="O98" s="3" t="n">
        <v>0</v>
      </c>
      <c r="P98" s="230" t="n">
        <v>0.121951219512195</v>
      </c>
      <c r="Q98" s="3"/>
      <c r="R98" s="3"/>
      <c r="S98" s="3"/>
      <c r="T98" s="3"/>
      <c r="U98" s="3"/>
      <c r="V98" s="230"/>
      <c r="W98" s="3" t="n">
        <v>0</v>
      </c>
      <c r="X98" s="231" t="n">
        <v>0</v>
      </c>
      <c r="Y98" s="3" t="n">
        <v>0</v>
      </c>
      <c r="Z98" s="231" t="n">
        <v>1</v>
      </c>
      <c r="AA98" s="3" t="n">
        <v>0</v>
      </c>
      <c r="AB98" s="3" t="n">
        <v>0</v>
      </c>
      <c r="AC98" s="231" t="n">
        <v>0</v>
      </c>
      <c r="AD98" s="235"/>
      <c r="AE98" s="231"/>
    </row>
    <row r="99" customFormat="false" ht="15" hidden="false" customHeight="false" outlineLevel="0" collapsed="false">
      <c r="A99" s="228" t="n">
        <v>96</v>
      </c>
      <c r="B99" s="71" t="n">
        <f aca="false">PRODUCT(G99/3+H99*1.6666+I99*1.6666+J99*1.6666+W99*25+X99*25+Y99*25+Z99*25+AA99*25+AB99*20+AC99*15+AD99*10+AE99*15)</f>
        <v>33.9988</v>
      </c>
      <c r="C99" s="4" t="s">
        <v>3365</v>
      </c>
      <c r="D99" s="4" t="s">
        <v>2218</v>
      </c>
      <c r="E99" s="3" t="n">
        <v>1955</v>
      </c>
      <c r="F99" s="229" t="n">
        <v>13964</v>
      </c>
      <c r="G99" s="3" t="n">
        <v>12</v>
      </c>
      <c r="H99" s="3" t="n">
        <v>0</v>
      </c>
      <c r="I99" s="3" t="n">
        <v>10</v>
      </c>
      <c r="J99" s="3" t="n">
        <v>8</v>
      </c>
      <c r="K99" s="3"/>
      <c r="L99" s="3"/>
      <c r="M99" s="3"/>
      <c r="N99" s="3"/>
      <c r="O99" s="3"/>
      <c r="P99" s="230"/>
      <c r="Q99" s="3"/>
      <c r="R99" s="3"/>
      <c r="S99" s="3"/>
      <c r="T99" s="3"/>
      <c r="U99" s="3"/>
      <c r="V99" s="230"/>
      <c r="W99" s="3" t="n">
        <v>0</v>
      </c>
      <c r="X99" s="231" t="n">
        <v>0</v>
      </c>
      <c r="Y99" s="3" t="n">
        <v>0</v>
      </c>
      <c r="Z99" s="231" t="n">
        <v>0</v>
      </c>
      <c r="AA99" s="3" t="n">
        <v>0</v>
      </c>
      <c r="AB99" s="3" t="n">
        <v>0</v>
      </c>
      <c r="AC99" s="231" t="n">
        <v>0</v>
      </c>
      <c r="AD99" s="235"/>
      <c r="AE99" s="231"/>
    </row>
    <row r="100" customFormat="false" ht="15" hidden="false" customHeight="false" outlineLevel="0" collapsed="false">
      <c r="A100" s="228" t="n">
        <v>97</v>
      </c>
      <c r="B100" s="71" t="n">
        <f aca="false">PRODUCT(G100/3+H100*1.6666+I100*1.6666+J100*1.6666+W100*25+X100*25+Y100*25+Z100*25+AA100*25+AB100*20+AC100*15+AD100*10+AE100*15)</f>
        <v>33.9988</v>
      </c>
      <c r="C100" s="4" t="s">
        <v>3366</v>
      </c>
      <c r="D100" s="4" t="s">
        <v>3367</v>
      </c>
      <c r="E100" s="3" t="n">
        <v>1953</v>
      </c>
      <c r="F100" s="229" t="n">
        <v>13398</v>
      </c>
      <c r="G100" s="3" t="n">
        <v>12</v>
      </c>
      <c r="H100" s="3" t="n">
        <v>1</v>
      </c>
      <c r="I100" s="3" t="n">
        <v>8</v>
      </c>
      <c r="J100" s="3" t="n">
        <v>9</v>
      </c>
      <c r="K100" s="3"/>
      <c r="L100" s="3"/>
      <c r="M100" s="3"/>
      <c r="N100" s="3"/>
      <c r="O100" s="3"/>
      <c r="P100" s="230"/>
      <c r="Q100" s="3"/>
      <c r="R100" s="3"/>
      <c r="S100" s="3"/>
      <c r="T100" s="3"/>
      <c r="U100" s="3"/>
      <c r="V100" s="230"/>
      <c r="W100" s="3" t="n">
        <v>0</v>
      </c>
      <c r="X100" s="231" t="n">
        <v>0</v>
      </c>
      <c r="Y100" s="3" t="n">
        <v>0</v>
      </c>
      <c r="Z100" s="231" t="n">
        <v>0</v>
      </c>
      <c r="AA100" s="3" t="n">
        <v>0</v>
      </c>
      <c r="AB100" s="3" t="n">
        <v>0</v>
      </c>
      <c r="AC100" s="231" t="n">
        <v>0</v>
      </c>
      <c r="AD100" s="235"/>
      <c r="AE100" s="231"/>
    </row>
    <row r="101" customFormat="false" ht="15" hidden="false" customHeight="false" outlineLevel="0" collapsed="false">
      <c r="A101" s="228" t="n">
        <v>98</v>
      </c>
      <c r="B101" s="71" t="n">
        <f aca="false">PRODUCT(G101/3+H101+I101+J101+(K101-I101-H101)/3+W101*25+X101*25+Y101*25+Z101*25+AA101*25+AB101*20+AC101*15+AD101*10+AE101*15)</f>
        <v>31.3333333333333</v>
      </c>
      <c r="C101" s="4" t="s">
        <v>1069</v>
      </c>
      <c r="D101" s="4" t="s">
        <v>2269</v>
      </c>
      <c r="E101" s="3" t="n">
        <v>1999</v>
      </c>
      <c r="F101" s="229" t="n">
        <v>30651</v>
      </c>
      <c r="G101" s="3" t="n">
        <v>5</v>
      </c>
      <c r="H101" s="3" t="n">
        <v>0</v>
      </c>
      <c r="I101" s="3" t="n">
        <v>3</v>
      </c>
      <c r="J101" s="3" t="n">
        <v>0</v>
      </c>
      <c r="K101" s="3" t="n">
        <v>8</v>
      </c>
      <c r="L101" s="3" t="n">
        <v>4</v>
      </c>
      <c r="M101" s="3" t="n">
        <v>1</v>
      </c>
      <c r="N101" s="3" t="n">
        <v>0</v>
      </c>
      <c r="O101" s="3" t="n">
        <v>3</v>
      </c>
      <c r="P101" s="230" t="n">
        <v>0.444</v>
      </c>
      <c r="Q101" s="3"/>
      <c r="R101" s="3"/>
      <c r="S101" s="3"/>
      <c r="T101" s="3"/>
      <c r="U101" s="3"/>
      <c r="V101" s="230"/>
      <c r="W101" s="3" t="n">
        <v>0</v>
      </c>
      <c r="X101" s="231" t="n">
        <v>0</v>
      </c>
      <c r="Y101" s="3" t="n">
        <v>0</v>
      </c>
      <c r="Z101" s="231" t="n">
        <v>1</v>
      </c>
      <c r="AA101" s="3" t="n">
        <v>0</v>
      </c>
      <c r="AB101" s="3" t="n">
        <v>0</v>
      </c>
      <c r="AC101" s="231" t="n">
        <v>0</v>
      </c>
      <c r="AD101" s="235"/>
      <c r="AE101" s="231"/>
    </row>
    <row r="102" customFormat="false" ht="15" hidden="false" customHeight="false" outlineLevel="0" collapsed="false">
      <c r="A102" s="228" t="n">
        <v>99</v>
      </c>
      <c r="B102" s="71" t="n">
        <f aca="false">PRODUCT(G102/3+H102+I102+J102+(K102-I102-H102)/3+W102*25+X102*25+Y102*25+Z102*25+AA102*25+AB102*20+AC102*15+AD102*10+AE102*15)</f>
        <v>31.3333333333333</v>
      </c>
      <c r="C102" s="4" t="s">
        <v>1083</v>
      </c>
      <c r="D102" s="4" t="s">
        <v>2326</v>
      </c>
      <c r="E102" s="3" t="n">
        <v>2001</v>
      </c>
      <c r="F102" s="229" t="n">
        <v>30881</v>
      </c>
      <c r="G102" s="3" t="n">
        <v>10</v>
      </c>
      <c r="H102" s="3" t="n">
        <v>0</v>
      </c>
      <c r="I102" s="3" t="n">
        <v>0</v>
      </c>
      <c r="J102" s="3" t="n">
        <v>1</v>
      </c>
      <c r="K102" s="3" t="n">
        <v>6</v>
      </c>
      <c r="L102" s="3" t="n">
        <v>6</v>
      </c>
      <c r="M102" s="3" t="n">
        <v>0</v>
      </c>
      <c r="N102" s="3" t="n">
        <v>0</v>
      </c>
      <c r="O102" s="3" t="n">
        <v>0</v>
      </c>
      <c r="P102" s="230" t="n">
        <v>0.261</v>
      </c>
      <c r="Q102" s="3"/>
      <c r="R102" s="3"/>
      <c r="S102" s="3"/>
      <c r="T102" s="3"/>
      <c r="U102" s="3"/>
      <c r="V102" s="230"/>
      <c r="W102" s="3" t="n">
        <v>0</v>
      </c>
      <c r="X102" s="231" t="n">
        <v>0</v>
      </c>
      <c r="Y102" s="3" t="n">
        <v>0</v>
      </c>
      <c r="Z102" s="231" t="n">
        <v>1</v>
      </c>
      <c r="AA102" s="3" t="n">
        <v>0</v>
      </c>
      <c r="AB102" s="3" t="n">
        <v>0</v>
      </c>
      <c r="AC102" s="231" t="n">
        <v>0</v>
      </c>
      <c r="AD102" s="235"/>
      <c r="AE102" s="231"/>
    </row>
    <row r="103" customFormat="false" ht="15" hidden="false" customHeight="false" outlineLevel="0" collapsed="false">
      <c r="A103" s="228" t="n">
        <v>100</v>
      </c>
      <c r="B103" s="71" t="n">
        <f aca="false">PRODUCT(G103/3+H103+I103+J103+(K103-I103-H103)/3+W103*25+X103*25+Y103*25+Z103*25+AA103*25+AB103*20+AC103*15+AD103*10+AE103*15)</f>
        <v>31.3333333333333</v>
      </c>
      <c r="C103" s="4" t="s">
        <v>1625</v>
      </c>
      <c r="D103" s="4" t="s">
        <v>2305</v>
      </c>
      <c r="E103" s="3" t="n">
        <v>2015</v>
      </c>
      <c r="F103" s="229" t="n">
        <v>35886</v>
      </c>
      <c r="G103" s="3" t="n">
        <v>7</v>
      </c>
      <c r="H103" s="3" t="n">
        <v>0</v>
      </c>
      <c r="I103" s="3" t="n">
        <v>0</v>
      </c>
      <c r="J103" s="3" t="n">
        <v>1</v>
      </c>
      <c r="K103" s="3" t="n">
        <v>9</v>
      </c>
      <c r="L103" s="3" t="n">
        <v>8</v>
      </c>
      <c r="M103" s="3" t="n">
        <v>1</v>
      </c>
      <c r="N103" s="3" t="n">
        <v>0</v>
      </c>
      <c r="O103" s="3" t="n">
        <v>0</v>
      </c>
      <c r="P103" s="230" t="n">
        <v>0.3333</v>
      </c>
      <c r="Q103" s="3" t="n">
        <v>1</v>
      </c>
      <c r="R103" s="3" t="n">
        <v>0</v>
      </c>
      <c r="S103" s="3" t="n">
        <v>0</v>
      </c>
      <c r="T103" s="3" t="n">
        <v>0</v>
      </c>
      <c r="U103" s="3" t="n">
        <v>2</v>
      </c>
      <c r="V103" s="230" t="n">
        <v>0.5</v>
      </c>
      <c r="W103" s="3" t="n">
        <v>0</v>
      </c>
      <c r="X103" s="231" t="n">
        <v>0</v>
      </c>
      <c r="Y103" s="3" t="n">
        <v>0</v>
      </c>
      <c r="Z103" s="231" t="n">
        <v>1</v>
      </c>
      <c r="AA103" s="3" t="n">
        <v>0</v>
      </c>
      <c r="AB103" s="3" t="n">
        <v>0</v>
      </c>
      <c r="AC103" s="231" t="n">
        <v>0</v>
      </c>
      <c r="AD103" s="235"/>
      <c r="AE103" s="231"/>
    </row>
    <row r="104" customFormat="false" ht="15" hidden="false" customHeight="false" outlineLevel="0" collapsed="false">
      <c r="A104" s="228" t="n">
        <v>101</v>
      </c>
      <c r="B104" s="71" t="n">
        <f aca="false">PRODUCT(G104/3+H104*1.6666+I104*1.6666+J104*1.6666+W104*25+X104*25+Y104*25+Z104*25+AA104*25+AB104*20+AC104*15+AD104*10+AE104*15)</f>
        <v>31.3332</v>
      </c>
      <c r="C104" s="4" t="s">
        <v>3368</v>
      </c>
      <c r="D104" s="4" t="s">
        <v>3369</v>
      </c>
      <c r="E104" s="3" t="n">
        <v>1958</v>
      </c>
      <c r="F104" s="229" t="n">
        <v>15469</v>
      </c>
      <c r="G104" s="3" t="n">
        <v>9</v>
      </c>
      <c r="H104" s="3" t="n">
        <v>0</v>
      </c>
      <c r="I104" s="3" t="n">
        <v>0</v>
      </c>
      <c r="J104" s="3" t="n">
        <v>2</v>
      </c>
      <c r="K104" s="3"/>
      <c r="L104" s="3"/>
      <c r="M104" s="3"/>
      <c r="N104" s="3"/>
      <c r="O104" s="3"/>
      <c r="P104" s="230"/>
      <c r="Q104" s="3"/>
      <c r="R104" s="3"/>
      <c r="S104" s="3"/>
      <c r="T104" s="3"/>
      <c r="U104" s="3"/>
      <c r="V104" s="230"/>
      <c r="W104" s="3" t="n">
        <v>0</v>
      </c>
      <c r="X104" s="231" t="n">
        <v>0</v>
      </c>
      <c r="Y104" s="3" t="n">
        <v>1</v>
      </c>
      <c r="Z104" s="231" t="n">
        <v>0</v>
      </c>
      <c r="AA104" s="3" t="n">
        <v>0</v>
      </c>
      <c r="AB104" s="3" t="n">
        <v>0</v>
      </c>
      <c r="AC104" s="231" t="n">
        <v>0</v>
      </c>
      <c r="AD104" s="235"/>
      <c r="AE104" s="231"/>
    </row>
    <row r="105" customFormat="false" ht="15" hidden="false" customHeight="false" outlineLevel="0" collapsed="false">
      <c r="A105" s="228" t="n">
        <v>102</v>
      </c>
      <c r="B105" s="71" t="n">
        <f aca="false">PRODUCT(G105/3+H105+I105+J105+(K105-I105-H105)/3+W105*25+X105*25+Y105*25+Z105*25+AA105*25+AB105*20+AC105*15+AD105*10+AE105*15)</f>
        <v>30.6666666666667</v>
      </c>
      <c r="C105" s="4" t="s">
        <v>2595</v>
      </c>
      <c r="D105" s="4" t="s">
        <v>2273</v>
      </c>
      <c r="E105" s="3" t="n">
        <v>1992</v>
      </c>
      <c r="F105" s="229" t="n">
        <v>27397</v>
      </c>
      <c r="G105" s="3" t="n">
        <v>8</v>
      </c>
      <c r="H105" s="3" t="n">
        <v>0</v>
      </c>
      <c r="I105" s="3" t="n">
        <v>1</v>
      </c>
      <c r="J105" s="3" t="n">
        <v>0</v>
      </c>
      <c r="K105" s="3" t="n">
        <v>7</v>
      </c>
      <c r="L105" s="3" t="n">
        <v>2</v>
      </c>
      <c r="M105" s="3" t="n">
        <v>2</v>
      </c>
      <c r="N105" s="3" t="n">
        <v>2</v>
      </c>
      <c r="O105" s="3" t="n">
        <v>1</v>
      </c>
      <c r="P105" s="230" t="n">
        <v>0.333</v>
      </c>
      <c r="Q105" s="3"/>
      <c r="R105" s="3"/>
      <c r="S105" s="3"/>
      <c r="T105" s="3"/>
      <c r="U105" s="3"/>
      <c r="V105" s="230"/>
      <c r="W105" s="3" t="n">
        <v>0</v>
      </c>
      <c r="X105" s="231" t="n">
        <v>0</v>
      </c>
      <c r="Y105" s="3" t="n">
        <v>0</v>
      </c>
      <c r="Z105" s="231" t="n">
        <v>1</v>
      </c>
      <c r="AA105" s="3" t="n">
        <v>0</v>
      </c>
      <c r="AB105" s="3" t="n">
        <v>0</v>
      </c>
      <c r="AC105" s="231" t="n">
        <v>0</v>
      </c>
      <c r="AD105" s="235"/>
      <c r="AE105" s="231"/>
    </row>
    <row r="106" customFormat="false" ht="15" hidden="false" customHeight="false" outlineLevel="0" collapsed="false">
      <c r="A106" s="228" t="n">
        <v>103</v>
      </c>
      <c r="B106" s="71" t="n">
        <f aca="false">PRODUCT(G106/3+H106*1.6666+I106*1.6666+J106*1.6666+W106*25+X106*25+Y106*25+Z106*25+AA106*25+AB106*20+AC106*15+AD106*10+AE106*15)</f>
        <v>30.6664666666667</v>
      </c>
      <c r="C106" s="4" t="s">
        <v>661</v>
      </c>
      <c r="D106" s="4" t="s">
        <v>2225</v>
      </c>
      <c r="E106" s="3" t="n">
        <v>1974</v>
      </c>
      <c r="F106" s="229" t="n">
        <v>20923</v>
      </c>
      <c r="G106" s="3" t="n">
        <v>2</v>
      </c>
      <c r="H106" s="3" t="n">
        <v>0</v>
      </c>
      <c r="I106" s="3" t="n">
        <v>2</v>
      </c>
      <c r="J106" s="3" t="n">
        <v>1</v>
      </c>
      <c r="K106" s="3"/>
      <c r="L106" s="3"/>
      <c r="M106" s="3"/>
      <c r="N106" s="3"/>
      <c r="O106" s="3"/>
      <c r="P106" s="230"/>
      <c r="Q106" s="3"/>
      <c r="R106" s="3"/>
      <c r="S106" s="3"/>
      <c r="T106" s="3"/>
      <c r="U106" s="3"/>
      <c r="V106" s="230"/>
      <c r="W106" s="3" t="n">
        <v>0</v>
      </c>
      <c r="X106" s="231" t="n">
        <v>0</v>
      </c>
      <c r="Y106" s="3" t="n">
        <v>1</v>
      </c>
      <c r="Z106" s="231" t="n">
        <v>0</v>
      </c>
      <c r="AA106" s="3" t="n">
        <v>0</v>
      </c>
      <c r="AB106" s="3" t="n">
        <v>0</v>
      </c>
      <c r="AC106" s="231" t="n">
        <v>0</v>
      </c>
      <c r="AD106" s="235"/>
      <c r="AE106" s="231"/>
    </row>
    <row r="107" customFormat="false" ht="15" hidden="false" customHeight="false" outlineLevel="0" collapsed="false">
      <c r="A107" s="228" t="n">
        <v>104</v>
      </c>
      <c r="B107" s="71" t="n">
        <f aca="false">PRODUCT(G107/3+H107*1.6666+I107*1.6666+J107*1.6666+W107*25+X107*25+Y107*25+Z107*25+AA107*25+AB107*20+AC107*15+AD107*10+AE107*15)</f>
        <v>30.6657333333333</v>
      </c>
      <c r="C107" s="4" t="s">
        <v>3370</v>
      </c>
      <c r="D107" s="4" t="s">
        <v>2302</v>
      </c>
      <c r="E107" s="3" t="n">
        <v>1970</v>
      </c>
      <c r="F107" s="229" t="n">
        <v>19534</v>
      </c>
      <c r="G107" s="3" t="n">
        <v>22</v>
      </c>
      <c r="H107" s="3" t="n">
        <v>1</v>
      </c>
      <c r="I107" s="3" t="n">
        <v>7</v>
      </c>
      <c r="J107" s="3" t="n">
        <v>6</v>
      </c>
      <c r="K107" s="3" t="n">
        <v>48</v>
      </c>
      <c r="L107" s="3" t="n">
        <v>13</v>
      </c>
      <c r="M107" s="3" t="n">
        <v>13</v>
      </c>
      <c r="N107" s="3" t="n">
        <v>14</v>
      </c>
      <c r="O107" s="3" t="n">
        <v>8</v>
      </c>
      <c r="P107" s="230" t="s">
        <v>2950</v>
      </c>
      <c r="Q107" s="3"/>
      <c r="R107" s="3"/>
      <c r="S107" s="3"/>
      <c r="T107" s="3"/>
      <c r="U107" s="3"/>
      <c r="V107" s="230"/>
      <c r="W107" s="3" t="n">
        <v>0</v>
      </c>
      <c r="X107" s="231" t="n">
        <v>0</v>
      </c>
      <c r="Y107" s="3" t="n">
        <v>0</v>
      </c>
      <c r="Z107" s="231" t="n">
        <v>0</v>
      </c>
      <c r="AA107" s="3" t="n">
        <v>0</v>
      </c>
      <c r="AB107" s="3" t="n">
        <v>0</v>
      </c>
      <c r="AC107" s="231" t="n">
        <v>0</v>
      </c>
      <c r="AD107" s="235"/>
      <c r="AE107" s="231"/>
    </row>
    <row r="108" customFormat="false" ht="15" hidden="false" customHeight="false" outlineLevel="0" collapsed="false">
      <c r="A108" s="228" t="n">
        <v>105</v>
      </c>
      <c r="B108" s="71" t="n">
        <f aca="false">PRODUCT(G108/3+H108*1.6666+I108*1.6666+J108*1.6666+W108*25+X108*25+Y108*25+Z108*25+AA108*25+AB108*20+AC108*15+AD108*10+AE108*15)</f>
        <v>30.3332666666667</v>
      </c>
      <c r="C108" s="4" t="s">
        <v>3371</v>
      </c>
      <c r="D108" s="4" t="s">
        <v>2271</v>
      </c>
      <c r="E108" s="3" t="n">
        <v>2026</v>
      </c>
      <c r="F108" s="229" t="n">
        <v>39822</v>
      </c>
      <c r="G108" s="3" t="n">
        <v>11</v>
      </c>
      <c r="H108" s="3" t="n">
        <v>0</v>
      </c>
      <c r="I108" s="3" t="n">
        <v>1</v>
      </c>
      <c r="J108" s="3" t="n">
        <v>0</v>
      </c>
      <c r="K108" s="3" t="n">
        <v>8</v>
      </c>
      <c r="L108" s="3" t="n">
        <v>4</v>
      </c>
      <c r="M108" s="3" t="n">
        <v>1</v>
      </c>
      <c r="N108" s="3" t="n">
        <v>2</v>
      </c>
      <c r="O108" s="3" t="n">
        <v>1</v>
      </c>
      <c r="P108" s="230" t="n">
        <v>0.275862068965517</v>
      </c>
      <c r="Q108" s="3"/>
      <c r="R108" s="3"/>
      <c r="S108" s="3"/>
      <c r="T108" s="3"/>
      <c r="U108" s="3"/>
      <c r="V108" s="230"/>
      <c r="W108" s="3" t="n">
        <v>0</v>
      </c>
      <c r="X108" s="231" t="n">
        <v>0</v>
      </c>
      <c r="Y108" s="3" t="n">
        <v>1</v>
      </c>
      <c r="Z108" s="231" t="n">
        <v>0</v>
      </c>
      <c r="AA108" s="3" t="n">
        <v>0</v>
      </c>
      <c r="AB108" s="3" t="n">
        <v>0</v>
      </c>
      <c r="AC108" s="231" t="n">
        <v>0</v>
      </c>
      <c r="AD108" s="235"/>
      <c r="AE108" s="231"/>
    </row>
    <row r="109" customFormat="false" ht="15" hidden="false" customHeight="false" outlineLevel="0" collapsed="false">
      <c r="A109" s="228" t="n">
        <v>106</v>
      </c>
      <c r="B109" s="71" t="n">
        <f aca="false">PRODUCT(G109/3+H109+I109+J109+(K109-I109-H109)/3+W109*25+X109*25+Y109*25+Z109*25+AA109*25+AB109*20+AC109*15+AD109*10+AE109*15)</f>
        <v>29</v>
      </c>
      <c r="C109" s="4" t="s">
        <v>1464</v>
      </c>
      <c r="D109" s="4" t="s">
        <v>2269</v>
      </c>
      <c r="E109" s="3" t="n">
        <v>2013</v>
      </c>
      <c r="F109" s="229" t="n">
        <v>35406</v>
      </c>
      <c r="G109" s="3" t="n">
        <v>6</v>
      </c>
      <c r="H109" s="3" t="n">
        <v>0</v>
      </c>
      <c r="I109" s="3" t="n">
        <v>1</v>
      </c>
      <c r="J109" s="3" t="n">
        <v>0</v>
      </c>
      <c r="K109" s="3" t="n">
        <v>4</v>
      </c>
      <c r="L109" s="3" t="n">
        <v>1</v>
      </c>
      <c r="M109" s="3" t="n">
        <v>1</v>
      </c>
      <c r="N109" s="3" t="n">
        <v>1</v>
      </c>
      <c r="O109" s="3" t="n">
        <v>1</v>
      </c>
      <c r="P109" s="230" t="n">
        <v>0.25</v>
      </c>
      <c r="Q109" s="3"/>
      <c r="R109" s="3"/>
      <c r="S109" s="3"/>
      <c r="T109" s="3"/>
      <c r="U109" s="3"/>
      <c r="V109" s="230"/>
      <c r="W109" s="3" t="n">
        <v>0</v>
      </c>
      <c r="X109" s="231" t="n">
        <v>0</v>
      </c>
      <c r="Y109" s="3" t="n">
        <v>0</v>
      </c>
      <c r="Z109" s="231" t="n">
        <v>1</v>
      </c>
      <c r="AA109" s="3" t="n">
        <v>0</v>
      </c>
      <c r="AB109" s="3" t="n">
        <v>0</v>
      </c>
      <c r="AC109" s="231" t="n">
        <v>0</v>
      </c>
      <c r="AD109" s="235"/>
      <c r="AE109" s="231"/>
    </row>
    <row r="110" customFormat="false" ht="15" hidden="false" customHeight="false" outlineLevel="0" collapsed="false">
      <c r="A110" s="228" t="n">
        <v>107</v>
      </c>
      <c r="B110" s="71" t="n">
        <f aca="false">PRODUCT(G110/3+H110*1.6666+I110*1.6666+J110*1.6666+W110*25+X110*25+Y110*25+Z110*25+AA110*25+AB110*20+AC110*15+AD110*10+AE110*15)</f>
        <v>28.9998666666667</v>
      </c>
      <c r="C110" s="4" t="s">
        <v>2196</v>
      </c>
      <c r="D110" s="4" t="s">
        <v>2185</v>
      </c>
      <c r="E110" s="3" t="n">
        <v>1976</v>
      </c>
      <c r="F110" s="229" t="n">
        <v>21986</v>
      </c>
      <c r="G110" s="3" t="n">
        <v>2</v>
      </c>
      <c r="H110" s="3" t="n">
        <v>0</v>
      </c>
      <c r="I110" s="3" t="n">
        <v>1</v>
      </c>
      <c r="J110" s="3" t="n">
        <v>1</v>
      </c>
      <c r="K110" s="3"/>
      <c r="L110" s="3"/>
      <c r="M110" s="3"/>
      <c r="N110" s="3"/>
      <c r="O110" s="3"/>
      <c r="P110" s="230"/>
      <c r="Q110" s="3"/>
      <c r="R110" s="3"/>
      <c r="S110" s="3"/>
      <c r="T110" s="3"/>
      <c r="U110" s="3"/>
      <c r="V110" s="230"/>
      <c r="W110" s="3" t="n">
        <v>0</v>
      </c>
      <c r="X110" s="231" t="n">
        <v>0</v>
      </c>
      <c r="Y110" s="3" t="n">
        <v>0</v>
      </c>
      <c r="Z110" s="231" t="n">
        <v>1</v>
      </c>
      <c r="AA110" s="3" t="n">
        <v>0</v>
      </c>
      <c r="AB110" s="3" t="n">
        <v>0</v>
      </c>
      <c r="AC110" s="231" t="n">
        <v>0</v>
      </c>
      <c r="AD110" s="235"/>
      <c r="AE110" s="231"/>
    </row>
    <row r="111" customFormat="false" ht="15" hidden="false" customHeight="false" outlineLevel="0" collapsed="false">
      <c r="A111" s="228" t="n">
        <v>108</v>
      </c>
      <c r="B111" s="71" t="n">
        <f aca="false">PRODUCT(G111/3+H111+I111+J111+(K111-I111-H111)/3+W111*25+X111*25+Y111*25+Z111*25+AA111*25+AB111*20+AC111*15+AD111*10+AE111*15)</f>
        <v>28.3333333333333</v>
      </c>
      <c r="C111" s="4" t="s">
        <v>3241</v>
      </c>
      <c r="D111" s="4" t="s">
        <v>2189</v>
      </c>
      <c r="E111" s="3" t="n">
        <v>2014</v>
      </c>
      <c r="F111" s="229" t="n">
        <v>35661</v>
      </c>
      <c r="G111" s="3" t="n">
        <v>3</v>
      </c>
      <c r="H111" s="3" t="n">
        <v>0</v>
      </c>
      <c r="I111" s="3" t="n">
        <v>2</v>
      </c>
      <c r="J111" s="3" t="n">
        <v>0</v>
      </c>
      <c r="K111" s="3" t="n">
        <v>3</v>
      </c>
      <c r="L111" s="3" t="n">
        <v>0</v>
      </c>
      <c r="M111" s="3" t="n">
        <v>0</v>
      </c>
      <c r="N111" s="3" t="n">
        <v>1</v>
      </c>
      <c r="O111" s="3" t="n">
        <v>2</v>
      </c>
      <c r="P111" s="230" t="n">
        <v>0.273</v>
      </c>
      <c r="Q111" s="3"/>
      <c r="R111" s="3"/>
      <c r="S111" s="3"/>
      <c r="T111" s="3"/>
      <c r="U111" s="3"/>
      <c r="V111" s="230"/>
      <c r="W111" s="3" t="n">
        <v>0</v>
      </c>
      <c r="X111" s="231" t="n">
        <v>0</v>
      </c>
      <c r="Y111" s="3" t="n">
        <v>0</v>
      </c>
      <c r="Z111" s="231" t="n">
        <v>1</v>
      </c>
      <c r="AA111" s="3" t="n">
        <v>0</v>
      </c>
      <c r="AB111" s="3" t="n">
        <v>0</v>
      </c>
      <c r="AC111" s="231" t="n">
        <v>0</v>
      </c>
      <c r="AD111" s="235"/>
      <c r="AE111" s="231"/>
    </row>
    <row r="112" customFormat="false" ht="15" hidden="false" customHeight="false" outlineLevel="0" collapsed="false">
      <c r="A112" s="228" t="n">
        <v>109</v>
      </c>
      <c r="B112" s="71" t="n">
        <f aca="false">PRODUCT(G112/3+H112+I112+J112+(K112-I112-H112)/3+W112*25+X112*25+Y112*25+Z112*25+AA112*25+AB112*20+AC112*15+AD112*10+AE112*15)</f>
        <v>28.3333333333333</v>
      </c>
      <c r="C112" s="4" t="s">
        <v>1497</v>
      </c>
      <c r="D112" s="4" t="s">
        <v>2235</v>
      </c>
      <c r="E112" s="3" t="n">
        <v>2014</v>
      </c>
      <c r="F112" s="229" t="n">
        <v>35483</v>
      </c>
      <c r="G112" s="3" t="n">
        <v>8</v>
      </c>
      <c r="H112" s="3" t="n">
        <v>0</v>
      </c>
      <c r="I112" s="3" t="n">
        <v>0</v>
      </c>
      <c r="J112" s="3" t="n">
        <v>0</v>
      </c>
      <c r="K112" s="3" t="n">
        <v>2</v>
      </c>
      <c r="L112" s="3" t="n">
        <v>1</v>
      </c>
      <c r="M112" s="3" t="n">
        <v>1</v>
      </c>
      <c r="N112" s="3" t="n">
        <v>0</v>
      </c>
      <c r="O112" s="3" t="n">
        <v>0</v>
      </c>
      <c r="P112" s="230" t="n">
        <v>0.091</v>
      </c>
      <c r="Q112" s="3"/>
      <c r="R112" s="3"/>
      <c r="S112" s="3"/>
      <c r="T112" s="3"/>
      <c r="U112" s="3"/>
      <c r="V112" s="230"/>
      <c r="W112" s="3" t="n">
        <v>0</v>
      </c>
      <c r="X112" s="231" t="n">
        <v>0</v>
      </c>
      <c r="Y112" s="3" t="n">
        <v>0</v>
      </c>
      <c r="Z112" s="231" t="n">
        <v>1</v>
      </c>
      <c r="AA112" s="3" t="n">
        <v>0</v>
      </c>
      <c r="AB112" s="3" t="n">
        <v>0</v>
      </c>
      <c r="AC112" s="231" t="n">
        <v>0</v>
      </c>
      <c r="AD112" s="235"/>
      <c r="AE112" s="231"/>
    </row>
    <row r="113" customFormat="false" ht="15" hidden="false" customHeight="false" outlineLevel="0" collapsed="false">
      <c r="A113" s="228" t="n">
        <v>110</v>
      </c>
      <c r="B113" s="71" t="n">
        <f aca="false">PRODUCT(G113/3+H113+I113+J113+(K113-I113-H113)/3+W113*25+X113*25+Y113*25+Z113*25+AA113*25+AB113*20+AC113*15+AD113*10+AE113*15)</f>
        <v>28.3333333333333</v>
      </c>
      <c r="C113" s="4" t="s">
        <v>2203</v>
      </c>
      <c r="D113" s="4" t="s">
        <v>2204</v>
      </c>
      <c r="E113" s="3" t="n">
        <v>1977</v>
      </c>
      <c r="F113" s="229" t="s">
        <v>3372</v>
      </c>
      <c r="G113" s="3" t="n">
        <v>4</v>
      </c>
      <c r="H113" s="3" t="n">
        <v>0</v>
      </c>
      <c r="I113" s="3" t="n">
        <v>0</v>
      </c>
      <c r="J113" s="3" t="n">
        <v>1</v>
      </c>
      <c r="K113" s="3" t="n">
        <v>3</v>
      </c>
      <c r="L113" s="3" t="n">
        <v>0</v>
      </c>
      <c r="M113" s="3" t="n">
        <v>3</v>
      </c>
      <c r="N113" s="3" t="n">
        <v>0</v>
      </c>
      <c r="O113" s="3" t="n">
        <v>0</v>
      </c>
      <c r="P113" s="230" t="s">
        <v>2950</v>
      </c>
      <c r="Q113" s="3"/>
      <c r="R113" s="3"/>
      <c r="S113" s="3"/>
      <c r="T113" s="3"/>
      <c r="U113" s="3"/>
      <c r="V113" s="230"/>
      <c r="W113" s="3" t="n">
        <v>0</v>
      </c>
      <c r="X113" s="231" t="n">
        <v>0</v>
      </c>
      <c r="Y113" s="3" t="n">
        <v>0</v>
      </c>
      <c r="Z113" s="231" t="n">
        <v>1</v>
      </c>
      <c r="AA113" s="3" t="n">
        <v>0</v>
      </c>
      <c r="AB113" s="3" t="n">
        <v>0</v>
      </c>
      <c r="AC113" s="231" t="n">
        <v>0</v>
      </c>
      <c r="AD113" s="235"/>
      <c r="AE113" s="231"/>
    </row>
    <row r="114" customFormat="false" ht="15" hidden="false" customHeight="false" outlineLevel="0" collapsed="false">
      <c r="A114" s="228" t="n">
        <v>111</v>
      </c>
      <c r="B114" s="71" t="n">
        <f aca="false">PRODUCT(G114/3+H114*1.6666+I114*1.6666+J114*1.6666+W114*25+X114*25+Y114*25+Z114*25+AA114*25+AB114*20+AC114*15+AD114*10+AE114*15)</f>
        <v>27.9990666666667</v>
      </c>
      <c r="C114" s="4" t="s">
        <v>3373</v>
      </c>
      <c r="D114" s="4" t="s">
        <v>2249</v>
      </c>
      <c r="E114" s="3" t="n">
        <v>1958</v>
      </c>
      <c r="F114" s="229" t="n">
        <v>15004</v>
      </c>
      <c r="G114" s="3" t="n">
        <v>14</v>
      </c>
      <c r="H114" s="3" t="n">
        <v>1</v>
      </c>
      <c r="I114" s="3" t="n">
        <v>4</v>
      </c>
      <c r="J114" s="3" t="n">
        <v>9</v>
      </c>
      <c r="K114" s="3"/>
      <c r="L114" s="3"/>
      <c r="M114" s="3"/>
      <c r="N114" s="3"/>
      <c r="O114" s="3"/>
      <c r="P114" s="230"/>
      <c r="Q114" s="3"/>
      <c r="R114" s="3"/>
      <c r="S114" s="3"/>
      <c r="T114" s="3"/>
      <c r="U114" s="3"/>
      <c r="V114" s="230"/>
      <c r="W114" s="3" t="n">
        <v>0</v>
      </c>
      <c r="X114" s="231" t="n">
        <v>0</v>
      </c>
      <c r="Y114" s="3" t="n">
        <v>0</v>
      </c>
      <c r="Z114" s="231" t="n">
        <v>0</v>
      </c>
      <c r="AA114" s="3" t="n">
        <v>0</v>
      </c>
      <c r="AB114" s="3" t="n">
        <v>0</v>
      </c>
      <c r="AC114" s="231" t="n">
        <v>0</v>
      </c>
      <c r="AD114" s="235"/>
      <c r="AE114" s="231"/>
    </row>
    <row r="115" customFormat="false" ht="15" hidden="false" customHeight="false" outlineLevel="0" collapsed="false">
      <c r="A115" s="228" t="n">
        <v>112</v>
      </c>
      <c r="B115" s="71" t="n">
        <f aca="false">PRODUCT(G115/3+H115+I115+J115+(K115-I115-H115)/3+W115*25+X115*25+Y115*25+Z115*25+AA115*25+AB115*20+AC115*15+AD115*10+AE115*15)</f>
        <v>27.6666666666667</v>
      </c>
      <c r="C115" s="4" t="s">
        <v>3374</v>
      </c>
      <c r="D115" s="4" t="s">
        <v>2275</v>
      </c>
      <c r="E115" s="3" t="n">
        <v>2022</v>
      </c>
      <c r="F115" s="229" t="n">
        <v>38441</v>
      </c>
      <c r="G115" s="3" t="n">
        <v>3</v>
      </c>
      <c r="H115" s="3" t="n">
        <v>0</v>
      </c>
      <c r="I115" s="3" t="n">
        <v>1</v>
      </c>
      <c r="J115" s="3" t="n">
        <v>0</v>
      </c>
      <c r="K115" s="3" t="n">
        <v>3</v>
      </c>
      <c r="L115" s="3" t="n">
        <v>0</v>
      </c>
      <c r="M115" s="3" t="n">
        <v>1</v>
      </c>
      <c r="N115" s="3" t="n">
        <v>1</v>
      </c>
      <c r="O115" s="3" t="n">
        <v>1</v>
      </c>
      <c r="P115" s="230" t="n">
        <v>0.5</v>
      </c>
      <c r="Q115" s="3"/>
      <c r="R115" s="3"/>
      <c r="S115" s="3"/>
      <c r="T115" s="3"/>
      <c r="U115" s="3"/>
      <c r="V115" s="230"/>
      <c r="W115" s="3" t="n">
        <v>0</v>
      </c>
      <c r="X115" s="231" t="n">
        <v>0</v>
      </c>
      <c r="Y115" s="3" t="n">
        <v>0</v>
      </c>
      <c r="Z115" s="231" t="n">
        <v>0</v>
      </c>
      <c r="AA115" s="3" t="n">
        <v>1</v>
      </c>
      <c r="AB115" s="3" t="n">
        <v>0</v>
      </c>
      <c r="AC115" s="231" t="n">
        <v>0</v>
      </c>
      <c r="AD115" s="235"/>
      <c r="AE115" s="231"/>
    </row>
    <row r="116" customFormat="false" ht="15" hidden="false" customHeight="false" outlineLevel="0" collapsed="false">
      <c r="A116" s="228" t="n">
        <v>113</v>
      </c>
      <c r="B116" s="71" t="n">
        <f aca="false">PRODUCT(G116/3+H116+I116+J116+(K116-I116-H116)/3+W116*25+X116*25+Y116*25+Z116*25+AA116*25+AB116*20+AC116*15+AD116*10+AE116*15)</f>
        <v>27</v>
      </c>
      <c r="C116" s="4" t="s">
        <v>3299</v>
      </c>
      <c r="D116" s="4" t="s">
        <v>2641</v>
      </c>
      <c r="E116" s="3" t="n">
        <v>2018</v>
      </c>
      <c r="F116" s="239" t="n">
        <v>36964</v>
      </c>
      <c r="G116" s="3" t="n">
        <v>1</v>
      </c>
      <c r="H116" s="3" t="n">
        <v>0</v>
      </c>
      <c r="I116" s="3" t="n">
        <v>0</v>
      </c>
      <c r="J116" s="3" t="n">
        <v>1</v>
      </c>
      <c r="K116" s="3" t="n">
        <v>2</v>
      </c>
      <c r="L116" s="3" t="n">
        <v>2</v>
      </c>
      <c r="M116" s="3" t="n">
        <v>0</v>
      </c>
      <c r="N116" s="3" t="n">
        <v>0</v>
      </c>
      <c r="O116" s="3" t="n">
        <v>0</v>
      </c>
      <c r="P116" s="230" t="n">
        <v>0.5</v>
      </c>
      <c r="Q116" s="3"/>
      <c r="R116" s="3"/>
      <c r="S116" s="3"/>
      <c r="T116" s="3"/>
      <c r="U116" s="3"/>
      <c r="V116" s="230"/>
      <c r="W116" s="3" t="n">
        <v>0</v>
      </c>
      <c r="X116" s="231" t="n">
        <v>0</v>
      </c>
      <c r="Y116" s="3" t="n">
        <v>0</v>
      </c>
      <c r="Z116" s="231" t="n">
        <v>0</v>
      </c>
      <c r="AA116" s="3" t="n">
        <v>1</v>
      </c>
      <c r="AB116" s="3" t="n">
        <v>0</v>
      </c>
      <c r="AC116" s="231" t="n">
        <v>0</v>
      </c>
      <c r="AD116" s="235"/>
      <c r="AE116" s="231"/>
    </row>
    <row r="117" customFormat="false" ht="15" hidden="false" customHeight="false" outlineLevel="0" collapsed="false">
      <c r="A117" s="228" t="n">
        <v>114</v>
      </c>
      <c r="B117" s="71" t="n">
        <f aca="false">PRODUCT(G117/3+H117*1.6666+I117*1.6666+J117*1.6666+W117*25+X117*25+Y117*25+Z117*25+AA117*25+AB117*20+AC117*15+AD117*10+AE117*15)</f>
        <v>26.9999333333333</v>
      </c>
      <c r="C117" s="4" t="s">
        <v>709</v>
      </c>
      <c r="D117" s="4" t="s">
        <v>2216</v>
      </c>
      <c r="E117" s="3" t="n">
        <v>1976</v>
      </c>
      <c r="F117" s="229" t="s">
        <v>710</v>
      </c>
      <c r="G117" s="3" t="n">
        <v>1</v>
      </c>
      <c r="H117" s="3" t="n">
        <v>0</v>
      </c>
      <c r="I117" s="3" t="n">
        <v>0</v>
      </c>
      <c r="J117" s="3" t="n">
        <v>1</v>
      </c>
      <c r="K117" s="3"/>
      <c r="L117" s="3"/>
      <c r="M117" s="3"/>
      <c r="N117" s="3"/>
      <c r="O117" s="3"/>
      <c r="P117" s="230"/>
      <c r="Q117" s="3"/>
      <c r="R117" s="3"/>
      <c r="S117" s="3"/>
      <c r="T117" s="3"/>
      <c r="U117" s="3"/>
      <c r="V117" s="230"/>
      <c r="W117" s="3" t="n">
        <v>0</v>
      </c>
      <c r="X117" s="231" t="n">
        <v>0</v>
      </c>
      <c r="Y117" s="3" t="n">
        <v>0</v>
      </c>
      <c r="Z117" s="231" t="n">
        <v>1</v>
      </c>
      <c r="AA117" s="3" t="n">
        <v>0</v>
      </c>
      <c r="AB117" s="3" t="n">
        <v>0</v>
      </c>
      <c r="AC117" s="231" t="n">
        <v>0</v>
      </c>
      <c r="AD117" s="235"/>
      <c r="AE117" s="231"/>
    </row>
    <row r="118" customFormat="false" ht="15" hidden="false" customHeight="false" outlineLevel="0" collapsed="false">
      <c r="A118" s="228" t="n">
        <v>115</v>
      </c>
      <c r="B118" s="71" t="n">
        <f aca="false">PRODUCT(G118/3+H118*1.6666+I118*1.6666+J118*1.6666+W118*25+X118*25+Y118*25+Z118*25+AA118*25+AB118*20+AC118*15+AD118*10+AE118*15)</f>
        <v>26.9999333333333</v>
      </c>
      <c r="C118" s="4" t="s">
        <v>3375</v>
      </c>
      <c r="D118" s="4" t="s">
        <v>2218</v>
      </c>
      <c r="E118" s="3" t="n">
        <v>1962</v>
      </c>
      <c r="F118" s="229" t="n">
        <v>17328</v>
      </c>
      <c r="G118" s="3" t="n">
        <v>1</v>
      </c>
      <c r="H118" s="3" t="n">
        <v>0</v>
      </c>
      <c r="I118" s="3" t="n">
        <v>0</v>
      </c>
      <c r="J118" s="3" t="n">
        <v>1</v>
      </c>
      <c r="K118" s="3"/>
      <c r="L118" s="3"/>
      <c r="M118" s="3"/>
      <c r="N118" s="3"/>
      <c r="O118" s="3"/>
      <c r="P118" s="230"/>
      <c r="Q118" s="3"/>
      <c r="R118" s="3"/>
      <c r="S118" s="3"/>
      <c r="T118" s="3"/>
      <c r="U118" s="3"/>
      <c r="V118" s="230"/>
      <c r="W118" s="3" t="n">
        <v>0</v>
      </c>
      <c r="X118" s="231" t="n">
        <v>0</v>
      </c>
      <c r="Y118" s="3" t="n">
        <v>1</v>
      </c>
      <c r="Z118" s="231" t="n">
        <v>0</v>
      </c>
      <c r="AA118" s="3" t="n">
        <v>0</v>
      </c>
      <c r="AB118" s="3" t="n">
        <v>0</v>
      </c>
      <c r="AC118" s="231" t="n">
        <v>0</v>
      </c>
      <c r="AD118" s="235"/>
      <c r="AE118" s="231"/>
    </row>
    <row r="119" customFormat="false" ht="15" hidden="false" customHeight="false" outlineLevel="0" collapsed="false">
      <c r="A119" s="228" t="n">
        <v>116</v>
      </c>
      <c r="B119" s="71" t="n">
        <f aca="false">PRODUCT(G119/3+H119*1.6666+I119*1.6666+J119*1.6666+W119*25+X119*25+Y119*25+Z119*25+AA119*25+AB119*20+AC119*15+AD119*10+AE119*15)</f>
        <v>26.9999333333333</v>
      </c>
      <c r="C119" s="4" t="s">
        <v>3376</v>
      </c>
      <c r="D119" s="4" t="s">
        <v>2717</v>
      </c>
      <c r="E119" s="3" t="n">
        <v>1961</v>
      </c>
      <c r="F119" s="229" t="s">
        <v>3377</v>
      </c>
      <c r="G119" s="3" t="n">
        <v>1</v>
      </c>
      <c r="H119" s="3" t="n">
        <v>0</v>
      </c>
      <c r="I119" s="3" t="n">
        <v>0</v>
      </c>
      <c r="J119" s="3" t="n">
        <v>1</v>
      </c>
      <c r="K119" s="3"/>
      <c r="L119" s="3"/>
      <c r="M119" s="3"/>
      <c r="N119" s="3"/>
      <c r="O119" s="3"/>
      <c r="P119" s="230"/>
      <c r="Q119" s="3"/>
      <c r="R119" s="3"/>
      <c r="S119" s="3"/>
      <c r="T119" s="3"/>
      <c r="U119" s="3"/>
      <c r="V119" s="230"/>
      <c r="W119" s="3" t="n">
        <v>0</v>
      </c>
      <c r="X119" s="231" t="n">
        <v>0</v>
      </c>
      <c r="Y119" s="3" t="n">
        <v>0</v>
      </c>
      <c r="Z119" s="231" t="n">
        <v>0</v>
      </c>
      <c r="AA119" s="3" t="n">
        <v>1</v>
      </c>
      <c r="AB119" s="3" t="n">
        <v>0</v>
      </c>
      <c r="AC119" s="231" t="n">
        <v>0</v>
      </c>
      <c r="AD119" s="235"/>
      <c r="AE119" s="231"/>
    </row>
    <row r="120" customFormat="false" ht="15" hidden="false" customHeight="false" outlineLevel="0" collapsed="false">
      <c r="A120" s="228" t="n">
        <v>117</v>
      </c>
      <c r="B120" s="71" t="n">
        <f aca="false">PRODUCT(G120/3+H120+I120+J120+(K120-I120-H120)/3+W120*25+X120*25+Y120*25+Z120*25+AA120*25+AB120*20+AC120*15+AD120*10+AE120*15)</f>
        <v>26.6666666666667</v>
      </c>
      <c r="C120" s="4" t="s">
        <v>3252</v>
      </c>
      <c r="D120" s="4" t="s">
        <v>2189</v>
      </c>
      <c r="E120" s="3" t="n">
        <v>2014</v>
      </c>
      <c r="F120" s="229" t="n">
        <v>35886</v>
      </c>
      <c r="G120" s="3" t="n">
        <v>1</v>
      </c>
      <c r="H120" s="3" t="n">
        <v>0</v>
      </c>
      <c r="I120" s="3" t="n">
        <v>0</v>
      </c>
      <c r="J120" s="3" t="n">
        <v>1</v>
      </c>
      <c r="K120" s="3" t="n">
        <v>1</v>
      </c>
      <c r="L120" s="3" t="n">
        <v>1</v>
      </c>
      <c r="M120" s="3" t="n">
        <v>0</v>
      </c>
      <c r="N120" s="3" t="n">
        <v>0</v>
      </c>
      <c r="O120" s="3" t="n">
        <v>0</v>
      </c>
      <c r="P120" s="230" t="n">
        <v>0.5</v>
      </c>
      <c r="Q120" s="3" t="n">
        <v>1</v>
      </c>
      <c r="R120" s="3" t="n">
        <v>0</v>
      </c>
      <c r="S120" s="3" t="n">
        <v>0</v>
      </c>
      <c r="T120" s="3" t="n">
        <v>0</v>
      </c>
      <c r="U120" s="3" t="n">
        <v>1</v>
      </c>
      <c r="V120" s="230" t="n">
        <v>0.5</v>
      </c>
      <c r="W120" s="3" t="n">
        <v>0</v>
      </c>
      <c r="X120" s="231" t="n">
        <v>0</v>
      </c>
      <c r="Y120" s="3" t="n">
        <v>0</v>
      </c>
      <c r="Z120" s="231" t="n">
        <v>1</v>
      </c>
      <c r="AA120" s="3" t="n">
        <v>0</v>
      </c>
      <c r="AB120" s="3" t="n">
        <v>0</v>
      </c>
      <c r="AC120" s="231" t="n">
        <v>0</v>
      </c>
      <c r="AD120" s="235"/>
      <c r="AE120" s="231"/>
    </row>
    <row r="121" customFormat="false" ht="15" hidden="false" customHeight="false" outlineLevel="0" collapsed="false">
      <c r="A121" s="228" t="n">
        <v>118</v>
      </c>
      <c r="B121" s="71" t="n">
        <f aca="false">PRODUCT(G121/3+H121+I121+J121+(K121-I121-H121)/3+W121*25+X121*25+Y121*25+Z121*25+AA121*25+AB121*20+AC121*15+AD121*10+AE121*15)</f>
        <v>26.6666666666667</v>
      </c>
      <c r="C121" s="4" t="s">
        <v>2974</v>
      </c>
      <c r="D121" s="4" t="s">
        <v>2269</v>
      </c>
      <c r="E121" s="3" t="n">
        <v>2000</v>
      </c>
      <c r="F121" s="229" t="n">
        <v>30691</v>
      </c>
      <c r="G121" s="3" t="n">
        <v>2</v>
      </c>
      <c r="H121" s="3" t="n">
        <v>0</v>
      </c>
      <c r="I121" s="3" t="n">
        <v>0</v>
      </c>
      <c r="J121" s="3" t="n">
        <v>0</v>
      </c>
      <c r="K121" s="3" t="n">
        <v>3</v>
      </c>
      <c r="L121" s="3" t="n">
        <v>2</v>
      </c>
      <c r="M121" s="3" t="n">
        <v>0</v>
      </c>
      <c r="N121" s="3" t="n">
        <v>1</v>
      </c>
      <c r="O121" s="3" t="n">
        <v>0</v>
      </c>
      <c r="P121" s="230" t="n">
        <v>0.273</v>
      </c>
      <c r="Q121" s="3"/>
      <c r="R121" s="3"/>
      <c r="S121" s="3"/>
      <c r="T121" s="3"/>
      <c r="U121" s="3"/>
      <c r="V121" s="230"/>
      <c r="W121" s="3" t="n">
        <v>0</v>
      </c>
      <c r="X121" s="231" t="n">
        <v>0</v>
      </c>
      <c r="Y121" s="3" t="n">
        <v>0</v>
      </c>
      <c r="Z121" s="231" t="n">
        <v>1</v>
      </c>
      <c r="AA121" s="3" t="n">
        <v>0</v>
      </c>
      <c r="AB121" s="3" t="n">
        <v>0</v>
      </c>
      <c r="AC121" s="231" t="n">
        <v>0</v>
      </c>
      <c r="AD121" s="235"/>
      <c r="AE121" s="231"/>
    </row>
    <row r="122" customFormat="false" ht="15" hidden="false" customHeight="false" outlineLevel="0" collapsed="false">
      <c r="A122" s="228" t="n">
        <v>119</v>
      </c>
      <c r="B122" s="71" t="n">
        <f aca="false">PRODUCT(G122/3+H122+I122+J122+(K122-I122-H122)/3+W122*25+X122*25+Y122*25+Z122*25+AA122*25+AB122*20+AC122*15+AD122*10+AE122*15)</f>
        <v>26.6666666666667</v>
      </c>
      <c r="C122" s="4" t="s">
        <v>2996</v>
      </c>
      <c r="D122" s="4" t="s">
        <v>2482</v>
      </c>
      <c r="E122" s="3" t="n">
        <v>2002</v>
      </c>
      <c r="F122" s="229" t="n">
        <v>31346</v>
      </c>
      <c r="G122" s="3" t="n">
        <v>1</v>
      </c>
      <c r="H122" s="3" t="n">
        <v>0</v>
      </c>
      <c r="I122" s="3" t="n">
        <v>1</v>
      </c>
      <c r="J122" s="3" t="n">
        <v>0</v>
      </c>
      <c r="K122" s="3" t="n">
        <v>2</v>
      </c>
      <c r="L122" s="3" t="n">
        <v>1</v>
      </c>
      <c r="M122" s="3" t="n">
        <v>0</v>
      </c>
      <c r="N122" s="3" t="n">
        <v>0</v>
      </c>
      <c r="O122" s="3" t="n">
        <v>1</v>
      </c>
      <c r="P122" s="230" t="n">
        <v>0.667</v>
      </c>
      <c r="Q122" s="3"/>
      <c r="R122" s="3"/>
      <c r="S122" s="3"/>
      <c r="T122" s="3"/>
      <c r="U122" s="3"/>
      <c r="V122" s="230"/>
      <c r="W122" s="3" t="n">
        <v>0</v>
      </c>
      <c r="X122" s="231" t="n">
        <v>0</v>
      </c>
      <c r="Y122" s="3" t="n">
        <v>0</v>
      </c>
      <c r="Z122" s="231" t="n">
        <v>1</v>
      </c>
      <c r="AA122" s="3" t="n">
        <v>0</v>
      </c>
      <c r="AB122" s="3" t="n">
        <v>0</v>
      </c>
      <c r="AC122" s="231" t="n">
        <v>0</v>
      </c>
      <c r="AD122" s="235"/>
      <c r="AE122" s="231"/>
    </row>
    <row r="123" customFormat="false" ht="15" hidden="false" customHeight="false" outlineLevel="0" collapsed="false">
      <c r="A123" s="228" t="n">
        <v>120</v>
      </c>
      <c r="B123" s="71" t="n">
        <f aca="false">PRODUCT(G123/3+H123+I123+J123+(K123-I123-H123)/3+W123*25+X123*25+Y123*25+Z123*25+AA123*25+AB123*20+AC123*15+AD123*10+AE123*15)</f>
        <v>26.6666666666667</v>
      </c>
      <c r="C123" s="2" t="s">
        <v>1678</v>
      </c>
      <c r="D123" s="4" t="s">
        <v>2275</v>
      </c>
      <c r="E123" s="3" t="n">
        <v>2018</v>
      </c>
      <c r="F123" s="229" t="n">
        <v>36948</v>
      </c>
      <c r="G123" s="3" t="n">
        <v>1</v>
      </c>
      <c r="H123" s="3" t="n">
        <v>0</v>
      </c>
      <c r="I123" s="3" t="n">
        <v>0</v>
      </c>
      <c r="J123" s="3" t="n">
        <v>1</v>
      </c>
      <c r="K123" s="3" t="n">
        <v>1</v>
      </c>
      <c r="L123" s="3" t="n">
        <v>0</v>
      </c>
      <c r="M123" s="3" t="n">
        <v>1</v>
      </c>
      <c r="N123" s="3" t="n">
        <v>0</v>
      </c>
      <c r="O123" s="3" t="n">
        <v>0</v>
      </c>
      <c r="P123" s="230" t="n">
        <v>0.25</v>
      </c>
      <c r="Q123" s="3"/>
      <c r="R123" s="3"/>
      <c r="S123" s="3"/>
      <c r="T123" s="3"/>
      <c r="U123" s="3"/>
      <c r="V123" s="230"/>
      <c r="W123" s="3" t="n">
        <v>0</v>
      </c>
      <c r="X123" s="231" t="n">
        <v>0</v>
      </c>
      <c r="Y123" s="3" t="n">
        <v>0</v>
      </c>
      <c r="Z123" s="231" t="n">
        <v>1</v>
      </c>
      <c r="AA123" s="3" t="n">
        <v>0</v>
      </c>
      <c r="AB123" s="3" t="n">
        <v>0</v>
      </c>
      <c r="AC123" s="231" t="n">
        <v>0</v>
      </c>
      <c r="AD123" s="235"/>
      <c r="AE123" s="231"/>
    </row>
    <row r="124" customFormat="false" ht="15" hidden="false" customHeight="false" outlineLevel="0" collapsed="false">
      <c r="A124" s="228" t="n">
        <v>121</v>
      </c>
      <c r="B124" s="71" t="n">
        <f aca="false">PRODUCT(G124/3+H124+I124+J124+(K124-I124-H124)/3+W124*25+X124*25+Y124*25+Z124*25+AA124*25+AB124*20+AC124*15+AD124*10+AE124*15)</f>
        <v>26.6666666666667</v>
      </c>
      <c r="C124" s="4" t="s">
        <v>2923</v>
      </c>
      <c r="D124" s="4" t="s">
        <v>2365</v>
      </c>
      <c r="E124" s="3" t="n">
        <v>1999</v>
      </c>
      <c r="F124" s="229" t="n">
        <v>30418</v>
      </c>
      <c r="G124" s="3" t="n">
        <v>2</v>
      </c>
      <c r="H124" s="3" t="n">
        <v>0</v>
      </c>
      <c r="I124" s="3" t="n">
        <v>0</v>
      </c>
      <c r="J124" s="3" t="n">
        <v>0</v>
      </c>
      <c r="K124" s="3" t="n">
        <v>3</v>
      </c>
      <c r="L124" s="3" t="n">
        <v>3</v>
      </c>
      <c r="M124" s="3" t="n">
        <v>0</v>
      </c>
      <c r="N124" s="3" t="n">
        <v>0</v>
      </c>
      <c r="O124" s="3" t="n">
        <v>0</v>
      </c>
      <c r="P124" s="230" t="n">
        <v>0.375</v>
      </c>
      <c r="Q124" s="3"/>
      <c r="R124" s="3"/>
      <c r="S124" s="3"/>
      <c r="T124" s="3"/>
      <c r="U124" s="3"/>
      <c r="V124" s="230"/>
      <c r="W124" s="3" t="n">
        <v>0</v>
      </c>
      <c r="X124" s="231" t="n">
        <v>0</v>
      </c>
      <c r="Y124" s="3" t="n">
        <v>0</v>
      </c>
      <c r="Z124" s="231" t="n">
        <v>1</v>
      </c>
      <c r="AA124" s="3" t="n">
        <v>0</v>
      </c>
      <c r="AB124" s="3" t="n">
        <v>0</v>
      </c>
      <c r="AC124" s="231" t="n">
        <v>0</v>
      </c>
      <c r="AD124" s="235"/>
      <c r="AE124" s="231"/>
    </row>
    <row r="125" customFormat="false" ht="15" hidden="false" customHeight="false" outlineLevel="0" collapsed="false">
      <c r="A125" s="228" t="n">
        <v>122</v>
      </c>
      <c r="B125" s="71" t="n">
        <f aca="false">PRODUCT(G125/3+H125+I125+J125+(K125-I125-H125)/3+W125*25+X125*25+Y125*25+Z125*25+AA125*25+AB125*20+AC125*15+AD125*10+AE125*15)</f>
        <v>26.6666666666667</v>
      </c>
      <c r="C125" s="78" t="s">
        <v>3378</v>
      </c>
      <c r="D125" s="78" t="s">
        <v>3339</v>
      </c>
      <c r="E125" s="3" t="n">
        <v>2019</v>
      </c>
      <c r="F125" s="239" t="n">
        <v>37371</v>
      </c>
      <c r="G125" s="3" t="n">
        <v>2</v>
      </c>
      <c r="H125" s="3" t="n">
        <v>0</v>
      </c>
      <c r="I125" s="3" t="n">
        <v>0</v>
      </c>
      <c r="J125" s="3" t="n">
        <v>0</v>
      </c>
      <c r="K125" s="3" t="n">
        <v>3</v>
      </c>
      <c r="L125" s="3" t="n">
        <v>2</v>
      </c>
      <c r="M125" s="3" t="n">
        <v>1</v>
      </c>
      <c r="N125" s="3" t="n">
        <v>0</v>
      </c>
      <c r="O125" s="3" t="n">
        <v>0</v>
      </c>
      <c r="P125" s="230" t="n">
        <v>0.5</v>
      </c>
      <c r="Q125" s="3"/>
      <c r="R125" s="3"/>
      <c r="S125" s="3"/>
      <c r="T125" s="3"/>
      <c r="U125" s="3"/>
      <c r="V125" s="230"/>
      <c r="W125" s="3" t="n">
        <v>0</v>
      </c>
      <c r="X125" s="231" t="n">
        <v>0</v>
      </c>
      <c r="Y125" s="3" t="n">
        <v>0</v>
      </c>
      <c r="Z125" s="231" t="n">
        <v>0</v>
      </c>
      <c r="AA125" s="3" t="n">
        <v>1</v>
      </c>
      <c r="AB125" s="3" t="n">
        <v>0</v>
      </c>
      <c r="AC125" s="231" t="n">
        <v>0</v>
      </c>
      <c r="AD125" s="235"/>
      <c r="AE125" s="231"/>
    </row>
    <row r="126" customFormat="false" ht="15" hidden="false" customHeight="false" outlineLevel="0" collapsed="false">
      <c r="A126" s="228" t="n">
        <v>123</v>
      </c>
      <c r="B126" s="71" t="n">
        <f aca="false">PRODUCT(G126/3+H126*1.6666+I126*1.6666+J126*1.6666+W126*25+X126*25+Y126*25+Z126*25+AA126*25+AB126*20+AC126*15+AD126*10+AE126*15)</f>
        <v>26.6664666666667</v>
      </c>
      <c r="C126" s="4" t="s">
        <v>996</v>
      </c>
      <c r="D126" s="4" t="s">
        <v>2185</v>
      </c>
      <c r="E126" s="3" t="n">
        <v>1950</v>
      </c>
      <c r="F126" s="229" t="n">
        <v>12786</v>
      </c>
      <c r="G126" s="3" t="n">
        <v>5</v>
      </c>
      <c r="H126" s="3" t="n">
        <v>0</v>
      </c>
      <c r="I126" s="3" t="n">
        <v>2</v>
      </c>
      <c r="J126" s="3" t="n">
        <v>1</v>
      </c>
      <c r="K126" s="3"/>
      <c r="L126" s="3"/>
      <c r="M126" s="3"/>
      <c r="N126" s="3"/>
      <c r="O126" s="3"/>
      <c r="P126" s="230"/>
      <c r="Q126" s="3"/>
      <c r="R126" s="3"/>
      <c r="S126" s="3"/>
      <c r="T126" s="3"/>
      <c r="U126" s="3"/>
      <c r="V126" s="230"/>
      <c r="W126" s="3" t="n">
        <v>0</v>
      </c>
      <c r="X126" s="231" t="n">
        <v>0</v>
      </c>
      <c r="Y126" s="3" t="n">
        <v>0</v>
      </c>
      <c r="Z126" s="231" t="n">
        <v>0</v>
      </c>
      <c r="AA126" s="3" t="n">
        <v>0</v>
      </c>
      <c r="AB126" s="3" t="n">
        <v>1</v>
      </c>
      <c r="AC126" s="231" t="n">
        <v>0</v>
      </c>
      <c r="AD126" s="235"/>
      <c r="AE126" s="231"/>
    </row>
    <row r="127" customFormat="false" ht="15" hidden="false" customHeight="false" outlineLevel="0" collapsed="false">
      <c r="A127" s="228" t="n">
        <v>124</v>
      </c>
      <c r="B127" s="71" t="n">
        <f aca="false">PRODUCT(G127/3+H127+I127+J127+(K127-I127-H127)/3+W127*25+X127*25+Y127*25+Z127*25+AA127*25+AB127*20+AC127*15+AD127*10+AE127*15)</f>
        <v>26.3333333333333</v>
      </c>
      <c r="C127" s="4" t="s">
        <v>3085</v>
      </c>
      <c r="D127" s="4" t="s">
        <v>2888</v>
      </c>
      <c r="E127" s="3" t="n">
        <v>2004</v>
      </c>
      <c r="F127" s="229" t="n">
        <v>31839</v>
      </c>
      <c r="G127" s="3" t="n">
        <v>1</v>
      </c>
      <c r="H127" s="3" t="n">
        <v>0</v>
      </c>
      <c r="I127" s="3" t="n">
        <v>0</v>
      </c>
      <c r="J127" s="3" t="n">
        <v>1</v>
      </c>
      <c r="K127" s="3" t="n">
        <v>0</v>
      </c>
      <c r="L127" s="3" t="n">
        <v>0</v>
      </c>
      <c r="M127" s="3" t="n">
        <v>0</v>
      </c>
      <c r="N127" s="3" t="n">
        <v>0</v>
      </c>
      <c r="O127" s="3" t="n">
        <v>0</v>
      </c>
      <c r="P127" s="230" t="n">
        <v>0</v>
      </c>
      <c r="Q127" s="3"/>
      <c r="R127" s="3"/>
      <c r="S127" s="3"/>
      <c r="T127" s="3"/>
      <c r="U127" s="3"/>
      <c r="V127" s="230"/>
      <c r="W127" s="3" t="n">
        <v>0</v>
      </c>
      <c r="X127" s="231" t="n">
        <v>0</v>
      </c>
      <c r="Y127" s="3" t="n">
        <v>0</v>
      </c>
      <c r="Z127" s="231" t="n">
        <v>1</v>
      </c>
      <c r="AA127" s="3" t="n">
        <v>0</v>
      </c>
      <c r="AB127" s="3" t="n">
        <v>0</v>
      </c>
      <c r="AC127" s="231" t="n">
        <v>0</v>
      </c>
      <c r="AD127" s="235"/>
      <c r="AE127" s="231"/>
    </row>
    <row r="128" customFormat="false" ht="15" hidden="false" customHeight="false" outlineLevel="0" collapsed="false">
      <c r="A128" s="228" t="n">
        <v>125</v>
      </c>
      <c r="B128" s="71" t="n">
        <f aca="false">PRODUCT(G128/3+H128+I128+J128+(K128-I128-H128)/3+W128*25+X128*25+Y128*25+Z128*25+AA128*25+AB128*20+AC128*15+AD128*10+AE128*15)</f>
        <v>26.3333333333333</v>
      </c>
      <c r="C128" s="4" t="s">
        <v>1492</v>
      </c>
      <c r="D128" s="4" t="s">
        <v>2305</v>
      </c>
      <c r="E128" s="3" t="n">
        <v>2012</v>
      </c>
      <c r="F128" s="229" t="n">
        <v>35030</v>
      </c>
      <c r="G128" s="3" t="n">
        <v>1</v>
      </c>
      <c r="H128" s="3" t="n">
        <v>0</v>
      </c>
      <c r="I128" s="3" t="n">
        <v>1</v>
      </c>
      <c r="J128" s="3" t="n">
        <v>0</v>
      </c>
      <c r="K128" s="3" t="n">
        <v>1</v>
      </c>
      <c r="L128" s="3" t="n">
        <v>0</v>
      </c>
      <c r="M128" s="3" t="n">
        <v>0</v>
      </c>
      <c r="N128" s="3" t="n">
        <v>0</v>
      </c>
      <c r="O128" s="3" t="n">
        <v>1</v>
      </c>
      <c r="P128" s="230" t="n">
        <v>0.333</v>
      </c>
      <c r="Q128" s="3"/>
      <c r="R128" s="3"/>
      <c r="S128" s="3"/>
      <c r="T128" s="3"/>
      <c r="U128" s="3"/>
      <c r="V128" s="230"/>
      <c r="W128" s="3" t="n">
        <v>0</v>
      </c>
      <c r="X128" s="231" t="n">
        <v>0</v>
      </c>
      <c r="Y128" s="3" t="n">
        <v>0</v>
      </c>
      <c r="Z128" s="231" t="n">
        <v>1</v>
      </c>
      <c r="AA128" s="3" t="n">
        <v>0</v>
      </c>
      <c r="AB128" s="3" t="n">
        <v>0</v>
      </c>
      <c r="AC128" s="231" t="n">
        <v>0</v>
      </c>
      <c r="AD128" s="235"/>
      <c r="AE128" s="231"/>
    </row>
    <row r="129" customFormat="false" ht="15" hidden="false" customHeight="false" outlineLevel="0" collapsed="false">
      <c r="A129" s="228" t="n">
        <v>126</v>
      </c>
      <c r="B129" s="71" t="n">
        <f aca="false">PRODUCT(G129/3+H129+I129+J129+(K129-I129-H129)/3+W129*25+X129*25+Y129*25+Z129*25+AA129*25+AB129*20+AC129*15+AD129*10+AE129*15)</f>
        <v>26.3333333333333</v>
      </c>
      <c r="C129" s="4" t="s">
        <v>733</v>
      </c>
      <c r="D129" s="4" t="s">
        <v>2218</v>
      </c>
      <c r="E129" s="3" t="n">
        <v>1977</v>
      </c>
      <c r="F129" s="229" t="n">
        <v>21982</v>
      </c>
      <c r="G129" s="3" t="n">
        <v>1</v>
      </c>
      <c r="H129" s="3" t="n">
        <v>0</v>
      </c>
      <c r="I129" s="3" t="n">
        <v>0</v>
      </c>
      <c r="J129" s="3" t="n">
        <v>1</v>
      </c>
      <c r="K129" s="3" t="n">
        <v>0</v>
      </c>
      <c r="L129" s="3" t="n">
        <v>0</v>
      </c>
      <c r="M129" s="3" t="n">
        <v>0</v>
      </c>
      <c r="N129" s="3" t="n">
        <v>0</v>
      </c>
      <c r="O129" s="3" t="n">
        <v>0</v>
      </c>
      <c r="P129" s="230" t="s">
        <v>2950</v>
      </c>
      <c r="Q129" s="3"/>
      <c r="R129" s="3"/>
      <c r="S129" s="3"/>
      <c r="T129" s="3"/>
      <c r="U129" s="3"/>
      <c r="V129" s="230"/>
      <c r="W129" s="3" t="n">
        <v>0</v>
      </c>
      <c r="X129" s="231" t="n">
        <v>0</v>
      </c>
      <c r="Y129" s="3" t="n">
        <v>0</v>
      </c>
      <c r="Z129" s="231" t="n">
        <v>1</v>
      </c>
      <c r="AA129" s="3" t="n">
        <v>0</v>
      </c>
      <c r="AB129" s="3" t="n">
        <v>0</v>
      </c>
      <c r="AC129" s="231" t="n">
        <v>0</v>
      </c>
      <c r="AD129" s="235"/>
      <c r="AE129" s="231"/>
    </row>
    <row r="130" customFormat="false" ht="15" hidden="false" customHeight="false" outlineLevel="0" collapsed="false">
      <c r="A130" s="228" t="n">
        <v>127</v>
      </c>
      <c r="B130" s="71" t="n">
        <f aca="false">PRODUCT(G130/3+H130+I130+J130+(K130-I130-H130)/3+W130*25+X130*25+Y130*25+Z130*25+AA130*25+AB130*20+AC130*15+AD130*10+AE130*15)</f>
        <v>26</v>
      </c>
      <c r="C130" s="4" t="s">
        <v>1298</v>
      </c>
      <c r="D130" s="4" t="s">
        <v>2888</v>
      </c>
      <c r="E130" s="3" t="n">
        <v>2008</v>
      </c>
      <c r="F130" s="229" t="n">
        <v>33350</v>
      </c>
      <c r="G130" s="3" t="n">
        <v>2</v>
      </c>
      <c r="H130" s="3" t="n">
        <v>0</v>
      </c>
      <c r="I130" s="3" t="n">
        <v>0</v>
      </c>
      <c r="J130" s="3" t="n">
        <v>0</v>
      </c>
      <c r="K130" s="3" t="n">
        <v>1</v>
      </c>
      <c r="L130" s="3" t="n">
        <v>1</v>
      </c>
      <c r="M130" s="3" t="n">
        <v>0</v>
      </c>
      <c r="N130" s="3" t="n">
        <v>0</v>
      </c>
      <c r="O130" s="3" t="n">
        <v>0</v>
      </c>
      <c r="P130" s="230" t="n">
        <v>0.167</v>
      </c>
      <c r="Q130" s="3"/>
      <c r="R130" s="3"/>
      <c r="S130" s="3"/>
      <c r="T130" s="3"/>
      <c r="U130" s="3"/>
      <c r="V130" s="230"/>
      <c r="W130" s="3" t="n">
        <v>0</v>
      </c>
      <c r="X130" s="231" t="n">
        <v>0</v>
      </c>
      <c r="Y130" s="3" t="n">
        <v>0</v>
      </c>
      <c r="Z130" s="231" t="n">
        <v>1</v>
      </c>
      <c r="AA130" s="3" t="n">
        <v>0</v>
      </c>
      <c r="AB130" s="3" t="n">
        <v>0</v>
      </c>
      <c r="AC130" s="231" t="n">
        <v>0</v>
      </c>
      <c r="AD130" s="235"/>
      <c r="AE130" s="231"/>
    </row>
    <row r="131" customFormat="false" ht="15" hidden="false" customHeight="false" outlineLevel="0" collapsed="false">
      <c r="A131" s="228" t="n">
        <v>128</v>
      </c>
      <c r="B131" s="71" t="n">
        <f aca="false">PRODUCT(G131/3+H131+I131+J131+(K131-I131-H131)/3+W131*25+X131*25+Y131*25+Z131*25+AA131*25+AB131*20+AC131*15+AD131*10+AE131*15)</f>
        <v>26</v>
      </c>
      <c r="C131" s="4" t="s">
        <v>1544</v>
      </c>
      <c r="D131" s="4" t="s">
        <v>2235</v>
      </c>
      <c r="E131" s="3" t="n">
        <v>2015</v>
      </c>
      <c r="F131" s="229" t="n">
        <v>35983</v>
      </c>
      <c r="G131" s="3" t="n">
        <v>3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 t="n">
        <v>0</v>
      </c>
      <c r="P131" s="230" t="n">
        <v>0</v>
      </c>
      <c r="Q131" s="3"/>
      <c r="R131" s="3"/>
      <c r="S131" s="3"/>
      <c r="T131" s="3"/>
      <c r="U131" s="3"/>
      <c r="V131" s="230"/>
      <c r="W131" s="3" t="n">
        <v>0</v>
      </c>
      <c r="X131" s="231" t="n">
        <v>0</v>
      </c>
      <c r="Y131" s="3" t="n">
        <v>0</v>
      </c>
      <c r="Z131" s="231" t="n">
        <v>1</v>
      </c>
      <c r="AA131" s="3" t="n">
        <v>0</v>
      </c>
      <c r="AB131" s="3" t="n">
        <v>0</v>
      </c>
      <c r="AC131" s="231" t="n">
        <v>0</v>
      </c>
      <c r="AD131" s="235"/>
      <c r="AE131" s="231"/>
    </row>
    <row r="132" customFormat="false" ht="15" hidden="false" customHeight="false" outlineLevel="0" collapsed="false">
      <c r="A132" s="228" t="n">
        <v>129</v>
      </c>
      <c r="B132" s="71" t="n">
        <f aca="false">PRODUCT(G132/3+H132+I132+J132+(K132-I132-H132)/3+W132*25+X132*25+Y132*25+Z132*25+AA132*25+AB132*20+AC132*15+AD132*10+AE132*15)</f>
        <v>26</v>
      </c>
      <c r="C132" s="4" t="s">
        <v>1100</v>
      </c>
      <c r="D132" s="4" t="s">
        <v>2365</v>
      </c>
      <c r="E132" s="3" t="n">
        <v>1999</v>
      </c>
      <c r="F132" s="229" t="n">
        <v>30963</v>
      </c>
      <c r="G132" s="3" t="n">
        <v>1</v>
      </c>
      <c r="H132" s="3" t="n">
        <v>0</v>
      </c>
      <c r="I132" s="3" t="n">
        <v>0</v>
      </c>
      <c r="J132" s="3" t="n">
        <v>0</v>
      </c>
      <c r="K132" s="3" t="n">
        <v>2</v>
      </c>
      <c r="L132" s="3" t="n">
        <v>1</v>
      </c>
      <c r="M132" s="3" t="n">
        <v>0</v>
      </c>
      <c r="N132" s="3" t="n">
        <v>1</v>
      </c>
      <c r="O132" s="3" t="n">
        <v>0</v>
      </c>
      <c r="P132" s="230" t="n">
        <v>0.5</v>
      </c>
      <c r="Q132" s="3"/>
      <c r="R132" s="3"/>
      <c r="S132" s="3"/>
      <c r="T132" s="3"/>
      <c r="U132" s="3"/>
      <c r="V132" s="230"/>
      <c r="W132" s="3" t="n">
        <v>0</v>
      </c>
      <c r="X132" s="231" t="n">
        <v>0</v>
      </c>
      <c r="Y132" s="3" t="n">
        <v>0</v>
      </c>
      <c r="Z132" s="231" t="n">
        <v>1</v>
      </c>
      <c r="AA132" s="3" t="n">
        <v>0</v>
      </c>
      <c r="AB132" s="3" t="n">
        <v>0</v>
      </c>
      <c r="AC132" s="231" t="n">
        <v>0</v>
      </c>
      <c r="AD132" s="235"/>
      <c r="AE132" s="231"/>
    </row>
    <row r="133" customFormat="false" ht="15" hidden="false" customHeight="false" outlineLevel="0" collapsed="false">
      <c r="A133" s="228" t="n">
        <v>130</v>
      </c>
      <c r="B133" s="71" t="n">
        <f aca="false">PRODUCT(G133/3+H133+I133+J133+(K133-I133-H133)/3+W133*25+X133*25+Y133*25+Z133*25+AA133*25+AB133*20+AC133*15+AD133*10+AE133*15)</f>
        <v>25.6666666666667</v>
      </c>
      <c r="C133" s="4" t="s">
        <v>2844</v>
      </c>
      <c r="D133" s="4" t="s">
        <v>2235</v>
      </c>
      <c r="E133" s="3" t="n">
        <v>1999</v>
      </c>
      <c r="F133" s="229" t="n">
        <v>29998</v>
      </c>
      <c r="G133" s="3" t="n">
        <v>1</v>
      </c>
      <c r="H133" s="3" t="n">
        <v>0</v>
      </c>
      <c r="I133" s="3" t="n">
        <v>0</v>
      </c>
      <c r="J133" s="3" t="n">
        <v>0</v>
      </c>
      <c r="K133" s="3" t="n">
        <v>1</v>
      </c>
      <c r="L133" s="3" t="n">
        <v>1</v>
      </c>
      <c r="M133" s="3" t="n">
        <v>0</v>
      </c>
      <c r="N133" s="3" t="n">
        <v>0</v>
      </c>
      <c r="O133" s="3" t="n">
        <v>0</v>
      </c>
      <c r="P133" s="230" t="n">
        <v>0.333</v>
      </c>
      <c r="Q133" s="3"/>
      <c r="R133" s="3"/>
      <c r="S133" s="3"/>
      <c r="T133" s="3"/>
      <c r="U133" s="3"/>
      <c r="V133" s="230"/>
      <c r="W133" s="3" t="n">
        <v>0</v>
      </c>
      <c r="X133" s="231" t="n">
        <v>0</v>
      </c>
      <c r="Y133" s="3" t="n">
        <v>0</v>
      </c>
      <c r="Z133" s="231" t="n">
        <v>1</v>
      </c>
      <c r="AA133" s="3" t="n">
        <v>0</v>
      </c>
      <c r="AB133" s="3" t="n">
        <v>0</v>
      </c>
      <c r="AC133" s="231" t="n">
        <v>0</v>
      </c>
      <c r="AD133" s="235"/>
      <c r="AE133" s="231"/>
    </row>
    <row r="134" customFormat="false" ht="15" hidden="false" customHeight="false" outlineLevel="0" collapsed="false">
      <c r="A134" s="228" t="n">
        <v>131</v>
      </c>
      <c r="B134" s="71" t="n">
        <f aca="false">PRODUCT(G134/3+H134+I134+J134+(K134-I134-H134)/3+W134*25+X134*25+Y134*25+Z134*25+AA134*25+AB134*20+AC134*15+AD134*10+AE134*15)</f>
        <v>25.6666666666667</v>
      </c>
      <c r="C134" s="4" t="s">
        <v>2523</v>
      </c>
      <c r="D134" s="4" t="s">
        <v>2192</v>
      </c>
      <c r="E134" s="3" t="n">
        <v>1989</v>
      </c>
      <c r="F134" s="229" t="s">
        <v>3379</v>
      </c>
      <c r="G134" s="3" t="n">
        <v>1</v>
      </c>
      <c r="H134" s="3" t="n">
        <v>0</v>
      </c>
      <c r="I134" s="3" t="n">
        <v>0</v>
      </c>
      <c r="J134" s="3" t="n">
        <v>0</v>
      </c>
      <c r="K134" s="3" t="n">
        <v>1</v>
      </c>
      <c r="L134" s="3" t="n">
        <v>0</v>
      </c>
      <c r="M134" s="3" t="n">
        <v>0</v>
      </c>
      <c r="N134" s="3" t="n">
        <v>1</v>
      </c>
      <c r="O134" s="3" t="n">
        <v>0</v>
      </c>
      <c r="P134" s="230" t="n">
        <v>0.333</v>
      </c>
      <c r="Q134" s="3"/>
      <c r="R134" s="3"/>
      <c r="S134" s="3"/>
      <c r="T134" s="3"/>
      <c r="U134" s="3"/>
      <c r="V134" s="230"/>
      <c r="W134" s="3" t="n">
        <v>0</v>
      </c>
      <c r="X134" s="231" t="n">
        <v>0</v>
      </c>
      <c r="Y134" s="3" t="n">
        <v>0</v>
      </c>
      <c r="Z134" s="231" t="n">
        <v>1</v>
      </c>
      <c r="AA134" s="3" t="n">
        <v>0</v>
      </c>
      <c r="AB134" s="3" t="n">
        <v>0</v>
      </c>
      <c r="AC134" s="231" t="n">
        <v>0</v>
      </c>
      <c r="AD134" s="235"/>
      <c r="AE134" s="231"/>
    </row>
    <row r="135" customFormat="false" ht="15" hidden="false" customHeight="false" outlineLevel="0" collapsed="false">
      <c r="A135" s="228" t="n">
        <v>132</v>
      </c>
      <c r="B135" s="71" t="n">
        <f aca="false">PRODUCT(G135/3+H135+I135+J135+(K135-I135-H135)/3+W135*25+X135*25+Y135*25+Z135*25+AA135*25+AB135*20+AC135*15+AD135*10+AE135*15)</f>
        <v>25.6666666666667</v>
      </c>
      <c r="C135" s="4" t="s">
        <v>3035</v>
      </c>
      <c r="D135" s="4" t="s">
        <v>2482</v>
      </c>
      <c r="E135" s="3" t="n">
        <v>2003</v>
      </c>
      <c r="F135" s="229" t="s">
        <v>3380</v>
      </c>
      <c r="G135" s="3" t="n">
        <v>1</v>
      </c>
      <c r="H135" s="3" t="n">
        <v>0</v>
      </c>
      <c r="I135" s="3" t="n">
        <v>0</v>
      </c>
      <c r="J135" s="3" t="n">
        <v>0</v>
      </c>
      <c r="K135" s="3" t="n">
        <v>1</v>
      </c>
      <c r="L135" s="3" t="n">
        <v>1</v>
      </c>
      <c r="M135" s="3" t="n">
        <v>0</v>
      </c>
      <c r="N135" s="3" t="n">
        <v>0</v>
      </c>
      <c r="O135" s="3" t="n">
        <v>0</v>
      </c>
      <c r="P135" s="230" t="n">
        <v>0.25</v>
      </c>
      <c r="Q135" s="3"/>
      <c r="R135" s="3"/>
      <c r="S135" s="3"/>
      <c r="T135" s="3"/>
      <c r="U135" s="3"/>
      <c r="V135" s="230"/>
      <c r="W135" s="3" t="n">
        <v>0</v>
      </c>
      <c r="X135" s="231" t="n">
        <v>0</v>
      </c>
      <c r="Y135" s="3" t="n">
        <v>0</v>
      </c>
      <c r="Z135" s="231" t="n">
        <v>1</v>
      </c>
      <c r="AA135" s="3" t="n">
        <v>0</v>
      </c>
      <c r="AB135" s="3" t="n">
        <v>0</v>
      </c>
      <c r="AC135" s="231" t="n">
        <v>0</v>
      </c>
      <c r="AD135" s="235"/>
      <c r="AE135" s="231"/>
    </row>
    <row r="136" customFormat="false" ht="15" hidden="false" customHeight="false" outlineLevel="0" collapsed="false">
      <c r="A136" s="228" t="n">
        <v>133</v>
      </c>
      <c r="B136" s="71" t="n">
        <f aca="false">PRODUCT(G136/3+H136+I136+J136+(K136-I136-H136)/3+W136*25+X136*25+Y136*25+Z136*25+AA136*25+AB136*20+AC136*15+AD136*10+AE136*15)</f>
        <v>25.6666666666667</v>
      </c>
      <c r="C136" s="4" t="s">
        <v>3381</v>
      </c>
      <c r="D136" s="4" t="s">
        <v>2277</v>
      </c>
      <c r="E136" s="3" t="n">
        <v>2023</v>
      </c>
      <c r="F136" s="229" t="n">
        <v>38774</v>
      </c>
      <c r="G136" s="3" t="n">
        <v>2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 t="n">
        <v>0</v>
      </c>
      <c r="P136" s="230" t="n">
        <v>0</v>
      </c>
      <c r="Q136" s="3"/>
      <c r="R136" s="3"/>
      <c r="S136" s="3"/>
      <c r="T136" s="3"/>
      <c r="U136" s="3"/>
      <c r="V136" s="230"/>
      <c r="W136" s="3" t="n">
        <v>0</v>
      </c>
      <c r="X136" s="231" t="n">
        <v>0</v>
      </c>
      <c r="Y136" s="3" t="n">
        <v>1</v>
      </c>
      <c r="Z136" s="231" t="n">
        <v>0</v>
      </c>
      <c r="AA136" s="3" t="n">
        <v>0</v>
      </c>
      <c r="AB136" s="3" t="n">
        <v>0</v>
      </c>
      <c r="AC136" s="231" t="n">
        <v>0</v>
      </c>
      <c r="AD136" s="235"/>
      <c r="AE136" s="231"/>
    </row>
    <row r="137" customFormat="false" ht="15" hidden="false" customHeight="false" outlineLevel="0" collapsed="false">
      <c r="A137" s="228" t="n">
        <v>134</v>
      </c>
      <c r="B137" s="71" t="n">
        <f aca="false">PRODUCT(G137/3+H137+I137+J137+(K137-I137-H137)/3+W137*25+X137*25+Y137*25+Z137*25+AA137*25+AB137*20+AC137*15+AD137*10+AE137*15)</f>
        <v>25.3333333333333</v>
      </c>
      <c r="C137" s="4" t="s">
        <v>3162</v>
      </c>
      <c r="D137" s="4" t="s">
        <v>2235</v>
      </c>
      <c r="E137" s="3" t="n">
        <v>2008</v>
      </c>
      <c r="F137" s="229" t="n">
        <v>33398</v>
      </c>
      <c r="G137" s="3" t="n">
        <v>1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 t="n">
        <v>0</v>
      </c>
      <c r="P137" s="230" t="s">
        <v>2950</v>
      </c>
      <c r="Q137" s="3"/>
      <c r="R137" s="3"/>
      <c r="S137" s="3"/>
      <c r="T137" s="3"/>
      <c r="U137" s="3"/>
      <c r="V137" s="230"/>
      <c r="W137" s="3" t="n">
        <v>0</v>
      </c>
      <c r="X137" s="231" t="n">
        <v>0</v>
      </c>
      <c r="Y137" s="3" t="n">
        <v>0</v>
      </c>
      <c r="Z137" s="231" t="n">
        <v>1</v>
      </c>
      <c r="AA137" s="3" t="n">
        <v>0</v>
      </c>
      <c r="AB137" s="3" t="n">
        <v>0</v>
      </c>
      <c r="AC137" s="231" t="n">
        <v>0</v>
      </c>
      <c r="AD137" s="235"/>
      <c r="AE137" s="231"/>
    </row>
    <row r="138" customFormat="false" ht="15" hidden="false" customHeight="false" outlineLevel="0" collapsed="false">
      <c r="A138" s="228" t="n">
        <v>135</v>
      </c>
      <c r="B138" s="71" t="n">
        <f aca="false">PRODUCT(G138/3+H138*1.6666+I138*1.6666+J138*1.6666+W138*25+X138*25+Y138*25+Z138*25+AA138*25+AB138*20+AC138*15+AD138*10+AE138*15)</f>
        <v>25.3333333333333</v>
      </c>
      <c r="C138" s="4" t="s">
        <v>3382</v>
      </c>
      <c r="D138" s="4" t="s">
        <v>2275</v>
      </c>
      <c r="E138" s="3" t="n">
        <v>1965</v>
      </c>
      <c r="F138" s="229" t="n">
        <v>17578</v>
      </c>
      <c r="G138" s="3" t="n">
        <v>1</v>
      </c>
      <c r="H138" s="3" t="n">
        <v>0</v>
      </c>
      <c r="I138" s="3" t="n">
        <v>0</v>
      </c>
      <c r="J138" s="3" t="n">
        <v>0</v>
      </c>
      <c r="K138" s="3"/>
      <c r="L138" s="3"/>
      <c r="M138" s="3"/>
      <c r="N138" s="3"/>
      <c r="O138" s="3"/>
      <c r="P138" s="230"/>
      <c r="Q138" s="3"/>
      <c r="R138" s="3"/>
      <c r="S138" s="3"/>
      <c r="T138" s="3"/>
      <c r="U138" s="3"/>
      <c r="V138" s="230"/>
      <c r="W138" s="3" t="n">
        <v>0</v>
      </c>
      <c r="X138" s="231" t="n">
        <v>0</v>
      </c>
      <c r="Y138" s="3" t="n">
        <v>0</v>
      </c>
      <c r="Z138" s="231" t="n">
        <v>0</v>
      </c>
      <c r="AA138" s="3" t="n">
        <v>1</v>
      </c>
      <c r="AB138" s="3" t="n">
        <v>0</v>
      </c>
      <c r="AC138" s="231" t="n">
        <v>0</v>
      </c>
      <c r="AD138" s="235"/>
      <c r="AE138" s="231"/>
    </row>
    <row r="139" customFormat="false" ht="15" hidden="false" customHeight="false" outlineLevel="0" collapsed="false">
      <c r="A139" s="228" t="n">
        <v>136</v>
      </c>
      <c r="B139" s="71" t="n">
        <f aca="false">PRODUCT(G139/3+H139+I139+J139+(K139-I139-H139)/3+W139*25+X139*25+Y139*25+Z139*25+AA139*25+AB139*20+AC139*15+AD139*10+AE139*15)</f>
        <v>25.3333333333333</v>
      </c>
      <c r="C139" s="4" t="s">
        <v>3158</v>
      </c>
      <c r="D139" s="4" t="s">
        <v>2235</v>
      </c>
      <c r="E139" s="3" t="n">
        <v>2008</v>
      </c>
      <c r="F139" s="229" t="n">
        <v>33327</v>
      </c>
      <c r="G139" s="3" t="n">
        <v>1</v>
      </c>
      <c r="H139" s="3" t="n">
        <v>0</v>
      </c>
      <c r="I139" s="3" t="n">
        <v>0</v>
      </c>
      <c r="J139" s="3" t="n">
        <v>0</v>
      </c>
      <c r="K139" s="3" t="n">
        <v>0</v>
      </c>
      <c r="L139" s="3" t="n">
        <v>0</v>
      </c>
      <c r="M139" s="3" t="n">
        <v>0</v>
      </c>
      <c r="N139" s="3" t="n">
        <v>0</v>
      </c>
      <c r="O139" s="3" t="n">
        <v>0</v>
      </c>
      <c r="P139" s="230" t="n">
        <v>0</v>
      </c>
      <c r="Q139" s="3"/>
      <c r="R139" s="3"/>
      <c r="S139" s="3"/>
      <c r="T139" s="3"/>
      <c r="U139" s="3"/>
      <c r="V139" s="230"/>
      <c r="W139" s="3" t="n">
        <v>0</v>
      </c>
      <c r="X139" s="231" t="n">
        <v>0</v>
      </c>
      <c r="Y139" s="3" t="n">
        <v>0</v>
      </c>
      <c r="Z139" s="231" t="n">
        <v>1</v>
      </c>
      <c r="AA139" s="3" t="n">
        <v>0</v>
      </c>
      <c r="AB139" s="3" t="n">
        <v>0</v>
      </c>
      <c r="AC139" s="231" t="n">
        <v>0</v>
      </c>
      <c r="AD139" s="235"/>
      <c r="AE139" s="231"/>
    </row>
    <row r="140" customFormat="false" ht="15" hidden="false" customHeight="false" outlineLevel="0" collapsed="false">
      <c r="A140" s="228" t="n">
        <v>137</v>
      </c>
      <c r="B140" s="71" t="n">
        <f aca="false">PRODUCT(G140/3+H140+I140+J140+(K140-I140-H140)/3+W140*25+X140*25+Y140*25+Z140*25+AA140*25+AB140*20+AC140*15+AD140*10+AE140*15)</f>
        <v>25.3333333333333</v>
      </c>
      <c r="C140" s="4" t="s">
        <v>3148</v>
      </c>
      <c r="D140" s="4" t="s">
        <v>2189</v>
      </c>
      <c r="E140" s="3" t="n">
        <v>2007</v>
      </c>
      <c r="F140" s="229" t="n">
        <v>32920</v>
      </c>
      <c r="G140" s="3" t="n">
        <v>1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 t="n">
        <v>0</v>
      </c>
      <c r="P140" s="230" t="n">
        <v>0</v>
      </c>
      <c r="Q140" s="3"/>
      <c r="R140" s="3"/>
      <c r="S140" s="3"/>
      <c r="T140" s="3"/>
      <c r="U140" s="3"/>
      <c r="V140" s="230"/>
      <c r="W140" s="3" t="n">
        <v>0</v>
      </c>
      <c r="X140" s="231" t="n">
        <v>0</v>
      </c>
      <c r="Y140" s="3" t="n">
        <v>0</v>
      </c>
      <c r="Z140" s="231" t="n">
        <v>1</v>
      </c>
      <c r="AA140" s="3" t="n">
        <v>0</v>
      </c>
      <c r="AB140" s="3" t="n">
        <v>0</v>
      </c>
      <c r="AC140" s="231" t="n">
        <v>0</v>
      </c>
      <c r="AD140" s="235"/>
      <c r="AE140" s="231"/>
    </row>
    <row r="141" customFormat="false" ht="15" hidden="false" customHeight="false" outlineLevel="0" collapsed="false">
      <c r="A141" s="228" t="n">
        <v>138</v>
      </c>
      <c r="B141" s="71" t="n">
        <f aca="false">PRODUCT(G141/3+H141*1.6666+I141*1.6666+J141*1.6666+W141*25+X141*25+Y141*25+Z141*25+AA141*25+AB141*20+AC141*15+AD141*10+AE141*15)</f>
        <v>25.3333333333333</v>
      </c>
      <c r="C141" s="4" t="s">
        <v>3383</v>
      </c>
      <c r="D141" s="4" t="s">
        <v>2189</v>
      </c>
      <c r="E141" s="3" t="n">
        <v>1957</v>
      </c>
      <c r="F141" s="229" t="n">
        <v>14916</v>
      </c>
      <c r="G141" s="3" t="n">
        <v>1</v>
      </c>
      <c r="H141" s="3" t="n">
        <v>0</v>
      </c>
      <c r="I141" s="3" t="n">
        <v>0</v>
      </c>
      <c r="J141" s="3" t="n">
        <v>0</v>
      </c>
      <c r="K141" s="3"/>
      <c r="L141" s="3"/>
      <c r="M141" s="3"/>
      <c r="N141" s="3"/>
      <c r="O141" s="3"/>
      <c r="P141" s="230"/>
      <c r="Q141" s="3"/>
      <c r="R141" s="3"/>
      <c r="S141" s="3"/>
      <c r="T141" s="3"/>
      <c r="U141" s="3"/>
      <c r="V141" s="230"/>
      <c r="W141" s="3" t="n">
        <v>0</v>
      </c>
      <c r="X141" s="231" t="n">
        <v>0</v>
      </c>
      <c r="Y141" s="3" t="n">
        <v>0</v>
      </c>
      <c r="Z141" s="231" t="n">
        <v>0</v>
      </c>
      <c r="AA141" s="3" t="n">
        <v>1</v>
      </c>
      <c r="AB141" s="3" t="n">
        <v>0</v>
      </c>
      <c r="AC141" s="231" t="n">
        <v>0</v>
      </c>
      <c r="AD141" s="235"/>
      <c r="AE141" s="231"/>
    </row>
    <row r="142" customFormat="false" ht="15" hidden="false" customHeight="false" outlineLevel="0" collapsed="false">
      <c r="A142" s="228" t="n">
        <v>139</v>
      </c>
      <c r="B142" s="71" t="n">
        <f aca="false">PRODUCT(G142/3+H142+I142+J142+(K142-I142-H142)/3+W142*25+X142*25+Y142*25+Z142*25+AA142*25+AB142*20+AC142*15+AD142*10+AE142*15)</f>
        <v>25.3333333333333</v>
      </c>
      <c r="C142" s="4" t="s">
        <v>3040</v>
      </c>
      <c r="D142" s="4" t="s">
        <v>2214</v>
      </c>
      <c r="E142" s="3" t="n">
        <v>2003</v>
      </c>
      <c r="F142" s="229" t="n">
        <v>32006</v>
      </c>
      <c r="G142" s="3" t="n">
        <v>1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 t="n">
        <v>0</v>
      </c>
      <c r="P142" s="230" t="n">
        <v>0</v>
      </c>
      <c r="Q142" s="3"/>
      <c r="R142" s="3"/>
      <c r="S142" s="3"/>
      <c r="T142" s="3"/>
      <c r="U142" s="3"/>
      <c r="V142" s="230"/>
      <c r="W142" s="3" t="n">
        <v>0</v>
      </c>
      <c r="X142" s="231" t="n">
        <v>0</v>
      </c>
      <c r="Y142" s="3" t="n">
        <v>0</v>
      </c>
      <c r="Z142" s="231" t="n">
        <v>1</v>
      </c>
      <c r="AA142" s="3" t="n">
        <v>0</v>
      </c>
      <c r="AB142" s="3" t="n">
        <v>0</v>
      </c>
      <c r="AC142" s="231" t="n">
        <v>0</v>
      </c>
      <c r="AD142" s="235"/>
      <c r="AE142" s="231"/>
    </row>
    <row r="143" customFormat="false" ht="15" hidden="false" customHeight="false" outlineLevel="0" collapsed="false">
      <c r="A143" s="228" t="n">
        <v>140</v>
      </c>
      <c r="B143" s="71" t="n">
        <f aca="false">PRODUCT(G143/3+H143*1.6666+I143*1.6666+J143*1.6666+W143*25+X143*25+Y143*25+Z143*25+AA143*25+AB143*20+AC143*15+AD143*10+AE143*15)</f>
        <v>25.3333333333333</v>
      </c>
      <c r="C143" s="4" t="s">
        <v>3384</v>
      </c>
      <c r="D143" s="4" t="s">
        <v>2199</v>
      </c>
      <c r="E143" s="3" t="n">
        <v>1963</v>
      </c>
      <c r="F143" s="229" t="n">
        <v>17331</v>
      </c>
      <c r="G143" s="3" t="n">
        <v>1</v>
      </c>
      <c r="H143" s="3" t="n">
        <v>0</v>
      </c>
      <c r="I143" s="3" t="n">
        <v>0</v>
      </c>
      <c r="J143" s="3" t="n">
        <v>0</v>
      </c>
      <c r="K143" s="3"/>
      <c r="L143" s="3"/>
      <c r="M143" s="3"/>
      <c r="N143" s="3"/>
      <c r="O143" s="3"/>
      <c r="P143" s="230"/>
      <c r="Q143" s="3"/>
      <c r="R143" s="3"/>
      <c r="S143" s="3"/>
      <c r="T143" s="3"/>
      <c r="U143" s="3"/>
      <c r="V143" s="230"/>
      <c r="W143" s="3" t="n">
        <v>0</v>
      </c>
      <c r="X143" s="231" t="n">
        <v>0</v>
      </c>
      <c r="Y143" s="3" t="n">
        <v>1</v>
      </c>
      <c r="Z143" s="231" t="n">
        <v>0</v>
      </c>
      <c r="AA143" s="3" t="n">
        <v>0</v>
      </c>
      <c r="AB143" s="3" t="n">
        <v>0</v>
      </c>
      <c r="AC143" s="231" t="n">
        <v>0</v>
      </c>
      <c r="AD143" s="235"/>
      <c r="AE143" s="231"/>
    </row>
    <row r="144" customFormat="false" ht="15" hidden="false" customHeight="false" outlineLevel="0" collapsed="false">
      <c r="A144" s="228" t="n">
        <v>141</v>
      </c>
      <c r="B144" s="71" t="n">
        <f aca="false">PRODUCT(G144/3+H144+I144+J144+(K144-I144-H144)/3+W144*25+X144*25+Y144*25+Z144*25+AA144*25+AB144*20+AC144*15+AD144*10+AE144*15)</f>
        <v>25.3333333333333</v>
      </c>
      <c r="C144" s="4" t="s">
        <v>3172</v>
      </c>
      <c r="D144" s="4" t="s">
        <v>2482</v>
      </c>
      <c r="E144" s="3" t="n">
        <v>2008</v>
      </c>
      <c r="F144" s="229" t="n">
        <v>33925</v>
      </c>
      <c r="G144" s="3" t="n">
        <v>1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 t="n">
        <v>0</v>
      </c>
      <c r="P144" s="230" t="n">
        <v>0</v>
      </c>
      <c r="Q144" s="3"/>
      <c r="R144" s="3"/>
      <c r="S144" s="3"/>
      <c r="T144" s="3"/>
      <c r="U144" s="3"/>
      <c r="V144" s="230"/>
      <c r="W144" s="3" t="n">
        <v>0</v>
      </c>
      <c r="X144" s="231" t="n">
        <v>0</v>
      </c>
      <c r="Y144" s="3" t="n">
        <v>0</v>
      </c>
      <c r="Z144" s="231" t="n">
        <v>1</v>
      </c>
      <c r="AA144" s="3" t="n">
        <v>0</v>
      </c>
      <c r="AB144" s="3" t="n">
        <v>0</v>
      </c>
      <c r="AC144" s="231" t="n">
        <v>0</v>
      </c>
      <c r="AD144" s="235"/>
      <c r="AE144" s="231"/>
    </row>
    <row r="145" customFormat="false" ht="15" hidden="false" customHeight="false" outlineLevel="0" collapsed="false">
      <c r="A145" s="228" t="n">
        <v>142</v>
      </c>
      <c r="B145" s="71" t="n">
        <f aca="false">PRODUCT(G145/3+H145*1.6666+I145*1.6666+J145*1.6666+W145*25+X145*25+Y145*25+Z145*25+AA145*25+AB145*20+AC145*15+AD145*10+AE145*15)</f>
        <v>25.3333333333333</v>
      </c>
      <c r="C145" s="4" t="s">
        <v>3385</v>
      </c>
      <c r="D145" s="4" t="s">
        <v>2214</v>
      </c>
      <c r="E145" s="3" t="n">
        <v>1961</v>
      </c>
      <c r="F145" s="229" t="n">
        <v>16456</v>
      </c>
      <c r="G145" s="3" t="n">
        <v>1</v>
      </c>
      <c r="H145" s="3" t="n">
        <v>0</v>
      </c>
      <c r="I145" s="3" t="n">
        <v>0</v>
      </c>
      <c r="J145" s="3" t="n">
        <v>0</v>
      </c>
      <c r="K145" s="3"/>
      <c r="L145" s="3"/>
      <c r="M145" s="3"/>
      <c r="N145" s="3"/>
      <c r="O145" s="3"/>
      <c r="P145" s="230"/>
      <c r="Q145" s="3"/>
      <c r="R145" s="3"/>
      <c r="S145" s="3"/>
      <c r="T145" s="3"/>
      <c r="U145" s="3"/>
      <c r="V145" s="230"/>
      <c r="W145" s="3" t="n">
        <v>0</v>
      </c>
      <c r="X145" s="231" t="n">
        <v>0</v>
      </c>
      <c r="Y145" s="3" t="n">
        <v>1</v>
      </c>
      <c r="Z145" s="231" t="n">
        <v>0</v>
      </c>
      <c r="AA145" s="3" t="n">
        <v>0</v>
      </c>
      <c r="AB145" s="3" t="n">
        <v>0</v>
      </c>
      <c r="AC145" s="231" t="n">
        <v>0</v>
      </c>
      <c r="AD145" s="235"/>
      <c r="AE145" s="231"/>
    </row>
    <row r="146" customFormat="false" ht="15" hidden="false" customHeight="false" outlineLevel="0" collapsed="false">
      <c r="A146" s="228" t="n">
        <v>143</v>
      </c>
      <c r="B146" s="71" t="n">
        <f aca="false">PRODUCT(G146/3+H146*1.6666+I146*1.6666+J146*1.6666+W146*25+X146*25+Y146*25+Z146*25+AA146*25+AB146*20+AC146*15+AD146*10+AE146*15)</f>
        <v>25.3333333333333</v>
      </c>
      <c r="C146" s="4" t="s">
        <v>3386</v>
      </c>
      <c r="D146" s="4" t="s">
        <v>2209</v>
      </c>
      <c r="E146" s="3" t="n">
        <v>2024</v>
      </c>
      <c r="F146" s="229" t="n">
        <v>39269</v>
      </c>
      <c r="G146" s="3" t="n">
        <v>1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 t="n">
        <v>0</v>
      </c>
      <c r="P146" s="230" t="n">
        <v>0</v>
      </c>
      <c r="Q146" s="3"/>
      <c r="R146" s="3"/>
      <c r="S146" s="3"/>
      <c r="T146" s="3"/>
      <c r="U146" s="3"/>
      <c r="V146" s="230"/>
      <c r="W146" s="3" t="n">
        <v>0</v>
      </c>
      <c r="X146" s="231" t="n">
        <v>0</v>
      </c>
      <c r="Y146" s="3" t="n">
        <v>0</v>
      </c>
      <c r="Z146" s="231" t="n">
        <v>0</v>
      </c>
      <c r="AA146" s="3" t="n">
        <v>1</v>
      </c>
      <c r="AB146" s="3" t="n">
        <v>0</v>
      </c>
      <c r="AC146" s="231" t="n">
        <v>0</v>
      </c>
      <c r="AD146" s="235"/>
      <c r="AE146" s="231"/>
    </row>
    <row r="147" customFormat="false" ht="15" hidden="false" customHeight="false" outlineLevel="0" collapsed="false">
      <c r="A147" s="228" t="n">
        <v>144</v>
      </c>
      <c r="B147" s="71" t="n">
        <f aca="false">PRODUCT(G147/3+H147*1.6666+I147*1.6666+J147*1.6666+W147*25+X147*25+Y147*25+Z147*25+AA147*25+AB147*20+AC147*15+AD147*10+AE147*15)</f>
        <v>23.9998666666667</v>
      </c>
      <c r="C147" s="4" t="s">
        <v>3387</v>
      </c>
      <c r="D147" s="4" t="s">
        <v>2717</v>
      </c>
      <c r="E147" s="3" t="n">
        <v>1958</v>
      </c>
      <c r="F147" s="229" t="n">
        <v>15172</v>
      </c>
      <c r="G147" s="3" t="n">
        <v>2</v>
      </c>
      <c r="H147" s="3" t="n">
        <v>0</v>
      </c>
      <c r="I147" s="3" t="n">
        <v>1</v>
      </c>
      <c r="J147" s="3" t="n">
        <v>1</v>
      </c>
      <c r="K147" s="3"/>
      <c r="L147" s="3"/>
      <c r="M147" s="3"/>
      <c r="N147" s="3"/>
      <c r="O147" s="3"/>
      <c r="P147" s="230"/>
      <c r="Q147" s="3"/>
      <c r="R147" s="3"/>
      <c r="S147" s="3"/>
      <c r="T147" s="3"/>
      <c r="U147" s="3"/>
      <c r="V147" s="230"/>
      <c r="W147" s="3" t="n">
        <v>0</v>
      </c>
      <c r="X147" s="231" t="n">
        <v>0</v>
      </c>
      <c r="Y147" s="3" t="n">
        <v>0</v>
      </c>
      <c r="Z147" s="231" t="n">
        <v>0</v>
      </c>
      <c r="AA147" s="3" t="n">
        <v>0</v>
      </c>
      <c r="AB147" s="3" t="n">
        <v>1</v>
      </c>
      <c r="AC147" s="231" t="n">
        <v>0</v>
      </c>
      <c r="AD147" s="235"/>
      <c r="AE147" s="231"/>
    </row>
    <row r="148" customFormat="false" ht="15" hidden="false" customHeight="false" outlineLevel="0" collapsed="false">
      <c r="A148" s="228" t="n">
        <v>145</v>
      </c>
      <c r="B148" s="71" t="n">
        <f aca="false">PRODUCT(G148/3+H148+I148+J148+(K148-I148-H148)/3+W148*25+X148*25+Y148*25+Z148*25+AA148*25+AB148*20+AC148*15+AD148*10+AE148*15)</f>
        <v>23.6666666666667</v>
      </c>
      <c r="C148" s="4" t="s">
        <v>3157</v>
      </c>
      <c r="D148" s="4" t="s">
        <v>2435</v>
      </c>
      <c r="E148" s="3" t="n">
        <v>2006</v>
      </c>
      <c r="F148" s="229" t="n">
        <v>32550</v>
      </c>
      <c r="G148" s="3" t="n">
        <v>4</v>
      </c>
      <c r="H148" s="3" t="n">
        <v>0</v>
      </c>
      <c r="I148" s="3" t="n">
        <v>0</v>
      </c>
      <c r="J148" s="3" t="n">
        <v>1</v>
      </c>
      <c r="K148" s="3" t="n">
        <v>4</v>
      </c>
      <c r="L148" s="3" t="n">
        <v>4</v>
      </c>
      <c r="M148" s="3" t="n">
        <v>0</v>
      </c>
      <c r="N148" s="3" t="n">
        <v>0</v>
      </c>
      <c r="O148" s="3" t="n">
        <v>0</v>
      </c>
      <c r="P148" s="230" t="n">
        <v>0.364</v>
      </c>
      <c r="Q148" s="3"/>
      <c r="R148" s="3"/>
      <c r="S148" s="3"/>
      <c r="T148" s="3"/>
      <c r="U148" s="3"/>
      <c r="V148" s="230"/>
      <c r="W148" s="3" t="n">
        <v>0</v>
      </c>
      <c r="X148" s="231" t="n">
        <v>0</v>
      </c>
      <c r="Y148" s="3" t="n">
        <v>0</v>
      </c>
      <c r="Z148" s="231" t="n">
        <v>0</v>
      </c>
      <c r="AA148" s="3" t="n">
        <v>0</v>
      </c>
      <c r="AB148" s="3" t="n">
        <v>1</v>
      </c>
      <c r="AC148" s="231" t="n">
        <v>0</v>
      </c>
      <c r="AD148" s="235"/>
      <c r="AE148" s="231"/>
    </row>
    <row r="149" customFormat="false" ht="15" hidden="false" customHeight="false" outlineLevel="0" collapsed="false">
      <c r="A149" s="228" t="n">
        <v>146</v>
      </c>
      <c r="B149" s="71" t="n">
        <f aca="false">PRODUCT(G149/3+H149+I149+J149+(K149-I149-H149)/3+W149*25+X149*25+Y149*25+Z149*25+AA149*25+AB149*20+AC149*15+AD149*10+AE149*15)</f>
        <v>21.3333333333333</v>
      </c>
      <c r="C149" s="4" t="s">
        <v>1743</v>
      </c>
      <c r="D149" s="4" t="s">
        <v>2235</v>
      </c>
      <c r="E149" s="3" t="n">
        <v>2018</v>
      </c>
      <c r="F149" s="229" t="n">
        <v>37128</v>
      </c>
      <c r="G149" s="3" t="n">
        <v>1</v>
      </c>
      <c r="H149" s="3" t="n">
        <v>0</v>
      </c>
      <c r="I149" s="3" t="n">
        <v>0</v>
      </c>
      <c r="J149" s="3" t="n">
        <v>1</v>
      </c>
      <c r="K149" s="3" t="n">
        <v>0</v>
      </c>
      <c r="L149" s="3" t="n">
        <v>0</v>
      </c>
      <c r="M149" s="3" t="n">
        <v>0</v>
      </c>
      <c r="N149" s="3" t="n">
        <v>0</v>
      </c>
      <c r="O149" s="3" t="n">
        <v>0</v>
      </c>
      <c r="P149" s="230" t="n">
        <v>0</v>
      </c>
      <c r="Q149" s="3"/>
      <c r="R149" s="3"/>
      <c r="S149" s="3"/>
      <c r="T149" s="3"/>
      <c r="U149" s="3"/>
      <c r="V149" s="230"/>
      <c r="W149" s="3" t="n">
        <v>0</v>
      </c>
      <c r="X149" s="231" t="n">
        <v>0</v>
      </c>
      <c r="Y149" s="3" t="n">
        <v>0</v>
      </c>
      <c r="Z149" s="231" t="n">
        <v>0</v>
      </c>
      <c r="AA149" s="3" t="n">
        <v>0</v>
      </c>
      <c r="AB149" s="3" t="n">
        <v>1</v>
      </c>
      <c r="AC149" s="231" t="n">
        <v>0</v>
      </c>
      <c r="AD149" s="235"/>
      <c r="AE149" s="231"/>
    </row>
    <row r="150" customFormat="false" ht="15" hidden="false" customHeight="false" outlineLevel="0" collapsed="false">
      <c r="A150" s="228" t="n">
        <v>147</v>
      </c>
      <c r="B150" s="71" t="n">
        <f aca="false">PRODUCT(G150/3+H150+I150+J150+(K150-I150-H150)/3+W150*25+X150*25+Y150*25+Z150*25+AA150*25+AB150*20+AC150*15+AD150*10+AE150*15)</f>
        <v>20.6666666666667</v>
      </c>
      <c r="C150" s="4" t="s">
        <v>3275</v>
      </c>
      <c r="D150" s="4" t="s">
        <v>2641</v>
      </c>
      <c r="E150" s="3" t="n">
        <v>2016</v>
      </c>
      <c r="F150" s="229" t="n">
        <v>36352</v>
      </c>
      <c r="G150" s="3" t="n">
        <v>6</v>
      </c>
      <c r="H150" s="3" t="n">
        <v>0</v>
      </c>
      <c r="I150" s="3" t="n">
        <v>0</v>
      </c>
      <c r="J150" s="3" t="n">
        <v>1</v>
      </c>
      <c r="K150" s="3" t="n">
        <v>8</v>
      </c>
      <c r="L150" s="3" t="n">
        <v>3</v>
      </c>
      <c r="M150" s="3" t="n">
        <v>1</v>
      </c>
      <c r="N150" s="3" t="n">
        <v>4</v>
      </c>
      <c r="O150" s="3" t="n">
        <v>0</v>
      </c>
      <c r="P150" s="230" t="n">
        <v>0.258</v>
      </c>
      <c r="Q150" s="3" t="n">
        <v>2</v>
      </c>
      <c r="R150" s="3" t="n">
        <v>0</v>
      </c>
      <c r="S150" s="3" t="n">
        <v>0</v>
      </c>
      <c r="T150" s="3" t="n">
        <v>1</v>
      </c>
      <c r="U150" s="3" t="n">
        <v>2</v>
      </c>
      <c r="V150" s="230" t="n">
        <v>1</v>
      </c>
      <c r="W150" s="3" t="n">
        <v>0</v>
      </c>
      <c r="X150" s="231" t="n">
        <v>0</v>
      </c>
      <c r="Y150" s="3" t="n">
        <v>0</v>
      </c>
      <c r="Z150" s="231" t="n">
        <v>0</v>
      </c>
      <c r="AA150" s="3" t="n">
        <v>0</v>
      </c>
      <c r="AB150" s="3" t="n">
        <v>0</v>
      </c>
      <c r="AC150" s="231" t="n">
        <v>1</v>
      </c>
      <c r="AD150" s="235"/>
      <c r="AE150" s="231"/>
    </row>
    <row r="151" customFormat="false" ht="15" hidden="false" customHeight="false" outlineLevel="0" collapsed="false">
      <c r="A151" s="228" t="n">
        <v>148</v>
      </c>
      <c r="B151" s="71" t="n">
        <f aca="false">PRODUCT(G151/3+H151+I151+J151+(K151-I151-H151)/3+W151*25+X151*25+Y151*25+Z151*25+AA151*25+AB151*20+AC151*15+AD151*10+AE151*15)</f>
        <v>20.3333333333333</v>
      </c>
      <c r="C151" s="4" t="s">
        <v>3388</v>
      </c>
      <c r="D151" s="4" t="s">
        <v>2235</v>
      </c>
      <c r="E151" s="3" t="n">
        <v>2020</v>
      </c>
      <c r="F151" s="229" t="n">
        <v>38141</v>
      </c>
      <c r="G151" s="3" t="n">
        <v>1</v>
      </c>
      <c r="H151" s="3" t="n">
        <v>0</v>
      </c>
      <c r="I151" s="3" t="n">
        <v>0</v>
      </c>
      <c r="J151" s="3" t="n">
        <v>0</v>
      </c>
      <c r="K151" s="3" t="n">
        <v>0</v>
      </c>
      <c r="L151" s="3" t="n">
        <v>0</v>
      </c>
      <c r="M151" s="3" t="n">
        <v>0</v>
      </c>
      <c r="N151" s="3" t="n">
        <v>0</v>
      </c>
      <c r="O151" s="3" t="n">
        <v>0</v>
      </c>
      <c r="P151" s="230" t="n">
        <v>0</v>
      </c>
      <c r="Q151" s="3"/>
      <c r="R151" s="3"/>
      <c r="S151" s="3"/>
      <c r="T151" s="3"/>
      <c r="U151" s="3"/>
      <c r="V151" s="230"/>
      <c r="W151" s="3" t="n">
        <v>0</v>
      </c>
      <c r="X151" s="231" t="n">
        <v>0</v>
      </c>
      <c r="Y151" s="3" t="n">
        <v>0</v>
      </c>
      <c r="Z151" s="231" t="n">
        <v>0</v>
      </c>
      <c r="AA151" s="3" t="n">
        <v>0</v>
      </c>
      <c r="AB151" s="3" t="n">
        <v>1</v>
      </c>
      <c r="AC151" s="231" t="n">
        <v>0</v>
      </c>
      <c r="AD151" s="235"/>
      <c r="AE151" s="231"/>
    </row>
    <row r="152" customFormat="false" ht="15" hidden="false" customHeight="false" outlineLevel="0" collapsed="false">
      <c r="A152" s="228" t="n">
        <v>149</v>
      </c>
      <c r="B152" s="71" t="n">
        <f aca="false">PRODUCT(G152/3+H152*1.6666+I152*1.6666+J152*1.6666+W152*25+X152*25+Y152*25+Z152*25+AA152*25+AB152*20+AC152*15+AD152*10+AE152*15)</f>
        <v>19.6659333333333</v>
      </c>
      <c r="C152" s="4" t="s">
        <v>3389</v>
      </c>
      <c r="D152" s="4" t="s">
        <v>2275</v>
      </c>
      <c r="E152" s="3" t="n">
        <v>1974</v>
      </c>
      <c r="F152" s="229" t="n">
        <v>20852</v>
      </c>
      <c r="G152" s="3" t="n">
        <v>4</v>
      </c>
      <c r="H152" s="3" t="n">
        <v>1</v>
      </c>
      <c r="I152" s="3" t="n">
        <v>6</v>
      </c>
      <c r="J152" s="3" t="n">
        <v>4</v>
      </c>
      <c r="K152" s="3"/>
      <c r="L152" s="3"/>
      <c r="M152" s="3"/>
      <c r="N152" s="3"/>
      <c r="O152" s="3"/>
      <c r="P152" s="230"/>
      <c r="Q152" s="3"/>
      <c r="R152" s="3"/>
      <c r="S152" s="3"/>
      <c r="T152" s="3"/>
      <c r="U152" s="3"/>
      <c r="V152" s="230"/>
      <c r="W152" s="3" t="n">
        <v>0</v>
      </c>
      <c r="X152" s="231" t="n">
        <v>0</v>
      </c>
      <c r="Y152" s="3" t="n">
        <v>0</v>
      </c>
      <c r="Z152" s="231" t="n">
        <v>0</v>
      </c>
      <c r="AA152" s="3" t="n">
        <v>0</v>
      </c>
      <c r="AB152" s="3" t="n">
        <v>0</v>
      </c>
      <c r="AC152" s="231" t="n">
        <v>0</v>
      </c>
      <c r="AD152" s="235"/>
      <c r="AE152" s="231"/>
    </row>
    <row r="153" customFormat="false" ht="15" hidden="false" customHeight="false" outlineLevel="0" collapsed="false">
      <c r="A153" s="228" t="n">
        <v>150</v>
      </c>
      <c r="B153" s="71" t="n">
        <f aca="false">PRODUCT(G153/3+H153*1.6666+I153*1.6666+J153*1.6666+W153*25+X153*25+Y153*25+Z153*25+AA153*25+AB153*20+AC153*15+AD153*10+AE153*15)</f>
        <v>19.3326666666667</v>
      </c>
      <c r="C153" s="4" t="s">
        <v>3390</v>
      </c>
      <c r="D153" s="4" t="s">
        <v>2189</v>
      </c>
      <c r="E153" s="3" t="n">
        <v>1959</v>
      </c>
      <c r="F153" s="229" t="n">
        <v>15525</v>
      </c>
      <c r="G153" s="3" t="n">
        <v>8</v>
      </c>
      <c r="H153" s="3" t="n">
        <v>0</v>
      </c>
      <c r="I153" s="3" t="n">
        <v>6</v>
      </c>
      <c r="J153" s="3" t="n">
        <v>4</v>
      </c>
      <c r="K153" s="3"/>
      <c r="L153" s="3"/>
      <c r="M153" s="3"/>
      <c r="N153" s="3"/>
      <c r="O153" s="3"/>
      <c r="P153" s="230"/>
      <c r="Q153" s="3"/>
      <c r="R153" s="3"/>
      <c r="S153" s="3"/>
      <c r="T153" s="3"/>
      <c r="U153" s="3"/>
      <c r="V153" s="230"/>
      <c r="W153" s="3" t="n">
        <v>0</v>
      </c>
      <c r="X153" s="231" t="n">
        <v>0</v>
      </c>
      <c r="Y153" s="3" t="n">
        <v>0</v>
      </c>
      <c r="Z153" s="231" t="n">
        <v>0</v>
      </c>
      <c r="AA153" s="3" t="n">
        <v>0</v>
      </c>
      <c r="AB153" s="3" t="n">
        <v>0</v>
      </c>
      <c r="AC153" s="231" t="n">
        <v>0</v>
      </c>
      <c r="AD153" s="235"/>
      <c r="AE153" s="231"/>
    </row>
    <row r="154" customFormat="false" ht="15" hidden="false" customHeight="false" outlineLevel="0" collapsed="false">
      <c r="A154" s="228" t="n">
        <v>151</v>
      </c>
      <c r="B154" s="71" t="n">
        <f aca="false">PRODUCT(G154/3+H154*1.6666+I154*1.6666+J154*1.6666+W154*25+X154*25+Y154*25+Z154*25+AA154*25+AB154*20+AC154*15+AD154*10+AE154*15)</f>
        <v>18.9994</v>
      </c>
      <c r="C154" s="4" t="s">
        <v>3391</v>
      </c>
      <c r="D154" s="4" t="s">
        <v>2209</v>
      </c>
      <c r="E154" s="3" t="n">
        <v>1966</v>
      </c>
      <c r="F154" s="229" t="n">
        <v>18110</v>
      </c>
      <c r="G154" s="3" t="n">
        <v>12</v>
      </c>
      <c r="H154" s="3" t="n">
        <v>0</v>
      </c>
      <c r="I154" s="3" t="n">
        <v>3</v>
      </c>
      <c r="J154" s="3" t="n">
        <v>6</v>
      </c>
      <c r="K154" s="3"/>
      <c r="L154" s="3"/>
      <c r="M154" s="3"/>
      <c r="N154" s="3"/>
      <c r="O154" s="3"/>
      <c r="P154" s="230"/>
      <c r="Q154" s="3"/>
      <c r="R154" s="3"/>
      <c r="S154" s="3"/>
      <c r="T154" s="3"/>
      <c r="U154" s="3"/>
      <c r="V154" s="230"/>
      <c r="W154" s="3" t="n">
        <v>0</v>
      </c>
      <c r="X154" s="231" t="n">
        <v>0</v>
      </c>
      <c r="Y154" s="3" t="n">
        <v>0</v>
      </c>
      <c r="Z154" s="231" t="n">
        <v>0</v>
      </c>
      <c r="AA154" s="3" t="n">
        <v>0</v>
      </c>
      <c r="AB154" s="3" t="n">
        <v>0</v>
      </c>
      <c r="AC154" s="231" t="n">
        <v>0</v>
      </c>
      <c r="AD154" s="235"/>
      <c r="AE154" s="231"/>
    </row>
    <row r="155" customFormat="false" ht="15" hidden="false" customHeight="false" outlineLevel="0" collapsed="false">
      <c r="A155" s="228" t="n">
        <v>152</v>
      </c>
      <c r="B155" s="71" t="n">
        <f aca="false">PRODUCT(G155/3+H155+I155+J155+(K155-I155-H155)/3+W155*25+X155*25+Y155*25+Z155*25+AA155*25+AB155*20+AC155*15+AD155*10+AE155*15)</f>
        <v>18.3333333333333</v>
      </c>
      <c r="C155" s="4" t="s">
        <v>3392</v>
      </c>
      <c r="D155" s="4" t="s">
        <v>2365</v>
      </c>
      <c r="E155" s="3" t="n">
        <v>1999</v>
      </c>
      <c r="F155" s="229" t="n">
        <v>30480</v>
      </c>
      <c r="G155" s="3" t="n">
        <v>7</v>
      </c>
      <c r="H155" s="3" t="n">
        <v>0</v>
      </c>
      <c r="I155" s="3" t="n">
        <v>0</v>
      </c>
      <c r="J155" s="3" t="n">
        <v>0</v>
      </c>
      <c r="K155" s="3" t="n">
        <v>3</v>
      </c>
      <c r="L155" s="3" t="n">
        <v>3</v>
      </c>
      <c r="M155" s="3" t="n">
        <v>0</v>
      </c>
      <c r="N155" s="3" t="n">
        <v>0</v>
      </c>
      <c r="O155" s="3" t="n">
        <v>0</v>
      </c>
      <c r="P155" s="230" t="n">
        <v>0.15</v>
      </c>
      <c r="Q155" s="3"/>
      <c r="R155" s="3"/>
      <c r="S155" s="3"/>
      <c r="T155" s="3"/>
      <c r="U155" s="3"/>
      <c r="V155" s="230"/>
      <c r="W155" s="3" t="n">
        <v>0</v>
      </c>
      <c r="X155" s="231" t="n">
        <v>0</v>
      </c>
      <c r="Y155" s="3" t="n">
        <v>0</v>
      </c>
      <c r="Z155" s="231" t="n">
        <v>0</v>
      </c>
      <c r="AA155" s="3" t="n">
        <v>0</v>
      </c>
      <c r="AB155" s="3" t="n">
        <v>0</v>
      </c>
      <c r="AC155" s="231" t="n">
        <v>1</v>
      </c>
      <c r="AD155" s="235"/>
      <c r="AE155" s="231"/>
    </row>
    <row r="156" customFormat="false" ht="15" hidden="false" customHeight="false" outlineLevel="0" collapsed="false">
      <c r="A156" s="228" t="n">
        <v>153</v>
      </c>
      <c r="B156" s="71" t="n">
        <f aca="false">PRODUCT(G156/3+H156*1.6666+I156*1.6666+J156*1.6666+W156*25+X156*25+Y156*25+Z156*25+AA156*25+AB156*20+AC156*15+AD156*10+AE156*15)</f>
        <v>17.6666</v>
      </c>
      <c r="C156" s="4" t="s">
        <v>3393</v>
      </c>
      <c r="D156" s="4" t="s">
        <v>2235</v>
      </c>
      <c r="E156" s="3" t="n">
        <v>1972</v>
      </c>
      <c r="F156" s="229" t="n">
        <v>20541</v>
      </c>
      <c r="G156" s="3" t="n">
        <v>3</v>
      </c>
      <c r="H156" s="3" t="n">
        <v>0</v>
      </c>
      <c r="I156" s="3" t="n">
        <v>0</v>
      </c>
      <c r="J156" s="3" t="n">
        <v>1</v>
      </c>
      <c r="K156" s="3"/>
      <c r="L156" s="3"/>
      <c r="M156" s="3"/>
      <c r="N156" s="3"/>
      <c r="O156" s="3"/>
      <c r="P156" s="230"/>
      <c r="Q156" s="3"/>
      <c r="R156" s="3"/>
      <c r="S156" s="3"/>
      <c r="T156" s="3"/>
      <c r="U156" s="3"/>
      <c r="V156" s="230"/>
      <c r="W156" s="3" t="n">
        <v>0</v>
      </c>
      <c r="X156" s="231" t="n">
        <v>0</v>
      </c>
      <c r="Y156" s="3" t="n">
        <v>0</v>
      </c>
      <c r="Z156" s="231" t="n">
        <v>0</v>
      </c>
      <c r="AA156" s="3" t="n">
        <v>0</v>
      </c>
      <c r="AB156" s="3" t="n">
        <v>0</v>
      </c>
      <c r="AC156" s="231" t="n">
        <v>1</v>
      </c>
      <c r="AD156" s="235"/>
      <c r="AE156" s="231"/>
    </row>
    <row r="157" customFormat="false" ht="15" hidden="false" customHeight="false" outlineLevel="0" collapsed="false">
      <c r="A157" s="228" t="n">
        <v>154</v>
      </c>
      <c r="B157" s="71" t="n">
        <f aca="false">PRODUCT(G157/3+H157*1.6666+I157*1.6666+J157*1.6666+W157*25+X157*25+Y157*25+Z157*25+AA157*25+AB157*20+AC157*15+AD157*10+AE157*15)</f>
        <v>16.3328666666667</v>
      </c>
      <c r="C157" s="4" t="s">
        <v>3394</v>
      </c>
      <c r="D157" s="4" t="s">
        <v>3395</v>
      </c>
      <c r="E157" s="3" t="n">
        <v>1957</v>
      </c>
      <c r="F157" s="229" t="n">
        <v>15222</v>
      </c>
      <c r="G157" s="3" t="n">
        <v>14</v>
      </c>
      <c r="H157" s="3" t="n">
        <v>0</v>
      </c>
      <c r="I157" s="3" t="n">
        <v>3</v>
      </c>
      <c r="J157" s="3" t="n">
        <v>4</v>
      </c>
      <c r="K157" s="3"/>
      <c r="L157" s="3"/>
      <c r="M157" s="3"/>
      <c r="N157" s="3"/>
      <c r="O157" s="3"/>
      <c r="P157" s="230"/>
      <c r="Q157" s="3"/>
      <c r="R157" s="3"/>
      <c r="S157" s="3"/>
      <c r="T157" s="3"/>
      <c r="U157" s="3"/>
      <c r="V157" s="230"/>
      <c r="W157" s="3" t="n">
        <v>0</v>
      </c>
      <c r="X157" s="231" t="n">
        <v>0</v>
      </c>
      <c r="Y157" s="3" t="n">
        <v>0</v>
      </c>
      <c r="Z157" s="231" t="n">
        <v>0</v>
      </c>
      <c r="AA157" s="3" t="n">
        <v>0</v>
      </c>
      <c r="AB157" s="3" t="n">
        <v>0</v>
      </c>
      <c r="AC157" s="231" t="n">
        <v>0</v>
      </c>
      <c r="AD157" s="235"/>
      <c r="AE157" s="231"/>
    </row>
    <row r="158" customFormat="false" ht="15" hidden="false" customHeight="false" outlineLevel="0" collapsed="false">
      <c r="A158" s="228" t="n">
        <v>155</v>
      </c>
      <c r="B158" s="71" t="n">
        <f aca="false">PRODUCT(G158/3+H158+I158+J158+(K158-I158-H158)/3+W158*25+X158*25+Y158*25+Z158*25+AA158*25+AB158*20+AC158*15+AD158*10+AE158*15)</f>
        <v>15.6666666666667</v>
      </c>
      <c r="C158" s="4" t="s">
        <v>1217</v>
      </c>
      <c r="D158" s="4" t="s">
        <v>2218</v>
      </c>
      <c r="E158" s="3" t="n">
        <v>2008</v>
      </c>
      <c r="F158" s="229" t="n">
        <v>33384</v>
      </c>
      <c r="G158" s="3" t="n">
        <v>1</v>
      </c>
      <c r="H158" s="3" t="n">
        <v>0</v>
      </c>
      <c r="I158" s="3" t="n">
        <v>0</v>
      </c>
      <c r="J158" s="3" t="n">
        <v>0</v>
      </c>
      <c r="K158" s="3" t="n">
        <v>1</v>
      </c>
      <c r="L158" s="3" t="n">
        <v>1</v>
      </c>
      <c r="M158" s="3" t="n">
        <v>0</v>
      </c>
      <c r="N158" s="3" t="n">
        <v>0</v>
      </c>
      <c r="O158" s="3" t="n">
        <v>0</v>
      </c>
      <c r="P158" s="230" t="n">
        <v>0.25</v>
      </c>
      <c r="Q158" s="3"/>
      <c r="R158" s="3"/>
      <c r="S158" s="3"/>
      <c r="T158" s="3"/>
      <c r="U158" s="3"/>
      <c r="V158" s="230"/>
      <c r="W158" s="3" t="n">
        <v>0</v>
      </c>
      <c r="X158" s="231" t="n">
        <v>0</v>
      </c>
      <c r="Y158" s="3" t="n">
        <v>0</v>
      </c>
      <c r="Z158" s="231" t="n">
        <v>0</v>
      </c>
      <c r="AA158" s="3" t="n">
        <v>0</v>
      </c>
      <c r="AB158" s="3" t="n">
        <v>0</v>
      </c>
      <c r="AC158" s="231" t="n">
        <v>1</v>
      </c>
      <c r="AD158" s="235"/>
      <c r="AE158" s="231"/>
    </row>
    <row r="159" customFormat="false" ht="15" hidden="false" customHeight="false" outlineLevel="0" collapsed="false">
      <c r="A159" s="228" t="n">
        <v>156</v>
      </c>
      <c r="B159" s="71" t="n">
        <f aca="false">PRODUCT(G159/3+H159+I159+J159+(K159-I159-H159)/3+W159*25+X159*25+Y159*25+Z159*25+AA159*25+AB159*20+AC159*15+AD159*10+AE159*15)</f>
        <v>15</v>
      </c>
      <c r="C159" s="4" t="s">
        <v>2394</v>
      </c>
      <c r="D159" s="4" t="s">
        <v>2435</v>
      </c>
      <c r="E159" s="3" t="n">
        <v>2015</v>
      </c>
      <c r="F159" s="229" t="n">
        <v>36321</v>
      </c>
      <c r="G159" s="3" t="n">
        <v>17</v>
      </c>
      <c r="H159" s="3" t="n">
        <v>0</v>
      </c>
      <c r="I159" s="3" t="n">
        <v>2</v>
      </c>
      <c r="J159" s="3" t="n">
        <v>3</v>
      </c>
      <c r="K159" s="3" t="n">
        <v>15</v>
      </c>
      <c r="L159" s="3" t="n">
        <v>4</v>
      </c>
      <c r="M159" s="3" t="n">
        <v>4</v>
      </c>
      <c r="N159" s="3" t="n">
        <v>5</v>
      </c>
      <c r="O159" s="3" t="n">
        <v>2</v>
      </c>
      <c r="P159" s="230" t="n">
        <v>0.483870967741936</v>
      </c>
      <c r="Q159" s="3"/>
      <c r="R159" s="3"/>
      <c r="S159" s="3"/>
      <c r="T159" s="3"/>
      <c r="U159" s="3"/>
      <c r="V159" s="230"/>
      <c r="W159" s="3" t="n">
        <v>0</v>
      </c>
      <c r="X159" s="231" t="n">
        <v>0</v>
      </c>
      <c r="Y159" s="3" t="n">
        <v>0</v>
      </c>
      <c r="Z159" s="231" t="n">
        <v>0</v>
      </c>
      <c r="AA159" s="3" t="n">
        <v>0</v>
      </c>
      <c r="AB159" s="3" t="n">
        <v>0</v>
      </c>
      <c r="AC159" s="231" t="n">
        <v>0</v>
      </c>
      <c r="AD159" s="235"/>
      <c r="AE159" s="231"/>
    </row>
    <row r="160" customFormat="false" ht="15" hidden="false" customHeight="false" outlineLevel="0" collapsed="false">
      <c r="A160" s="228" t="n">
        <v>157</v>
      </c>
      <c r="B160" s="71" t="n">
        <f aca="false">PRODUCT(G160/3+H160*1.6666+I160*1.6666+J160*1.6666+W160*25+X160*25+Y160*25+Z160*25+AA160*25+AB160*20+AC160*15+AD160*10+AE160*15)</f>
        <v>13.6662666666667</v>
      </c>
      <c r="C160" s="4" t="s">
        <v>3396</v>
      </c>
      <c r="D160" s="4" t="s">
        <v>2275</v>
      </c>
      <c r="E160" s="3" t="n">
        <v>1953</v>
      </c>
      <c r="F160" s="229" t="n">
        <v>13393</v>
      </c>
      <c r="G160" s="3" t="n">
        <v>11</v>
      </c>
      <c r="H160" s="3" t="n">
        <v>0</v>
      </c>
      <c r="I160" s="3" t="n">
        <v>4</v>
      </c>
      <c r="J160" s="3" t="n">
        <v>2</v>
      </c>
      <c r="K160" s="3"/>
      <c r="L160" s="3"/>
      <c r="M160" s="3"/>
      <c r="N160" s="3"/>
      <c r="O160" s="3"/>
      <c r="P160" s="230"/>
      <c r="Q160" s="3"/>
      <c r="R160" s="3"/>
      <c r="S160" s="3"/>
      <c r="T160" s="3"/>
      <c r="U160" s="3"/>
      <c r="V160" s="230"/>
      <c r="W160" s="3" t="n">
        <v>0</v>
      </c>
      <c r="X160" s="231" t="n">
        <v>0</v>
      </c>
      <c r="Y160" s="3" t="n">
        <v>0</v>
      </c>
      <c r="Z160" s="231" t="n">
        <v>0</v>
      </c>
      <c r="AA160" s="3" t="n">
        <v>0</v>
      </c>
      <c r="AB160" s="3" t="n">
        <v>0</v>
      </c>
      <c r="AC160" s="231" t="n">
        <v>0</v>
      </c>
      <c r="AD160" s="235"/>
      <c r="AE160" s="231"/>
    </row>
    <row r="161" customFormat="false" ht="15" hidden="false" customHeight="false" outlineLevel="0" collapsed="false">
      <c r="A161" s="228" t="n">
        <v>158</v>
      </c>
      <c r="B161" s="71" t="n">
        <f aca="false">PRODUCT(G161/3+H161*1.6666+I161*1.6666+J161*1.6666+W161*25+X161*25+Y161*25+Z161*25+AA161*25+AB161*20+AC161*15+AD161*10+AE161*15)</f>
        <v>12.6663333333333</v>
      </c>
      <c r="C161" s="4" t="s">
        <v>3397</v>
      </c>
      <c r="D161" s="4" t="s">
        <v>2717</v>
      </c>
      <c r="E161" s="3" t="n">
        <v>1956</v>
      </c>
      <c r="F161" s="229" t="n">
        <v>14481</v>
      </c>
      <c r="G161" s="3" t="n">
        <v>13</v>
      </c>
      <c r="H161" s="3" t="n">
        <v>0</v>
      </c>
      <c r="I161" s="3" t="n">
        <v>2</v>
      </c>
      <c r="J161" s="3" t="n">
        <v>3</v>
      </c>
      <c r="K161" s="3"/>
      <c r="L161" s="3"/>
      <c r="M161" s="3"/>
      <c r="N161" s="3"/>
      <c r="O161" s="3"/>
      <c r="P161" s="230"/>
      <c r="Q161" s="3"/>
      <c r="R161" s="3"/>
      <c r="S161" s="3"/>
      <c r="T161" s="3"/>
      <c r="U161" s="3"/>
      <c r="V161" s="230"/>
      <c r="W161" s="3" t="n">
        <v>0</v>
      </c>
      <c r="X161" s="231" t="n">
        <v>0</v>
      </c>
      <c r="Y161" s="3" t="n">
        <v>0</v>
      </c>
      <c r="Z161" s="231" t="n">
        <v>0</v>
      </c>
      <c r="AA161" s="3" t="n">
        <v>0</v>
      </c>
      <c r="AB161" s="3" t="n">
        <v>0</v>
      </c>
      <c r="AC161" s="231" t="n">
        <v>0</v>
      </c>
      <c r="AD161" s="235"/>
      <c r="AE161" s="231"/>
    </row>
    <row r="162" customFormat="false" ht="15" hidden="false" customHeight="false" outlineLevel="0" collapsed="false">
      <c r="A162" s="228" t="n">
        <v>159</v>
      </c>
      <c r="B162" s="71" t="n">
        <f aca="false">PRODUCT(G162/3+H162+I162+J162+(K162-I162-H162)/3+W162*25+X162*25+Y162*25+Z162*25+AA162*25+AB162*20+AC162*15+AD162*10+AE162*15)</f>
        <v>10.6666666666667</v>
      </c>
      <c r="C162" s="4" t="s">
        <v>3398</v>
      </c>
      <c r="D162" s="4" t="s">
        <v>2235</v>
      </c>
      <c r="E162" s="3" t="n">
        <v>1991</v>
      </c>
      <c r="F162" s="229" t="n">
        <v>27155</v>
      </c>
      <c r="G162" s="3" t="n">
        <v>9</v>
      </c>
      <c r="H162" s="3" t="n">
        <v>0</v>
      </c>
      <c r="I162" s="3" t="n">
        <v>1</v>
      </c>
      <c r="J162" s="3" t="n">
        <v>1</v>
      </c>
      <c r="K162" s="3" t="n">
        <v>18</v>
      </c>
      <c r="L162" s="3" t="n">
        <v>9</v>
      </c>
      <c r="M162" s="3" t="n">
        <v>5</v>
      </c>
      <c r="N162" s="3" t="n">
        <v>3</v>
      </c>
      <c r="O162" s="3" t="n">
        <v>1</v>
      </c>
      <c r="P162" s="230" t="n">
        <v>0.367</v>
      </c>
      <c r="Q162" s="3"/>
      <c r="R162" s="3"/>
      <c r="S162" s="3"/>
      <c r="T162" s="3"/>
      <c r="U162" s="3"/>
      <c r="V162" s="230"/>
      <c r="W162" s="3" t="n">
        <v>0</v>
      </c>
      <c r="X162" s="231" t="n">
        <v>0</v>
      </c>
      <c r="Y162" s="3" t="n">
        <v>0</v>
      </c>
      <c r="Z162" s="231" t="n">
        <v>0</v>
      </c>
      <c r="AA162" s="3" t="n">
        <v>0</v>
      </c>
      <c r="AB162" s="3" t="n">
        <v>0</v>
      </c>
      <c r="AC162" s="231" t="n">
        <v>0</v>
      </c>
      <c r="AD162" s="235"/>
      <c r="AE162" s="231"/>
    </row>
    <row r="163" customFormat="false" ht="15" hidden="false" customHeight="false" outlineLevel="0" collapsed="false">
      <c r="A163" s="228" t="n">
        <v>160</v>
      </c>
      <c r="B163" s="71" t="n">
        <f aca="false">PRODUCT(G163/3+H163*1.6666+I163*1.6666+J163*1.6666+W163*25+X163*25+Y163*25+Z163*25+AA163*25+AB163*20+AC163*15+AD163*10+AE163*15)</f>
        <v>9.66633333333333</v>
      </c>
      <c r="C163" s="4" t="s">
        <v>3399</v>
      </c>
      <c r="D163" s="4" t="s">
        <v>2326</v>
      </c>
      <c r="E163" s="3" t="n">
        <v>1945</v>
      </c>
      <c r="F163" s="229" t="n">
        <v>10454</v>
      </c>
      <c r="G163" s="3" t="n">
        <v>4</v>
      </c>
      <c r="H163" s="3" t="n">
        <v>0</v>
      </c>
      <c r="I163" s="3" t="n">
        <v>2</v>
      </c>
      <c r="J163" s="3" t="n">
        <v>3</v>
      </c>
      <c r="K163" s="3"/>
      <c r="L163" s="3"/>
      <c r="M163" s="3"/>
      <c r="N163" s="3"/>
      <c r="O163" s="3"/>
      <c r="P163" s="230"/>
      <c r="Q163" s="3"/>
      <c r="R163" s="3"/>
      <c r="S163" s="3"/>
      <c r="T163" s="3"/>
      <c r="U163" s="3"/>
      <c r="V163" s="230"/>
      <c r="W163" s="3" t="n">
        <v>0</v>
      </c>
      <c r="X163" s="231" t="n">
        <v>0</v>
      </c>
      <c r="Y163" s="3" t="n">
        <v>0</v>
      </c>
      <c r="Z163" s="231" t="n">
        <v>0</v>
      </c>
      <c r="AA163" s="3" t="n">
        <v>0</v>
      </c>
      <c r="AB163" s="3" t="n">
        <v>0</v>
      </c>
      <c r="AC163" s="231" t="n">
        <v>0</v>
      </c>
      <c r="AD163" s="235"/>
      <c r="AE163" s="231"/>
    </row>
    <row r="164" customFormat="false" ht="15" hidden="false" customHeight="false" outlineLevel="0" collapsed="false">
      <c r="A164" s="228" t="n">
        <v>161</v>
      </c>
      <c r="B164" s="71" t="n">
        <f aca="false">PRODUCT(G164/3+H164+I164+J164+(K164-I164-H164)/3+W164*25+X164*25+Y164*25+Z164*25+AA164*25+AB164*20+AC164*15+AD164*10+AE164*15)</f>
        <v>9</v>
      </c>
      <c r="C164" s="4" t="s">
        <v>3230</v>
      </c>
      <c r="D164" s="4" t="s">
        <v>2189</v>
      </c>
      <c r="E164" s="3" t="n">
        <v>2010</v>
      </c>
      <c r="F164" s="229" t="n">
        <v>34892</v>
      </c>
      <c r="G164" s="3" t="n">
        <v>13</v>
      </c>
      <c r="H164" s="3" t="n">
        <v>0</v>
      </c>
      <c r="I164" s="3" t="n">
        <v>1</v>
      </c>
      <c r="J164" s="3" t="n">
        <v>2</v>
      </c>
      <c r="K164" s="3" t="n">
        <v>6</v>
      </c>
      <c r="L164" s="3" t="n">
        <v>1</v>
      </c>
      <c r="M164" s="3" t="n">
        <v>1</v>
      </c>
      <c r="N164" s="3" t="n">
        <v>3</v>
      </c>
      <c r="O164" s="3" t="n">
        <v>1</v>
      </c>
      <c r="P164" s="230" t="n">
        <v>0.214</v>
      </c>
      <c r="Q164" s="3"/>
      <c r="R164" s="3"/>
      <c r="S164" s="3"/>
      <c r="T164" s="3"/>
      <c r="U164" s="3"/>
      <c r="V164" s="230"/>
      <c r="W164" s="3" t="n">
        <v>0</v>
      </c>
      <c r="X164" s="231" t="n">
        <v>0</v>
      </c>
      <c r="Y164" s="3" t="n">
        <v>0</v>
      </c>
      <c r="Z164" s="231" t="n">
        <v>0</v>
      </c>
      <c r="AA164" s="3" t="n">
        <v>0</v>
      </c>
      <c r="AB164" s="3" t="n">
        <v>0</v>
      </c>
      <c r="AC164" s="231" t="n">
        <v>0</v>
      </c>
      <c r="AD164" s="235"/>
      <c r="AE164" s="231"/>
    </row>
    <row r="165" customFormat="false" ht="15" hidden="false" customHeight="false" outlineLevel="0" collapsed="false">
      <c r="A165" s="228" t="n">
        <v>162</v>
      </c>
      <c r="B165" s="71" t="n">
        <f aca="false">PRODUCT(G165/3+H165*1.6666+I165*1.6666+J165*1.6666+W165*25+X165*25+Y165*25+Z165*25+AA165*25+AB165*20+AC165*15+AD165*10+AE165*15)</f>
        <v>8.6664</v>
      </c>
      <c r="C165" s="4" t="s">
        <v>3400</v>
      </c>
      <c r="D165" s="4" t="s">
        <v>2235</v>
      </c>
      <c r="E165" s="3" t="n">
        <v>1971</v>
      </c>
      <c r="F165" s="229" t="n">
        <v>19838</v>
      </c>
      <c r="G165" s="3" t="n">
        <v>6</v>
      </c>
      <c r="H165" s="3" t="n">
        <v>0</v>
      </c>
      <c r="I165" s="3" t="n">
        <v>1</v>
      </c>
      <c r="J165" s="3" t="n">
        <v>3</v>
      </c>
      <c r="K165" s="3"/>
      <c r="L165" s="3"/>
      <c r="M165" s="3"/>
      <c r="N165" s="3"/>
      <c r="O165" s="3"/>
      <c r="P165" s="230"/>
      <c r="Q165" s="3"/>
      <c r="R165" s="3"/>
      <c r="S165" s="3"/>
      <c r="T165" s="3"/>
      <c r="U165" s="3"/>
      <c r="V165" s="230"/>
      <c r="W165" s="3" t="n">
        <v>0</v>
      </c>
      <c r="X165" s="231" t="n">
        <v>0</v>
      </c>
      <c r="Y165" s="3" t="n">
        <v>0</v>
      </c>
      <c r="Z165" s="231" t="n">
        <v>0</v>
      </c>
      <c r="AA165" s="3" t="n">
        <v>0</v>
      </c>
      <c r="AB165" s="3" t="n">
        <v>0</v>
      </c>
      <c r="AC165" s="231" t="n">
        <v>0</v>
      </c>
      <c r="AD165" s="235"/>
      <c r="AE165" s="231"/>
    </row>
    <row r="166" customFormat="false" ht="15" hidden="false" customHeight="false" outlineLevel="0" collapsed="false">
      <c r="A166" s="228" t="n">
        <v>163</v>
      </c>
      <c r="B166" s="71" t="n">
        <f aca="false">PRODUCT(G166/3+H166+I166+J166+(K166-I166-H166)/3+W166*25+X166*25+Y166*25+Z166*25+AA166*25+AB166*20+AC166*15+AD166*10+AE166*15)</f>
        <v>7</v>
      </c>
      <c r="C166" s="4" t="s">
        <v>3401</v>
      </c>
      <c r="D166" s="4" t="s">
        <v>2365</v>
      </c>
      <c r="E166" s="3" t="n">
        <v>1999</v>
      </c>
      <c r="F166" s="229" t="n">
        <v>30031</v>
      </c>
      <c r="G166" s="3" t="n">
        <v>3</v>
      </c>
      <c r="H166" s="3" t="n">
        <v>1</v>
      </c>
      <c r="I166" s="3" t="n">
        <v>1</v>
      </c>
      <c r="J166" s="3" t="n">
        <v>2</v>
      </c>
      <c r="K166" s="3" t="n">
        <v>8</v>
      </c>
      <c r="L166" s="3" t="n">
        <v>2</v>
      </c>
      <c r="M166" s="3" t="n">
        <v>1</v>
      </c>
      <c r="N166" s="3" t="n">
        <v>3</v>
      </c>
      <c r="O166" s="3" t="n">
        <v>2</v>
      </c>
      <c r="P166" s="230" t="n">
        <v>0.421</v>
      </c>
      <c r="Q166" s="3"/>
      <c r="R166" s="3"/>
      <c r="S166" s="3"/>
      <c r="T166" s="3"/>
      <c r="U166" s="3"/>
      <c r="V166" s="230"/>
      <c r="W166" s="3" t="n">
        <v>0</v>
      </c>
      <c r="X166" s="231" t="n">
        <v>0</v>
      </c>
      <c r="Y166" s="3" t="n">
        <v>0</v>
      </c>
      <c r="Z166" s="231" t="n">
        <v>0</v>
      </c>
      <c r="AA166" s="3" t="n">
        <v>0</v>
      </c>
      <c r="AB166" s="3" t="n">
        <v>0</v>
      </c>
      <c r="AC166" s="231" t="n">
        <v>0</v>
      </c>
      <c r="AD166" s="235"/>
      <c r="AE166" s="231"/>
    </row>
    <row r="167" customFormat="false" ht="15" hidden="false" customHeight="false" outlineLevel="0" collapsed="false">
      <c r="A167" s="228" t="n">
        <v>164</v>
      </c>
      <c r="B167" s="71" t="n">
        <f aca="false">PRODUCT(G167/3+H167+I167+J167+(K167-I167-H167)/3+W167*25+X167*25+Y167*25+Z167*25+AA167*25+AB167*20+AC167*15+AD167*10+AE167*15)</f>
        <v>6.33333333333333</v>
      </c>
      <c r="C167" s="4" t="s">
        <v>3402</v>
      </c>
      <c r="D167" s="4" t="s">
        <v>2641</v>
      </c>
      <c r="E167" s="3" t="n">
        <v>2023</v>
      </c>
      <c r="F167" s="229" t="n">
        <v>38849</v>
      </c>
      <c r="G167" s="3" t="n">
        <v>4</v>
      </c>
      <c r="H167" s="3" t="n">
        <v>0</v>
      </c>
      <c r="I167" s="3" t="n">
        <v>0</v>
      </c>
      <c r="J167" s="3" t="n">
        <v>3</v>
      </c>
      <c r="K167" s="3" t="n">
        <v>6</v>
      </c>
      <c r="L167" s="3" t="n">
        <v>4</v>
      </c>
      <c r="M167" s="3" t="n">
        <v>1</v>
      </c>
      <c r="N167" s="3" t="n">
        <v>1</v>
      </c>
      <c r="O167" s="3" t="n">
        <v>0</v>
      </c>
      <c r="P167" s="230" t="n">
        <v>0.333333333333333</v>
      </c>
      <c r="Q167" s="3"/>
      <c r="R167" s="3"/>
      <c r="S167" s="3"/>
      <c r="T167" s="3"/>
      <c r="U167" s="3"/>
      <c r="V167" s="230"/>
      <c r="W167" s="3" t="n">
        <v>0</v>
      </c>
      <c r="X167" s="231" t="n">
        <v>0</v>
      </c>
      <c r="Y167" s="3" t="n">
        <v>0</v>
      </c>
      <c r="Z167" s="231" t="n">
        <v>0</v>
      </c>
      <c r="AA167" s="3" t="n">
        <v>0</v>
      </c>
      <c r="AB167" s="3" t="n">
        <v>0</v>
      </c>
      <c r="AC167" s="231" t="n">
        <v>0</v>
      </c>
      <c r="AD167" s="235"/>
      <c r="AE167" s="231"/>
    </row>
    <row r="168" customFormat="false" ht="15" hidden="false" customHeight="false" outlineLevel="0" collapsed="false">
      <c r="A168" s="228" t="n">
        <v>165</v>
      </c>
      <c r="B168" s="71" t="n">
        <f aca="false">PRODUCT(G168/3+H168*1.6666+I168*1.6666+J168*1.6666+W168*25+X168*25+Y168*25+Z168*25+AA168*25+AB168*20+AC168*15+AD168*10+AE168*15)</f>
        <v>5.9998</v>
      </c>
      <c r="C168" s="4" t="s">
        <v>3403</v>
      </c>
      <c r="D168" s="4" t="s">
        <v>2717</v>
      </c>
      <c r="E168" s="3" t="n">
        <v>1963</v>
      </c>
      <c r="F168" s="229" t="n">
        <v>17326</v>
      </c>
      <c r="G168" s="3" t="n">
        <v>3</v>
      </c>
      <c r="H168" s="3" t="n">
        <v>0</v>
      </c>
      <c r="I168" s="3" t="n">
        <v>0</v>
      </c>
      <c r="J168" s="3" t="n">
        <v>3</v>
      </c>
      <c r="K168" s="3"/>
      <c r="L168" s="3"/>
      <c r="M168" s="3"/>
      <c r="N168" s="3"/>
      <c r="O168" s="3"/>
      <c r="P168" s="230"/>
      <c r="Q168" s="3"/>
      <c r="R168" s="3"/>
      <c r="S168" s="3"/>
      <c r="T168" s="3"/>
      <c r="U168" s="3"/>
      <c r="V168" s="230"/>
      <c r="W168" s="3" t="n">
        <v>0</v>
      </c>
      <c r="X168" s="231" t="n">
        <v>0</v>
      </c>
      <c r="Y168" s="3" t="n">
        <v>0</v>
      </c>
      <c r="Z168" s="231" t="n">
        <v>0</v>
      </c>
      <c r="AA168" s="3" t="n">
        <v>0</v>
      </c>
      <c r="AB168" s="3" t="n">
        <v>0</v>
      </c>
      <c r="AC168" s="231" t="n">
        <v>0</v>
      </c>
      <c r="AD168" s="235"/>
      <c r="AE168" s="231"/>
    </row>
    <row r="169" customFormat="false" ht="15" hidden="false" customHeight="false" outlineLevel="0" collapsed="false">
      <c r="A169" s="228" t="n">
        <v>166</v>
      </c>
      <c r="B169" s="71" t="n">
        <f aca="false">PRODUCT(G169/3+H169+I169+J169+(K169-I169-H169)/3+W169*25+X169*25+Y169*25+Z169*25+AA169*25+AB169*20+AC169*15+AD169*10+AE169*15)</f>
        <v>5.66666666666667</v>
      </c>
      <c r="C169" s="4" t="s">
        <v>1787</v>
      </c>
      <c r="D169" s="4" t="s">
        <v>2482</v>
      </c>
      <c r="E169" s="3" t="n">
        <v>2021</v>
      </c>
      <c r="F169" s="229" t="n">
        <v>38467</v>
      </c>
      <c r="G169" s="3" t="n">
        <v>9</v>
      </c>
      <c r="H169" s="3" t="n">
        <v>0</v>
      </c>
      <c r="I169" s="3" t="n">
        <v>2</v>
      </c>
      <c r="J169" s="3" t="n">
        <v>0</v>
      </c>
      <c r="K169" s="3" t="n">
        <v>4</v>
      </c>
      <c r="L169" s="3" t="n">
        <v>2</v>
      </c>
      <c r="M169" s="3" t="n">
        <v>0</v>
      </c>
      <c r="N169" s="3" t="n">
        <v>0</v>
      </c>
      <c r="O169" s="3" t="n">
        <v>2</v>
      </c>
      <c r="P169" s="230" t="n">
        <v>0.333333333333333</v>
      </c>
      <c r="Q169" s="3"/>
      <c r="R169" s="3"/>
      <c r="S169" s="3"/>
      <c r="T169" s="3"/>
      <c r="U169" s="3"/>
      <c r="V169" s="230"/>
      <c r="W169" s="3" t="n">
        <v>0</v>
      </c>
      <c r="X169" s="231" t="n">
        <v>0</v>
      </c>
      <c r="Y169" s="3" t="n">
        <v>0</v>
      </c>
      <c r="Z169" s="231" t="n">
        <v>0</v>
      </c>
      <c r="AA169" s="3" t="n">
        <v>0</v>
      </c>
      <c r="AB169" s="3" t="n">
        <v>0</v>
      </c>
      <c r="AC169" s="231" t="n">
        <v>0</v>
      </c>
      <c r="AD169" s="235"/>
      <c r="AE169" s="231"/>
    </row>
    <row r="170" customFormat="false" ht="15" hidden="false" customHeight="false" outlineLevel="0" collapsed="false">
      <c r="A170" s="228" t="n">
        <v>167</v>
      </c>
      <c r="B170" s="71" t="n">
        <f aca="false">PRODUCT(G170/3+H170+I170+J170+(K170-I170-H170)/3+W170*25+X170*25+Y170*25+Z170*25+AA170*25+AB170*20+AC170*15+AD170*10+AE170*15)</f>
        <v>5.33333333333333</v>
      </c>
      <c r="C170" s="4" t="s">
        <v>3404</v>
      </c>
      <c r="D170" s="4" t="s">
        <v>2305</v>
      </c>
      <c r="E170" s="3" t="n">
        <v>2023</v>
      </c>
      <c r="F170" s="229" t="n">
        <v>38886</v>
      </c>
      <c r="G170" s="3" t="n">
        <v>8</v>
      </c>
      <c r="H170" s="3" t="n">
        <v>0</v>
      </c>
      <c r="I170" s="3" t="n">
        <v>1</v>
      </c>
      <c r="J170" s="3" t="n">
        <v>0</v>
      </c>
      <c r="K170" s="3" t="n">
        <v>6</v>
      </c>
      <c r="L170" s="3" t="n">
        <v>3</v>
      </c>
      <c r="M170" s="3" t="n">
        <v>1</v>
      </c>
      <c r="N170" s="3" t="n">
        <v>1</v>
      </c>
      <c r="O170" s="3" t="n">
        <v>1</v>
      </c>
      <c r="P170" s="230" t="n">
        <v>0.428571428571429</v>
      </c>
      <c r="Q170" s="3"/>
      <c r="R170" s="3"/>
      <c r="S170" s="3"/>
      <c r="T170" s="3"/>
      <c r="U170" s="3"/>
      <c r="V170" s="230"/>
      <c r="W170" s="3" t="n">
        <v>0</v>
      </c>
      <c r="X170" s="231" t="n">
        <v>0</v>
      </c>
      <c r="Y170" s="3" t="n">
        <v>0</v>
      </c>
      <c r="Z170" s="231" t="n">
        <v>0</v>
      </c>
      <c r="AA170" s="3" t="n">
        <v>0</v>
      </c>
      <c r="AB170" s="3" t="n">
        <v>0</v>
      </c>
      <c r="AC170" s="231" t="n">
        <v>0</v>
      </c>
      <c r="AD170" s="235"/>
      <c r="AE170" s="231"/>
    </row>
    <row r="171" customFormat="false" ht="15" hidden="false" customHeight="false" outlineLevel="0" collapsed="false">
      <c r="A171" s="228" t="n">
        <v>168</v>
      </c>
      <c r="B171" s="71" t="n">
        <f aca="false">PRODUCT(G171/3+H171*1.6666+I171*1.6666+J171*1.6666+W171*25+X171*25+Y171*25+Z171*25+AA171*25+AB171*20+AC171*15+AD171*10+AE171*15)</f>
        <v>4.6666</v>
      </c>
      <c r="C171" s="4" t="s">
        <v>3405</v>
      </c>
      <c r="D171" s="4" t="s">
        <v>2209</v>
      </c>
      <c r="E171" s="3" t="n">
        <v>1961</v>
      </c>
      <c r="F171" s="229" t="n">
        <v>16612</v>
      </c>
      <c r="G171" s="3" t="n">
        <v>9</v>
      </c>
      <c r="H171" s="3" t="n">
        <v>0</v>
      </c>
      <c r="I171" s="3" t="n">
        <v>1</v>
      </c>
      <c r="J171" s="3" t="n">
        <v>0</v>
      </c>
      <c r="K171" s="3"/>
      <c r="L171" s="3"/>
      <c r="M171" s="3"/>
      <c r="N171" s="3"/>
      <c r="O171" s="3"/>
      <c r="P171" s="230"/>
      <c r="Q171" s="3"/>
      <c r="R171" s="3"/>
      <c r="S171" s="3"/>
      <c r="T171" s="3"/>
      <c r="U171" s="3"/>
      <c r="V171" s="230"/>
      <c r="W171" s="3" t="n">
        <v>0</v>
      </c>
      <c r="X171" s="231" t="n">
        <v>0</v>
      </c>
      <c r="Y171" s="3" t="n">
        <v>0</v>
      </c>
      <c r="Z171" s="231" t="n">
        <v>0</v>
      </c>
      <c r="AA171" s="3" t="n">
        <v>0</v>
      </c>
      <c r="AB171" s="3" t="n">
        <v>0</v>
      </c>
      <c r="AC171" s="231" t="n">
        <v>0</v>
      </c>
      <c r="AD171" s="235"/>
      <c r="AE171" s="231"/>
    </row>
    <row r="172" customFormat="false" ht="15" hidden="false" customHeight="false" outlineLevel="0" collapsed="false">
      <c r="A172" s="228" t="n">
        <v>169</v>
      </c>
      <c r="B172" s="71" t="n">
        <f aca="false">PRODUCT(G172/3+H172*1.6666+I172*1.6666+J172*1.6666+W172*25+X172*25+Y172*25+Z172*25+AA172*25+AB172*20+AC172*15+AD172*10+AE172*15)</f>
        <v>4.66653333333333</v>
      </c>
      <c r="C172" s="4" t="s">
        <v>3406</v>
      </c>
      <c r="D172" s="4" t="s">
        <v>2302</v>
      </c>
      <c r="E172" s="3" t="n">
        <v>1970</v>
      </c>
      <c r="F172" s="229" t="n">
        <v>19769</v>
      </c>
      <c r="G172" s="3" t="n">
        <v>4</v>
      </c>
      <c r="H172" s="3" t="n">
        <v>0</v>
      </c>
      <c r="I172" s="3" t="n">
        <v>2</v>
      </c>
      <c r="J172" s="3" t="n">
        <v>0</v>
      </c>
      <c r="K172" s="3"/>
      <c r="L172" s="3"/>
      <c r="M172" s="3"/>
      <c r="N172" s="3"/>
      <c r="O172" s="3"/>
      <c r="P172" s="230"/>
      <c r="Q172" s="3"/>
      <c r="R172" s="3"/>
      <c r="S172" s="3"/>
      <c r="T172" s="3"/>
      <c r="U172" s="3"/>
      <c r="V172" s="230"/>
      <c r="W172" s="3" t="n">
        <v>0</v>
      </c>
      <c r="X172" s="231" t="n">
        <v>0</v>
      </c>
      <c r="Y172" s="3" t="n">
        <v>0</v>
      </c>
      <c r="Z172" s="231" t="n">
        <v>0</v>
      </c>
      <c r="AA172" s="3" t="n">
        <v>0</v>
      </c>
      <c r="AB172" s="3" t="n">
        <v>0</v>
      </c>
      <c r="AC172" s="231" t="n">
        <v>0</v>
      </c>
      <c r="AD172" s="235"/>
      <c r="AE172" s="231"/>
    </row>
    <row r="173" customFormat="false" ht="15" hidden="false" customHeight="false" outlineLevel="0" collapsed="false">
      <c r="A173" s="228" t="n">
        <v>170</v>
      </c>
      <c r="B173" s="71" t="n">
        <f aca="false">PRODUCT(G173/3+H173*1.6666+I173*1.6666+J173*1.6666+W173*25+X173*25+Y173*25+Z173*25+AA173*25+AB173*20+AC173*15+AD173*10+AE173*15)</f>
        <v>3.99986666666667</v>
      </c>
      <c r="C173" s="4" t="s">
        <v>630</v>
      </c>
      <c r="D173" s="4" t="s">
        <v>2218</v>
      </c>
      <c r="E173" s="3" t="n">
        <v>1969</v>
      </c>
      <c r="F173" s="229" t="s">
        <v>631</v>
      </c>
      <c r="G173" s="3" t="n">
        <v>2</v>
      </c>
      <c r="H173" s="3" t="n">
        <v>0</v>
      </c>
      <c r="I173" s="3" t="n">
        <v>0</v>
      </c>
      <c r="J173" s="3" t="n">
        <v>2</v>
      </c>
      <c r="K173" s="3"/>
      <c r="L173" s="3"/>
      <c r="M173" s="3"/>
      <c r="N173" s="3"/>
      <c r="O173" s="3"/>
      <c r="P173" s="230"/>
      <c r="Q173" s="3"/>
      <c r="R173" s="3"/>
      <c r="S173" s="3"/>
      <c r="T173" s="3"/>
      <c r="U173" s="3"/>
      <c r="V173" s="230"/>
      <c r="W173" s="3" t="n">
        <v>0</v>
      </c>
      <c r="X173" s="231" t="n">
        <v>0</v>
      </c>
      <c r="Y173" s="3" t="n">
        <v>0</v>
      </c>
      <c r="Z173" s="231" t="n">
        <v>0</v>
      </c>
      <c r="AA173" s="3" t="n">
        <v>0</v>
      </c>
      <c r="AB173" s="3" t="n">
        <v>0</v>
      </c>
      <c r="AC173" s="231" t="n">
        <v>0</v>
      </c>
      <c r="AD173" s="235"/>
      <c r="AE173" s="231"/>
    </row>
    <row r="174" customFormat="false" ht="15" hidden="false" customHeight="false" outlineLevel="0" collapsed="false">
      <c r="A174" s="228" t="n">
        <v>171</v>
      </c>
      <c r="B174" s="71" t="n">
        <f aca="false">PRODUCT(G174/3+H174+I174+J174+(K174-I174-H174)/3+W174*25+X174*25+Y174*25+Z174*25+AA174*25+AB174*20+AC174*15+AD174*10+AE174*15)</f>
        <v>3.66666666666667</v>
      </c>
      <c r="C174" s="4" t="s">
        <v>3407</v>
      </c>
      <c r="D174" s="4" t="s">
        <v>2269</v>
      </c>
      <c r="E174" s="3" t="n">
        <v>2022</v>
      </c>
      <c r="F174" s="229" t="n">
        <v>38523</v>
      </c>
      <c r="G174" s="3" t="n">
        <v>4</v>
      </c>
      <c r="H174" s="3" t="n">
        <v>0</v>
      </c>
      <c r="I174" s="3" t="n">
        <v>0</v>
      </c>
      <c r="J174" s="3" t="n">
        <v>1</v>
      </c>
      <c r="K174" s="3" t="n">
        <v>4</v>
      </c>
      <c r="L174" s="3" t="n">
        <v>3</v>
      </c>
      <c r="M174" s="3" t="n">
        <v>0</v>
      </c>
      <c r="N174" s="3" t="n">
        <v>1</v>
      </c>
      <c r="O174" s="3" t="n">
        <v>0</v>
      </c>
      <c r="P174" s="230" t="n">
        <v>0.5</v>
      </c>
      <c r="Q174" s="3"/>
      <c r="R174" s="3"/>
      <c r="S174" s="3"/>
      <c r="T174" s="3"/>
      <c r="U174" s="3"/>
      <c r="V174" s="230"/>
      <c r="W174" s="3" t="n">
        <v>0</v>
      </c>
      <c r="X174" s="231" t="n">
        <v>0</v>
      </c>
      <c r="Y174" s="3" t="n">
        <v>0</v>
      </c>
      <c r="Z174" s="231" t="n">
        <v>0</v>
      </c>
      <c r="AA174" s="3" t="n">
        <v>0</v>
      </c>
      <c r="AB174" s="3" t="n">
        <v>0</v>
      </c>
      <c r="AC174" s="231" t="n">
        <v>0</v>
      </c>
      <c r="AD174" s="235"/>
      <c r="AE174" s="231"/>
    </row>
    <row r="175" customFormat="false" ht="15" hidden="false" customHeight="false" outlineLevel="0" collapsed="false">
      <c r="A175" s="228" t="n">
        <v>172</v>
      </c>
      <c r="B175" s="71" t="n">
        <f aca="false">PRODUCT(G175/3+H175*1.6666+I175*1.6666+J175*1.6666+W175*25+X175*25+Y175*25+Z175*25+AA175*25+AB175*20+AC175*15+AD175*10+AE175*15)</f>
        <v>3.6666</v>
      </c>
      <c r="C175" s="4" t="s">
        <v>3408</v>
      </c>
      <c r="D175" s="4" t="s">
        <v>3111</v>
      </c>
      <c r="E175" s="3" t="n">
        <v>1967</v>
      </c>
      <c r="F175" s="229" t="n">
        <v>18862</v>
      </c>
      <c r="G175" s="3" t="n">
        <v>6</v>
      </c>
      <c r="H175" s="3" t="n">
        <v>0</v>
      </c>
      <c r="I175" s="3" t="n">
        <v>0</v>
      </c>
      <c r="J175" s="3" t="n">
        <v>1</v>
      </c>
      <c r="K175" s="3"/>
      <c r="L175" s="3"/>
      <c r="M175" s="3"/>
      <c r="N175" s="3"/>
      <c r="O175" s="3"/>
      <c r="P175" s="230"/>
      <c r="Q175" s="3"/>
      <c r="R175" s="3"/>
      <c r="S175" s="3"/>
      <c r="T175" s="3"/>
      <c r="U175" s="3"/>
      <c r="V175" s="230"/>
      <c r="W175" s="3" t="n">
        <v>0</v>
      </c>
      <c r="X175" s="231" t="n">
        <v>0</v>
      </c>
      <c r="Y175" s="3" t="n">
        <v>0</v>
      </c>
      <c r="Z175" s="231" t="n">
        <v>0</v>
      </c>
      <c r="AA175" s="3" t="n">
        <v>0</v>
      </c>
      <c r="AB175" s="3" t="n">
        <v>0</v>
      </c>
      <c r="AC175" s="231" t="n">
        <v>0</v>
      </c>
      <c r="AD175" s="235"/>
      <c r="AE175" s="231"/>
    </row>
    <row r="176" customFormat="false" ht="15" hidden="false" customHeight="false" outlineLevel="0" collapsed="false">
      <c r="A176" s="228" t="n">
        <v>173</v>
      </c>
      <c r="B176" s="71" t="n">
        <f aca="false">PRODUCT(G176/3+H176*1.6666+I176*1.6666+J176*1.6666+W176*25+X176*25+Y176*25+Z176*25+AA176*25+AB176*20+AC176*15+AD176*10+AE176*15)</f>
        <v>3.66653333333333</v>
      </c>
      <c r="C176" s="4" t="s">
        <v>3409</v>
      </c>
      <c r="D176" s="4" t="s">
        <v>2199</v>
      </c>
      <c r="E176" s="3" t="n">
        <v>1965</v>
      </c>
      <c r="F176" s="229" t="n">
        <v>17624</v>
      </c>
      <c r="G176" s="3" t="n">
        <v>1</v>
      </c>
      <c r="H176" s="3" t="n">
        <v>0</v>
      </c>
      <c r="I176" s="3" t="n">
        <v>1</v>
      </c>
      <c r="J176" s="3" t="n">
        <v>1</v>
      </c>
      <c r="K176" s="3"/>
      <c r="L176" s="3"/>
      <c r="M176" s="3"/>
      <c r="N176" s="3"/>
      <c r="O176" s="3"/>
      <c r="P176" s="230"/>
      <c r="Q176" s="3"/>
      <c r="R176" s="3"/>
      <c r="S176" s="3"/>
      <c r="T176" s="3"/>
      <c r="U176" s="3"/>
      <c r="V176" s="230"/>
      <c r="W176" s="3" t="n">
        <v>0</v>
      </c>
      <c r="X176" s="231" t="n">
        <v>0</v>
      </c>
      <c r="Y176" s="3" t="n">
        <v>0</v>
      </c>
      <c r="Z176" s="231" t="n">
        <v>0</v>
      </c>
      <c r="AA176" s="3" t="n">
        <v>0</v>
      </c>
      <c r="AB176" s="3" t="n">
        <v>0</v>
      </c>
      <c r="AC176" s="231" t="n">
        <v>0</v>
      </c>
      <c r="AD176" s="235"/>
      <c r="AE176" s="231"/>
    </row>
    <row r="177" customFormat="false" ht="15" hidden="false" customHeight="false" outlineLevel="0" collapsed="false">
      <c r="A177" s="228" t="n">
        <v>174</v>
      </c>
      <c r="B177" s="71" t="n">
        <f aca="false">PRODUCT(G177/3+H177+I177+J177+(K177-I177-H177)/3+W177*25+X177*25+Y177*25+Z177*25+AA177*25+AB177*20+AC177*15+AD177*10+AE177*15)</f>
        <v>3</v>
      </c>
      <c r="C177" s="4" t="s">
        <v>3174</v>
      </c>
      <c r="D177" s="4" t="s">
        <v>2641</v>
      </c>
      <c r="E177" s="3" t="n">
        <v>2008</v>
      </c>
      <c r="F177" s="229" t="n">
        <v>33316</v>
      </c>
      <c r="G177" s="3" t="n">
        <v>3</v>
      </c>
      <c r="H177" s="3" t="n">
        <v>0</v>
      </c>
      <c r="I177" s="3" t="n">
        <v>0</v>
      </c>
      <c r="J177" s="3" t="n">
        <v>1</v>
      </c>
      <c r="K177" s="3" t="n">
        <v>3</v>
      </c>
      <c r="L177" s="3" t="n">
        <v>3</v>
      </c>
      <c r="M177" s="3" t="n">
        <v>0</v>
      </c>
      <c r="N177" s="3" t="n">
        <v>0</v>
      </c>
      <c r="O177" s="3" t="n">
        <v>0</v>
      </c>
      <c r="P177" s="230" t="n">
        <v>0.333</v>
      </c>
      <c r="Q177" s="3"/>
      <c r="R177" s="3"/>
      <c r="S177" s="3"/>
      <c r="T177" s="3"/>
      <c r="U177" s="3"/>
      <c r="V177" s="230"/>
      <c r="W177" s="3" t="n">
        <v>0</v>
      </c>
      <c r="X177" s="231" t="n">
        <v>0</v>
      </c>
      <c r="Y177" s="3" t="n">
        <v>0</v>
      </c>
      <c r="Z177" s="231" t="n">
        <v>0</v>
      </c>
      <c r="AA177" s="3" t="n">
        <v>0</v>
      </c>
      <c r="AB177" s="3" t="n">
        <v>0</v>
      </c>
      <c r="AC177" s="231" t="n">
        <v>0</v>
      </c>
      <c r="AD177" s="235"/>
      <c r="AE177" s="231"/>
    </row>
    <row r="178" customFormat="false" ht="15" hidden="false" customHeight="false" outlineLevel="0" collapsed="false">
      <c r="A178" s="228" t="n">
        <v>175</v>
      </c>
      <c r="B178" s="71" t="n">
        <f aca="false">PRODUCT(G178/3+H178+I178+J178+(K178-I178-H178)/3+W178*25+X178*25+Y178*25+Z178*25+AA178*25+AB178*20+AC178*15+AD178*10+AE178*15)</f>
        <v>3</v>
      </c>
      <c r="C178" s="4" t="s">
        <v>3410</v>
      </c>
      <c r="D178" s="4" t="s">
        <v>2185</v>
      </c>
      <c r="E178" s="3" t="n">
        <v>2000</v>
      </c>
      <c r="F178" s="229" t="n">
        <v>30365</v>
      </c>
      <c r="G178" s="3" t="n">
        <v>3</v>
      </c>
      <c r="H178" s="3" t="n">
        <v>0</v>
      </c>
      <c r="I178" s="3" t="n">
        <v>0</v>
      </c>
      <c r="J178" s="3" t="n">
        <v>1</v>
      </c>
      <c r="K178" s="3" t="n">
        <v>3</v>
      </c>
      <c r="L178" s="3" t="n">
        <v>2</v>
      </c>
      <c r="M178" s="3" t="n">
        <v>1</v>
      </c>
      <c r="N178" s="3" t="n">
        <v>0</v>
      </c>
      <c r="O178" s="3" t="n">
        <v>0</v>
      </c>
      <c r="P178" s="230" t="n">
        <v>0.5</v>
      </c>
      <c r="Q178" s="3"/>
      <c r="R178" s="3"/>
      <c r="S178" s="3"/>
      <c r="T178" s="3"/>
      <c r="U178" s="3"/>
      <c r="V178" s="230"/>
      <c r="W178" s="3" t="n">
        <v>0</v>
      </c>
      <c r="X178" s="231" t="n">
        <v>0</v>
      </c>
      <c r="Y178" s="3" t="n">
        <v>0</v>
      </c>
      <c r="Z178" s="231" t="n">
        <v>0</v>
      </c>
      <c r="AA178" s="3" t="n">
        <v>0</v>
      </c>
      <c r="AB178" s="3" t="n">
        <v>0</v>
      </c>
      <c r="AC178" s="231" t="n">
        <v>0</v>
      </c>
      <c r="AD178" s="235"/>
      <c r="AE178" s="231"/>
    </row>
    <row r="179" customFormat="false" ht="15" hidden="false" customHeight="false" outlineLevel="0" collapsed="false">
      <c r="A179" s="228" t="n">
        <v>176</v>
      </c>
      <c r="B179" s="71" t="n">
        <f aca="false">PRODUCT(G179/3+H179+I179+J179+(K179-I179-H179)/3+W179*25+X179*25+Y179*25+Z179*25+AA179*25+AB179*20+AC179*15+AD179*10+AE179*15)</f>
        <v>3</v>
      </c>
      <c r="C179" s="4" t="s">
        <v>1746</v>
      </c>
      <c r="D179" s="4" t="s">
        <v>2185</v>
      </c>
      <c r="E179" s="3" t="n">
        <v>2018</v>
      </c>
      <c r="F179" s="229" t="n">
        <v>37098</v>
      </c>
      <c r="G179" s="3" t="n">
        <v>2</v>
      </c>
      <c r="H179" s="3" t="n">
        <v>0</v>
      </c>
      <c r="I179" s="3" t="n">
        <v>0</v>
      </c>
      <c r="J179" s="3" t="n">
        <v>1</v>
      </c>
      <c r="K179" s="3" t="n">
        <v>4</v>
      </c>
      <c r="L179" s="3" t="n">
        <v>3</v>
      </c>
      <c r="M179" s="3" t="n">
        <v>1</v>
      </c>
      <c r="N179" s="3" t="n">
        <v>0</v>
      </c>
      <c r="O179" s="3" t="n">
        <v>0</v>
      </c>
      <c r="P179" s="230" t="n">
        <v>0.5</v>
      </c>
      <c r="Q179" s="3"/>
      <c r="R179" s="3"/>
      <c r="S179" s="3"/>
      <c r="T179" s="3"/>
      <c r="U179" s="3"/>
      <c r="V179" s="230"/>
      <c r="W179" s="3" t="n">
        <v>0</v>
      </c>
      <c r="X179" s="231" t="n">
        <v>0</v>
      </c>
      <c r="Y179" s="3" t="n">
        <v>0</v>
      </c>
      <c r="Z179" s="231" t="n">
        <v>0</v>
      </c>
      <c r="AA179" s="3" t="n">
        <v>0</v>
      </c>
      <c r="AB179" s="3" t="n">
        <v>0</v>
      </c>
      <c r="AC179" s="231" t="n">
        <v>0</v>
      </c>
      <c r="AD179" s="235"/>
      <c r="AE179" s="231"/>
    </row>
    <row r="180" customFormat="false" ht="15" hidden="false" customHeight="false" outlineLevel="0" collapsed="false">
      <c r="A180" s="228" t="n">
        <v>177</v>
      </c>
      <c r="B180" s="71" t="n">
        <f aca="false">PRODUCT(G180/3+H180+I180+J180+(K180-I180-H180)/3+W180*25+X180*25+Y180*25+Z180*25+AA180*25+AB180*20+AC180*15+AD180*10+AE180*15)</f>
        <v>2.66666666666667</v>
      </c>
      <c r="C180" s="78" t="s">
        <v>1779</v>
      </c>
      <c r="D180" s="78" t="s">
        <v>2216</v>
      </c>
      <c r="E180" s="3" t="n">
        <v>2018</v>
      </c>
      <c r="F180" s="236" t="n">
        <v>36925</v>
      </c>
      <c r="G180" s="3" t="n">
        <v>2</v>
      </c>
      <c r="H180" s="3" t="n">
        <v>0</v>
      </c>
      <c r="I180" s="3" t="n">
        <v>0</v>
      </c>
      <c r="J180" s="3" t="n">
        <v>1</v>
      </c>
      <c r="K180" s="3" t="n">
        <v>3</v>
      </c>
      <c r="L180" s="3" t="n">
        <v>2</v>
      </c>
      <c r="M180" s="3" t="n">
        <v>0</v>
      </c>
      <c r="N180" s="3" t="n">
        <v>1</v>
      </c>
      <c r="O180" s="3" t="n">
        <v>0</v>
      </c>
      <c r="P180" s="230" t="n">
        <v>0.25</v>
      </c>
      <c r="Q180" s="3"/>
      <c r="R180" s="3"/>
      <c r="S180" s="3"/>
      <c r="T180" s="3"/>
      <c r="U180" s="3"/>
      <c r="V180" s="230"/>
      <c r="W180" s="3" t="n">
        <v>0</v>
      </c>
      <c r="X180" s="231" t="n">
        <v>0</v>
      </c>
      <c r="Y180" s="3" t="n">
        <v>0</v>
      </c>
      <c r="Z180" s="231" t="n">
        <v>0</v>
      </c>
      <c r="AA180" s="3" t="n">
        <v>0</v>
      </c>
      <c r="AB180" s="3" t="n">
        <v>0</v>
      </c>
      <c r="AC180" s="231" t="n">
        <v>0</v>
      </c>
      <c r="AD180" s="235"/>
      <c r="AE180" s="231"/>
    </row>
    <row r="181" customFormat="false" ht="15" hidden="false" customHeight="false" outlineLevel="0" collapsed="false">
      <c r="A181" s="228" t="n">
        <v>178</v>
      </c>
      <c r="B181" s="71" t="n">
        <f aca="false">PRODUCT(G181/3+H181+I181+J181+(K181-I181-H181)/3+W181*25+X181*25+Y181*25+Z181*25+AA181*25+AB181*20+AC181*15+AD181*10+AE181*15)</f>
        <v>2.66666666666667</v>
      </c>
      <c r="C181" s="4" t="s">
        <v>3411</v>
      </c>
      <c r="D181" s="4" t="s">
        <v>2269</v>
      </c>
      <c r="E181" s="3" t="n">
        <v>1992</v>
      </c>
      <c r="F181" s="229" t="n">
        <v>27490</v>
      </c>
      <c r="G181" s="3" t="n">
        <v>2</v>
      </c>
      <c r="H181" s="3" t="n">
        <v>0</v>
      </c>
      <c r="I181" s="3" t="n">
        <v>0</v>
      </c>
      <c r="J181" s="3" t="n">
        <v>1</v>
      </c>
      <c r="K181" s="3" t="n">
        <v>3</v>
      </c>
      <c r="L181" s="3" t="n">
        <v>2</v>
      </c>
      <c r="M181" s="3" t="n">
        <v>0</v>
      </c>
      <c r="N181" s="3" t="n">
        <v>1</v>
      </c>
      <c r="O181" s="3" t="n">
        <v>0</v>
      </c>
      <c r="P181" s="230" t="n">
        <v>0.6</v>
      </c>
      <c r="Q181" s="3" t="n">
        <v>2</v>
      </c>
      <c r="R181" s="3" t="n">
        <v>0</v>
      </c>
      <c r="S181" s="3" t="n">
        <v>0</v>
      </c>
      <c r="T181" s="3" t="n">
        <v>0</v>
      </c>
      <c r="U181" s="3" t="n">
        <v>2</v>
      </c>
      <c r="V181" s="230" t="n">
        <v>0.4</v>
      </c>
      <c r="W181" s="3" t="n">
        <v>0</v>
      </c>
      <c r="X181" s="231" t="n">
        <v>0</v>
      </c>
      <c r="Y181" s="3" t="n">
        <v>0</v>
      </c>
      <c r="Z181" s="231" t="n">
        <v>0</v>
      </c>
      <c r="AA181" s="3" t="n">
        <v>0</v>
      </c>
      <c r="AB181" s="3" t="n">
        <v>0</v>
      </c>
      <c r="AC181" s="231" t="n">
        <v>0</v>
      </c>
      <c r="AD181" s="235"/>
      <c r="AE181" s="231"/>
    </row>
    <row r="182" customFormat="false" ht="15" hidden="false" customHeight="false" outlineLevel="0" collapsed="false">
      <c r="A182" s="228" t="n">
        <v>179</v>
      </c>
      <c r="B182" s="71" t="n">
        <f aca="false">PRODUCT(G182/3+H182+I182+J182+(K182-I182-H182)/3+W182*25+X182*25+Y182*25+Z182*25+AA182*25+AB182*20+AC182*15+AD182*10+AE182*15)</f>
        <v>2.66666666666667</v>
      </c>
      <c r="C182" s="4" t="s">
        <v>3270</v>
      </c>
      <c r="D182" s="4" t="s">
        <v>2435</v>
      </c>
      <c r="E182" s="3" t="n">
        <v>2015</v>
      </c>
      <c r="F182" s="229" t="n">
        <v>35960</v>
      </c>
      <c r="G182" s="3" t="n">
        <v>4</v>
      </c>
      <c r="H182" s="3" t="n">
        <v>0</v>
      </c>
      <c r="I182" s="3" t="n">
        <v>0</v>
      </c>
      <c r="J182" s="3" t="n">
        <v>1</v>
      </c>
      <c r="K182" s="3" t="n">
        <v>1</v>
      </c>
      <c r="L182" s="3" t="n">
        <v>0</v>
      </c>
      <c r="M182" s="3" t="n">
        <v>1</v>
      </c>
      <c r="N182" s="3" t="n">
        <v>0</v>
      </c>
      <c r="O182" s="3" t="n">
        <v>0</v>
      </c>
      <c r="P182" s="230" t="n">
        <v>0.25</v>
      </c>
      <c r="Q182" s="3"/>
      <c r="R182" s="3"/>
      <c r="S182" s="3"/>
      <c r="T182" s="3"/>
      <c r="U182" s="3"/>
      <c r="V182" s="230"/>
      <c r="W182" s="3" t="n">
        <v>0</v>
      </c>
      <c r="X182" s="231" t="n">
        <v>0</v>
      </c>
      <c r="Y182" s="3" t="n">
        <v>0</v>
      </c>
      <c r="Z182" s="231" t="n">
        <v>0</v>
      </c>
      <c r="AA182" s="3" t="n">
        <v>0</v>
      </c>
      <c r="AB182" s="3" t="n">
        <v>0</v>
      </c>
      <c r="AC182" s="231" t="n">
        <v>0</v>
      </c>
      <c r="AD182" s="235"/>
      <c r="AE182" s="231"/>
    </row>
    <row r="183" customFormat="false" ht="15" hidden="false" customHeight="false" outlineLevel="0" collapsed="false">
      <c r="A183" s="228" t="n">
        <v>180</v>
      </c>
      <c r="B183" s="71" t="n">
        <f aca="false">PRODUCT(G183/3+H183+I183+J183+(K183-I183-H183)/3+W183*25+X183*25+Y183*25+Z183*25+AA183*25+AB183*20+AC183*15+AD183*10+AE183*15)</f>
        <v>2.66666666666667</v>
      </c>
      <c r="C183" s="4" t="s">
        <v>3412</v>
      </c>
      <c r="D183" s="4" t="s">
        <v>2482</v>
      </c>
      <c r="E183" s="3" t="n">
        <v>2025</v>
      </c>
      <c r="F183" s="229" t="n">
        <v>40128</v>
      </c>
      <c r="G183" s="238" t="n">
        <v>3</v>
      </c>
      <c r="H183" s="3" t="n">
        <v>0</v>
      </c>
      <c r="I183" s="3" t="n">
        <v>0</v>
      </c>
      <c r="J183" s="3" t="n">
        <v>0</v>
      </c>
      <c r="K183" s="3" t="n">
        <v>5</v>
      </c>
      <c r="L183" s="3" t="n">
        <v>0</v>
      </c>
      <c r="M183" s="3" t="n">
        <v>2</v>
      </c>
      <c r="N183" s="3" t="n">
        <v>3</v>
      </c>
      <c r="O183" s="3" t="n">
        <v>0</v>
      </c>
      <c r="P183" s="230" t="n">
        <v>0.416666666666667</v>
      </c>
      <c r="Q183" s="3" t="n">
        <v>3</v>
      </c>
      <c r="R183" s="3" t="n">
        <v>0</v>
      </c>
      <c r="S183" s="3" t="n">
        <v>0</v>
      </c>
      <c r="T183" s="3" t="n">
        <v>0</v>
      </c>
      <c r="U183" s="3" t="n">
        <v>1</v>
      </c>
      <c r="V183" s="230" t="n">
        <v>0.25</v>
      </c>
      <c r="W183" s="3" t="n">
        <v>0</v>
      </c>
      <c r="X183" s="231" t="n">
        <v>0</v>
      </c>
      <c r="Y183" s="3" t="n">
        <v>0</v>
      </c>
      <c r="Z183" s="231" t="n">
        <v>0</v>
      </c>
      <c r="AA183" s="3" t="n">
        <v>0</v>
      </c>
      <c r="AB183" s="3" t="n">
        <v>0</v>
      </c>
      <c r="AC183" s="231" t="n">
        <v>0</v>
      </c>
      <c r="AD183" s="235"/>
      <c r="AE183" s="231"/>
    </row>
    <row r="184" customFormat="false" ht="15" hidden="false" customHeight="false" outlineLevel="0" collapsed="false">
      <c r="A184" s="228" t="n">
        <v>181</v>
      </c>
      <c r="B184" s="71" t="n">
        <f aca="false">PRODUCT(G184/3+H184*1.6666+I184*1.6666+J184*1.6666+W184*25+X184*25+Y184*25+Z184*25+AA184*25+AB184*20+AC184*15+AD184*10+AE184*15)</f>
        <v>2.6666</v>
      </c>
      <c r="C184" s="4" t="s">
        <v>3413</v>
      </c>
      <c r="D184" s="4" t="s">
        <v>2189</v>
      </c>
      <c r="E184" s="3" t="n">
        <v>1955</v>
      </c>
      <c r="F184" s="229" t="n">
        <v>14430</v>
      </c>
      <c r="G184" s="3" t="n">
        <v>3</v>
      </c>
      <c r="H184" s="3" t="n">
        <v>0</v>
      </c>
      <c r="I184" s="3" t="n">
        <v>0</v>
      </c>
      <c r="J184" s="3" t="n">
        <v>1</v>
      </c>
      <c r="K184" s="3"/>
      <c r="L184" s="3"/>
      <c r="M184" s="3"/>
      <c r="N184" s="3"/>
      <c r="O184" s="3"/>
      <c r="P184" s="230"/>
      <c r="Q184" s="3"/>
      <c r="R184" s="3"/>
      <c r="S184" s="3"/>
      <c r="T184" s="3"/>
      <c r="U184" s="3"/>
      <c r="V184" s="230"/>
      <c r="W184" s="3" t="n">
        <v>0</v>
      </c>
      <c r="X184" s="231" t="n">
        <v>0</v>
      </c>
      <c r="Y184" s="3" t="n">
        <v>0</v>
      </c>
      <c r="Z184" s="231" t="n">
        <v>0</v>
      </c>
      <c r="AA184" s="3" t="n">
        <v>0</v>
      </c>
      <c r="AB184" s="3" t="n">
        <v>0</v>
      </c>
      <c r="AC184" s="231" t="n">
        <v>0</v>
      </c>
      <c r="AD184" s="235"/>
      <c r="AE184" s="231"/>
    </row>
    <row r="185" customFormat="false" ht="15" hidden="false" customHeight="false" outlineLevel="0" collapsed="false">
      <c r="A185" s="228" t="n">
        <v>182</v>
      </c>
      <c r="B185" s="71" t="n">
        <f aca="false">PRODUCT(G185/3+H185*1.6666+I185*1.6666+J185*1.6666+W185*25+X185*25+Y185*25+Z185*25+AA185*25+AB185*20+AC185*15+AD185*10+AE185*15)</f>
        <v>2.6666</v>
      </c>
      <c r="C185" s="4" t="s">
        <v>627</v>
      </c>
      <c r="D185" s="4" t="s">
        <v>2218</v>
      </c>
      <c r="E185" s="3" t="n">
        <v>1971</v>
      </c>
      <c r="F185" s="229" t="n">
        <v>19772</v>
      </c>
      <c r="G185" s="3" t="n">
        <v>3</v>
      </c>
      <c r="H185" s="3" t="n">
        <v>0</v>
      </c>
      <c r="I185" s="3" t="n">
        <v>0</v>
      </c>
      <c r="J185" s="3" t="n">
        <v>1</v>
      </c>
      <c r="K185" s="3"/>
      <c r="L185" s="3"/>
      <c r="M185" s="3"/>
      <c r="N185" s="3"/>
      <c r="O185" s="3"/>
      <c r="P185" s="230"/>
      <c r="Q185" s="3"/>
      <c r="R185" s="3"/>
      <c r="S185" s="3"/>
      <c r="T185" s="3"/>
      <c r="U185" s="3"/>
      <c r="V185" s="230"/>
      <c r="W185" s="3" t="n">
        <v>0</v>
      </c>
      <c r="X185" s="231" t="n">
        <v>0</v>
      </c>
      <c r="Y185" s="3" t="n">
        <v>0</v>
      </c>
      <c r="Z185" s="231" t="n">
        <v>0</v>
      </c>
      <c r="AA185" s="3" t="n">
        <v>0</v>
      </c>
      <c r="AB185" s="3" t="n">
        <v>0</v>
      </c>
      <c r="AC185" s="231" t="n">
        <v>0</v>
      </c>
      <c r="AD185" s="235"/>
      <c r="AE185" s="231"/>
    </row>
    <row r="186" customFormat="false" ht="15" hidden="false" customHeight="false" outlineLevel="0" collapsed="false">
      <c r="A186" s="228" t="n">
        <v>183</v>
      </c>
      <c r="B186" s="71" t="n">
        <f aca="false">PRODUCT(G186/3+H186+I186+J186+(K186-I186-H186)/3+W186*25+X186*25+Y186*25+Z186*25+AA186*25+AB186*20+AC186*15+AD186*10+AE186*15)</f>
        <v>2.33333333333333</v>
      </c>
      <c r="C186" s="4" t="s">
        <v>3414</v>
      </c>
      <c r="D186" s="4" t="s">
        <v>2275</v>
      </c>
      <c r="E186" s="3" t="n">
        <v>1997</v>
      </c>
      <c r="F186" s="229" t="n">
        <v>29621</v>
      </c>
      <c r="G186" s="3" t="n">
        <v>3</v>
      </c>
      <c r="H186" s="3" t="n">
        <v>0</v>
      </c>
      <c r="I186" s="3" t="n">
        <v>0</v>
      </c>
      <c r="J186" s="3" t="n">
        <v>0</v>
      </c>
      <c r="K186" s="3" t="n">
        <v>4</v>
      </c>
      <c r="L186" s="3" t="n">
        <v>2</v>
      </c>
      <c r="M186" s="3" t="n">
        <v>0</v>
      </c>
      <c r="N186" s="3" t="n">
        <v>2</v>
      </c>
      <c r="O186" s="3" t="n">
        <v>0</v>
      </c>
      <c r="P186" s="230" t="n">
        <v>0.571</v>
      </c>
      <c r="Q186" s="3"/>
      <c r="R186" s="3"/>
      <c r="S186" s="3"/>
      <c r="T186" s="3"/>
      <c r="U186" s="3"/>
      <c r="V186" s="230"/>
      <c r="W186" s="3" t="n">
        <v>0</v>
      </c>
      <c r="X186" s="231" t="n">
        <v>0</v>
      </c>
      <c r="Y186" s="3" t="n">
        <v>0</v>
      </c>
      <c r="Z186" s="231" t="n">
        <v>0</v>
      </c>
      <c r="AA186" s="3" t="n">
        <v>0</v>
      </c>
      <c r="AB186" s="3" t="n">
        <v>0</v>
      </c>
      <c r="AC186" s="231" t="n">
        <v>0</v>
      </c>
      <c r="AD186" s="235"/>
      <c r="AE186" s="231"/>
    </row>
    <row r="187" customFormat="false" ht="15" hidden="false" customHeight="false" outlineLevel="0" collapsed="false">
      <c r="A187" s="228" t="n">
        <v>184</v>
      </c>
      <c r="B187" s="71" t="n">
        <f aca="false">PRODUCT(G187/3+H187*1.6666+I187*1.6666+J187*1.6666+W187*25+X187*25+Y187*25+Z187*25+AA187*25+AB187*20+AC187*15+AD187*10+AE187*15)</f>
        <v>2.33326666666667</v>
      </c>
      <c r="C187" s="4" t="s">
        <v>3415</v>
      </c>
      <c r="D187" s="4" t="s">
        <v>2717</v>
      </c>
      <c r="E187" s="3" t="n">
        <v>1971</v>
      </c>
      <c r="F187" s="229" t="n">
        <v>19899</v>
      </c>
      <c r="G187" s="3" t="n">
        <v>2</v>
      </c>
      <c r="H187" s="3" t="n">
        <v>0</v>
      </c>
      <c r="I187" s="3" t="n">
        <v>0</v>
      </c>
      <c r="J187" s="3" t="n">
        <v>1</v>
      </c>
      <c r="K187" s="3"/>
      <c r="L187" s="3"/>
      <c r="M187" s="3"/>
      <c r="N187" s="3"/>
      <c r="O187" s="3"/>
      <c r="P187" s="230"/>
      <c r="Q187" s="3"/>
      <c r="R187" s="3"/>
      <c r="S187" s="3"/>
      <c r="T187" s="3"/>
      <c r="U187" s="3"/>
      <c r="V187" s="230"/>
      <c r="W187" s="3" t="n">
        <v>0</v>
      </c>
      <c r="X187" s="231" t="n">
        <v>0</v>
      </c>
      <c r="Y187" s="3" t="n">
        <v>0</v>
      </c>
      <c r="Z187" s="231" t="n">
        <v>0</v>
      </c>
      <c r="AA187" s="3" t="n">
        <v>0</v>
      </c>
      <c r="AB187" s="3" t="n">
        <v>0</v>
      </c>
      <c r="AC187" s="231" t="n">
        <v>0</v>
      </c>
      <c r="AD187" s="235"/>
      <c r="AE187" s="231"/>
    </row>
    <row r="188" customFormat="false" ht="15" hidden="false" customHeight="false" outlineLevel="0" collapsed="false">
      <c r="A188" s="228" t="n">
        <v>185</v>
      </c>
      <c r="B188" s="71" t="n">
        <f aca="false">PRODUCT(G188/3+H188*1.6666+I188*1.6666+J188*1.6666+W188*25+X188*25+Y188*25+Z188*25+AA188*25+AB188*20+AC188*15+AD188*10+AE188*15)</f>
        <v>2.33326666666667</v>
      </c>
      <c r="C188" s="4" t="s">
        <v>3416</v>
      </c>
      <c r="D188" s="4" t="s">
        <v>2235</v>
      </c>
      <c r="E188" s="3" t="n">
        <v>1952</v>
      </c>
      <c r="F188" s="229" t="n">
        <v>12884</v>
      </c>
      <c r="G188" s="3" t="n">
        <v>2</v>
      </c>
      <c r="H188" s="3" t="n">
        <v>0</v>
      </c>
      <c r="I188" s="3" t="n">
        <v>1</v>
      </c>
      <c r="J188" s="3" t="n">
        <v>0</v>
      </c>
      <c r="K188" s="3"/>
      <c r="L188" s="3"/>
      <c r="M188" s="3"/>
      <c r="N188" s="3"/>
      <c r="O188" s="3"/>
      <c r="P188" s="230"/>
      <c r="Q188" s="3"/>
      <c r="R188" s="3"/>
      <c r="S188" s="3"/>
      <c r="T188" s="3"/>
      <c r="U188" s="3"/>
      <c r="V188" s="230"/>
      <c r="W188" s="3" t="n">
        <v>0</v>
      </c>
      <c r="X188" s="231" t="n">
        <v>0</v>
      </c>
      <c r="Y188" s="3" t="n">
        <v>0</v>
      </c>
      <c r="Z188" s="231" t="n">
        <v>0</v>
      </c>
      <c r="AA188" s="3" t="n">
        <v>0</v>
      </c>
      <c r="AB188" s="3" t="n">
        <v>0</v>
      </c>
      <c r="AC188" s="231" t="n">
        <v>0</v>
      </c>
      <c r="AD188" s="235"/>
      <c r="AE188" s="231"/>
    </row>
    <row r="189" customFormat="false" ht="15" hidden="false" customHeight="false" outlineLevel="0" collapsed="false">
      <c r="A189" s="228" t="n">
        <v>186</v>
      </c>
      <c r="B189" s="71" t="n">
        <f aca="false">PRODUCT(G189/3+H189*1.6666+I189*1.6666+J189*1.6666+W189*25+X189*25+Y189*25+Z189*25+AA189*25+AB189*20+AC189*15+AD189*10+AE189*15)</f>
        <v>2.33326666666667</v>
      </c>
      <c r="C189" s="4" t="s">
        <v>3417</v>
      </c>
      <c r="D189" s="4" t="s">
        <v>2482</v>
      </c>
      <c r="E189" s="3" t="n">
        <v>2026</v>
      </c>
      <c r="F189" s="237" t="n">
        <v>40165</v>
      </c>
      <c r="G189" s="238" t="n">
        <v>2</v>
      </c>
      <c r="H189" s="3" t="n">
        <v>0</v>
      </c>
      <c r="I189" s="3" t="n">
        <v>1</v>
      </c>
      <c r="J189" s="3" t="n">
        <v>0</v>
      </c>
      <c r="K189" s="3" t="n">
        <v>2</v>
      </c>
      <c r="L189" s="3" t="n">
        <v>0</v>
      </c>
      <c r="M189" s="3" t="n">
        <v>0</v>
      </c>
      <c r="N189" s="3" t="n">
        <v>1</v>
      </c>
      <c r="O189" s="3" t="n">
        <v>1</v>
      </c>
      <c r="P189" s="230" t="n">
        <v>1</v>
      </c>
      <c r="Q189" s="3"/>
      <c r="R189" s="3"/>
      <c r="S189" s="3"/>
      <c r="T189" s="3"/>
      <c r="U189" s="3"/>
      <c r="V189" s="230"/>
      <c r="W189" s="3" t="n">
        <v>0</v>
      </c>
      <c r="X189" s="231" t="n">
        <v>0</v>
      </c>
      <c r="Y189" s="3" t="n">
        <v>0</v>
      </c>
      <c r="Z189" s="231" t="n">
        <v>0</v>
      </c>
      <c r="AA189" s="3" t="n">
        <v>0</v>
      </c>
      <c r="AB189" s="3" t="n">
        <v>0</v>
      </c>
      <c r="AC189" s="231" t="n">
        <v>0</v>
      </c>
      <c r="AD189" s="235"/>
      <c r="AE189" s="231"/>
    </row>
    <row r="190" customFormat="false" ht="15" hidden="false" customHeight="false" outlineLevel="0" collapsed="false">
      <c r="A190" s="228" t="n">
        <v>187</v>
      </c>
      <c r="B190" s="71" t="n">
        <f aca="false">PRODUCT(G190/3+H190+I190+J190+(K190-I190-H190)/3+W190*25+X190*25+Y190*25+Z190*25+AA190*25+AB190*20+AC190*15+AD190*10+AE190*15)</f>
        <v>2</v>
      </c>
      <c r="C190" s="4" t="s">
        <v>3228</v>
      </c>
      <c r="D190" s="4" t="s">
        <v>2482</v>
      </c>
      <c r="E190" s="3" t="n">
        <v>2012</v>
      </c>
      <c r="F190" s="229" t="n">
        <v>34830</v>
      </c>
      <c r="G190" s="3" t="n">
        <v>3</v>
      </c>
      <c r="H190" s="3" t="n">
        <v>0</v>
      </c>
      <c r="I190" s="3" t="n">
        <v>0</v>
      </c>
      <c r="J190" s="3" t="n">
        <v>0</v>
      </c>
      <c r="K190" s="3" t="n">
        <v>3</v>
      </c>
      <c r="L190" s="3" t="n">
        <v>2</v>
      </c>
      <c r="M190" s="3" t="n">
        <v>0</v>
      </c>
      <c r="N190" s="3" t="n">
        <v>1</v>
      </c>
      <c r="O190" s="3" t="n">
        <v>0</v>
      </c>
      <c r="P190" s="230" t="n">
        <v>0.333</v>
      </c>
      <c r="Q190" s="3" t="n">
        <v>3</v>
      </c>
      <c r="R190" s="3" t="n">
        <v>0</v>
      </c>
      <c r="S190" s="3" t="n">
        <v>0</v>
      </c>
      <c r="T190" s="3" t="n">
        <v>0</v>
      </c>
      <c r="U190" s="3" t="n">
        <v>2</v>
      </c>
      <c r="V190" s="230" t="n">
        <v>0.333</v>
      </c>
      <c r="W190" s="3" t="n">
        <v>0</v>
      </c>
      <c r="X190" s="231" t="n">
        <v>0</v>
      </c>
      <c r="Y190" s="3" t="n">
        <v>0</v>
      </c>
      <c r="Z190" s="231" t="n">
        <v>0</v>
      </c>
      <c r="AA190" s="3" t="n">
        <v>0</v>
      </c>
      <c r="AB190" s="3" t="n">
        <v>0</v>
      </c>
      <c r="AC190" s="231" t="n">
        <v>0</v>
      </c>
      <c r="AD190" s="235"/>
      <c r="AE190" s="231"/>
    </row>
    <row r="191" customFormat="false" ht="15" hidden="false" customHeight="false" outlineLevel="0" collapsed="false">
      <c r="A191" s="228" t="n">
        <v>188</v>
      </c>
      <c r="B191" s="71" t="n">
        <f aca="false">PRODUCT(G191/3+H191+I191+J191+(K191-I191-H191)/3+W191*25+X191*25+Y191*25+Z191*25+AA191*25+AB191*20+AC191*15+AD191*10+AE191*15)</f>
        <v>2</v>
      </c>
      <c r="C191" s="4" t="s">
        <v>3418</v>
      </c>
      <c r="D191" s="4" t="s">
        <v>2189</v>
      </c>
      <c r="E191" s="3" t="n">
        <v>2014</v>
      </c>
      <c r="F191" s="229" t="n">
        <v>35506</v>
      </c>
      <c r="G191" s="3" t="n">
        <v>2</v>
      </c>
      <c r="H191" s="3" t="n">
        <v>0</v>
      </c>
      <c r="I191" s="3" t="n">
        <v>0</v>
      </c>
      <c r="J191" s="3" t="n">
        <v>1</v>
      </c>
      <c r="K191" s="3" t="n">
        <v>1</v>
      </c>
      <c r="L191" s="3" t="n">
        <v>1</v>
      </c>
      <c r="M191" s="3" t="n">
        <v>0</v>
      </c>
      <c r="N191" s="3" t="n">
        <v>0</v>
      </c>
      <c r="O191" s="3" t="n">
        <v>0</v>
      </c>
      <c r="P191" s="230" t="n">
        <v>0.2</v>
      </c>
      <c r="Q191" s="3"/>
      <c r="R191" s="3"/>
      <c r="S191" s="3"/>
      <c r="T191" s="3"/>
      <c r="U191" s="3"/>
      <c r="V191" s="230"/>
      <c r="W191" s="3" t="n">
        <v>0</v>
      </c>
      <c r="X191" s="231" t="n">
        <v>0</v>
      </c>
      <c r="Y191" s="3" t="n">
        <v>0</v>
      </c>
      <c r="Z191" s="231" t="n">
        <v>0</v>
      </c>
      <c r="AA191" s="3" t="n">
        <v>0</v>
      </c>
      <c r="AB191" s="3" t="n">
        <v>0</v>
      </c>
      <c r="AC191" s="231" t="n">
        <v>0</v>
      </c>
      <c r="AD191" s="235"/>
      <c r="AE191" s="231"/>
    </row>
    <row r="192" customFormat="false" ht="15" hidden="false" customHeight="false" outlineLevel="0" collapsed="false">
      <c r="A192" s="228" t="n">
        <v>189</v>
      </c>
      <c r="B192" s="71" t="n">
        <f aca="false">PRODUCT(G192/3+H192*1.6666+I192*1.6666+J192*1.6666+W192*25+X192*25+Y192*25+Z192*25+AA192*25+AB192*20+AC192*15+AD192*10+AE192*15)</f>
        <v>1.99993333333333</v>
      </c>
      <c r="C192" s="4" t="s">
        <v>3419</v>
      </c>
      <c r="D192" s="4" t="s">
        <v>2365</v>
      </c>
      <c r="E192" s="3" t="n">
        <v>1969</v>
      </c>
      <c r="F192" s="229" t="n">
        <v>18994</v>
      </c>
      <c r="G192" s="3" t="n">
        <v>1</v>
      </c>
      <c r="H192" s="3" t="n">
        <v>0</v>
      </c>
      <c r="I192" s="3" t="n">
        <v>0</v>
      </c>
      <c r="J192" s="3" t="n">
        <v>1</v>
      </c>
      <c r="K192" s="3"/>
      <c r="L192" s="3"/>
      <c r="M192" s="3"/>
      <c r="N192" s="3"/>
      <c r="O192" s="3"/>
      <c r="P192" s="230"/>
      <c r="Q192" s="3"/>
      <c r="R192" s="3"/>
      <c r="S192" s="3"/>
      <c r="T192" s="3"/>
      <c r="U192" s="3"/>
      <c r="V192" s="230"/>
      <c r="W192" s="3" t="n">
        <v>0</v>
      </c>
      <c r="X192" s="231" t="n">
        <v>0</v>
      </c>
      <c r="Y192" s="3" t="n">
        <v>0</v>
      </c>
      <c r="Z192" s="231" t="n">
        <v>0</v>
      </c>
      <c r="AA192" s="3" t="n">
        <v>0</v>
      </c>
      <c r="AB192" s="3" t="n">
        <v>0</v>
      </c>
      <c r="AC192" s="231" t="n">
        <v>0</v>
      </c>
      <c r="AD192" s="235"/>
      <c r="AE192" s="231"/>
    </row>
    <row r="193" customFormat="false" ht="15" hidden="false" customHeight="false" outlineLevel="0" collapsed="false">
      <c r="A193" s="228" t="n">
        <v>190</v>
      </c>
      <c r="B193" s="71" t="n">
        <f aca="false">PRODUCT(G193/3+H193*1.6666+I193*1.6666+J193*1.6666+W193*25+X193*25+Y193*25+Z193*25+AA193*25+AB193*20+AC193*15+AD193*10+AE193*15)</f>
        <v>1.99993333333333</v>
      </c>
      <c r="C193" s="4" t="s">
        <v>3420</v>
      </c>
      <c r="D193" s="4" t="s">
        <v>2199</v>
      </c>
      <c r="E193" s="3" t="n">
        <v>1965</v>
      </c>
      <c r="F193" s="229" t="n">
        <v>18058</v>
      </c>
      <c r="G193" s="3" t="n">
        <v>1</v>
      </c>
      <c r="H193" s="3" t="n">
        <v>0</v>
      </c>
      <c r="I193" s="3" t="n">
        <v>0</v>
      </c>
      <c r="J193" s="3" t="n">
        <v>1</v>
      </c>
      <c r="K193" s="3"/>
      <c r="L193" s="3"/>
      <c r="M193" s="3"/>
      <c r="N193" s="3"/>
      <c r="O193" s="3"/>
      <c r="P193" s="230"/>
      <c r="Q193" s="3"/>
      <c r="R193" s="3"/>
      <c r="S193" s="3"/>
      <c r="T193" s="3"/>
      <c r="U193" s="3"/>
      <c r="V193" s="230"/>
      <c r="W193" s="3" t="n">
        <v>0</v>
      </c>
      <c r="X193" s="231" t="n">
        <v>0</v>
      </c>
      <c r="Y193" s="3" t="n">
        <v>0</v>
      </c>
      <c r="Z193" s="231" t="n">
        <v>0</v>
      </c>
      <c r="AA193" s="3" t="n">
        <v>0</v>
      </c>
      <c r="AB193" s="3" t="n">
        <v>0</v>
      </c>
      <c r="AC193" s="231" t="n">
        <v>0</v>
      </c>
      <c r="AD193" s="235"/>
      <c r="AE193" s="231"/>
    </row>
    <row r="194" customFormat="false" ht="15" hidden="false" customHeight="false" outlineLevel="0" collapsed="false">
      <c r="A194" s="228" t="n">
        <v>191</v>
      </c>
      <c r="B194" s="71" t="n">
        <f aca="false">PRODUCT(G194/3+H194*1.6666+I194*1.6666+J194*1.6666+W194*25+X194*25+Y194*25+Z194*25+AA194*25+AB194*20+AC194*15+AD194*10+AE194*15)</f>
        <v>1.99993333333333</v>
      </c>
      <c r="C194" s="4" t="s">
        <v>3421</v>
      </c>
      <c r="D194" s="4" t="s">
        <v>3422</v>
      </c>
      <c r="E194" s="3" t="n">
        <v>1957</v>
      </c>
      <c r="F194" s="229" t="n">
        <v>14739</v>
      </c>
      <c r="G194" s="3" t="n">
        <v>1</v>
      </c>
      <c r="H194" s="3" t="n">
        <v>0</v>
      </c>
      <c r="I194" s="3" t="n">
        <v>0</v>
      </c>
      <c r="J194" s="3" t="n">
        <v>1</v>
      </c>
      <c r="K194" s="3"/>
      <c r="L194" s="3"/>
      <c r="M194" s="3"/>
      <c r="N194" s="3"/>
      <c r="O194" s="3"/>
      <c r="P194" s="230"/>
      <c r="Q194" s="3"/>
      <c r="R194" s="3"/>
      <c r="S194" s="3"/>
      <c r="T194" s="3"/>
      <c r="U194" s="3"/>
      <c r="V194" s="230"/>
      <c r="W194" s="3" t="n">
        <v>0</v>
      </c>
      <c r="X194" s="231" t="n">
        <v>0</v>
      </c>
      <c r="Y194" s="3" t="n">
        <v>0</v>
      </c>
      <c r="Z194" s="231" t="n">
        <v>0</v>
      </c>
      <c r="AA194" s="3" t="n">
        <v>0</v>
      </c>
      <c r="AB194" s="3" t="n">
        <v>0</v>
      </c>
      <c r="AC194" s="231" t="n">
        <v>0</v>
      </c>
      <c r="AD194" s="235"/>
      <c r="AE194" s="231"/>
    </row>
    <row r="195" customFormat="false" ht="15" hidden="false" customHeight="false" outlineLevel="0" collapsed="false">
      <c r="A195" s="228" t="n">
        <v>192</v>
      </c>
      <c r="B195" s="71" t="n">
        <f aca="false">PRODUCT(G195/3+H195+I195+J195+(K195-I195-H195)/3+W195*25+X195*25+Y195*25+Z195*25+AA195*25+AB195*20+AC195*15+AD195*10+AE195*15)</f>
        <v>1.66666666666667</v>
      </c>
      <c r="C195" s="4" t="s">
        <v>3423</v>
      </c>
      <c r="D195" s="4" t="s">
        <v>2435</v>
      </c>
      <c r="E195" s="3" t="n">
        <v>2004</v>
      </c>
      <c r="F195" s="229" t="n">
        <v>32211</v>
      </c>
      <c r="G195" s="3" t="n">
        <v>3</v>
      </c>
      <c r="H195" s="3" t="n">
        <v>0</v>
      </c>
      <c r="I195" s="3" t="n">
        <v>0</v>
      </c>
      <c r="J195" s="3" t="n">
        <v>0</v>
      </c>
      <c r="K195" s="3" t="n">
        <v>2</v>
      </c>
      <c r="L195" s="3" t="n">
        <v>0</v>
      </c>
      <c r="M195" s="3" t="n">
        <v>1</v>
      </c>
      <c r="N195" s="3" t="n">
        <v>1</v>
      </c>
      <c r="O195" s="3" t="n">
        <v>0</v>
      </c>
      <c r="P195" s="230" t="n">
        <v>0.222</v>
      </c>
      <c r="Q195" s="3"/>
      <c r="R195" s="3"/>
      <c r="S195" s="3"/>
      <c r="T195" s="3"/>
      <c r="U195" s="3"/>
      <c r="V195" s="230"/>
      <c r="W195" s="3" t="n">
        <v>0</v>
      </c>
      <c r="X195" s="231" t="n">
        <v>0</v>
      </c>
      <c r="Y195" s="3" t="n">
        <v>0</v>
      </c>
      <c r="Z195" s="231" t="n">
        <v>0</v>
      </c>
      <c r="AA195" s="3" t="n">
        <v>0</v>
      </c>
      <c r="AB195" s="3" t="n">
        <v>0</v>
      </c>
      <c r="AC195" s="231" t="n">
        <v>0</v>
      </c>
      <c r="AD195" s="235"/>
      <c r="AE195" s="231"/>
    </row>
    <row r="196" customFormat="false" ht="15" hidden="false" customHeight="false" outlineLevel="0" collapsed="false">
      <c r="A196" s="228" t="n">
        <v>193</v>
      </c>
      <c r="B196" s="71" t="n">
        <f aca="false">PRODUCT(G196/3+H196+I196+J196+(K196-I196-H196)/3+W196*25+X196*25+Y196*25+Z196*25+AA196*25+AB196*20+AC196*15+AD196*10+AE196*15)</f>
        <v>1.66666666666667</v>
      </c>
      <c r="C196" s="4" t="s">
        <v>3204</v>
      </c>
      <c r="D196" s="4" t="s">
        <v>2305</v>
      </c>
      <c r="E196" s="3" t="n">
        <v>2010</v>
      </c>
      <c r="F196" s="229" t="n">
        <v>34082</v>
      </c>
      <c r="G196" s="3" t="n">
        <v>3</v>
      </c>
      <c r="H196" s="3" t="n">
        <v>0</v>
      </c>
      <c r="I196" s="3" t="n">
        <v>0</v>
      </c>
      <c r="J196" s="3" t="n">
        <v>0</v>
      </c>
      <c r="K196" s="3" t="n">
        <v>2</v>
      </c>
      <c r="L196" s="3" t="n">
        <v>1</v>
      </c>
      <c r="M196" s="3" t="n">
        <v>1</v>
      </c>
      <c r="N196" s="3" t="n">
        <v>0</v>
      </c>
      <c r="O196" s="3" t="n">
        <v>0</v>
      </c>
      <c r="P196" s="230" t="n">
        <v>0.286</v>
      </c>
      <c r="Q196" s="3"/>
      <c r="R196" s="3"/>
      <c r="S196" s="3"/>
      <c r="T196" s="3"/>
      <c r="U196" s="3"/>
      <c r="V196" s="230"/>
      <c r="W196" s="3" t="n">
        <v>0</v>
      </c>
      <c r="X196" s="231" t="n">
        <v>0</v>
      </c>
      <c r="Y196" s="3" t="n">
        <v>0</v>
      </c>
      <c r="Z196" s="231" t="n">
        <v>0</v>
      </c>
      <c r="AA196" s="3" t="n">
        <v>0</v>
      </c>
      <c r="AB196" s="3" t="n">
        <v>0</v>
      </c>
      <c r="AC196" s="231" t="n">
        <v>0</v>
      </c>
      <c r="AD196" s="235"/>
      <c r="AE196" s="231"/>
    </row>
    <row r="197" customFormat="false" ht="15" hidden="false" customHeight="false" outlineLevel="0" collapsed="false">
      <c r="A197" s="228" t="n">
        <v>194</v>
      </c>
      <c r="B197" s="71" t="n">
        <f aca="false">PRODUCT(G197/3+H197+I197+J197+(K197-I197-H197)/3+W197*25+X197*25+Y197*25+Z197*25+AA197*25+AB197*20+AC197*15+AD197*10+AE197*15)</f>
        <v>1.66666666666667</v>
      </c>
      <c r="C197" s="4" t="s">
        <v>3424</v>
      </c>
      <c r="D197" s="4" t="s">
        <v>2641</v>
      </c>
      <c r="E197" s="3" t="n">
        <v>2023</v>
      </c>
      <c r="F197" s="229" t="n">
        <v>38923</v>
      </c>
      <c r="G197" s="3" t="n">
        <v>2</v>
      </c>
      <c r="H197" s="3" t="n">
        <v>0</v>
      </c>
      <c r="I197" s="3" t="n">
        <v>0</v>
      </c>
      <c r="J197" s="3" t="n">
        <v>0</v>
      </c>
      <c r="K197" s="3" t="n">
        <v>3</v>
      </c>
      <c r="L197" s="3" t="n">
        <v>0</v>
      </c>
      <c r="M197" s="3" t="n">
        <v>3</v>
      </c>
      <c r="N197" s="3" t="n">
        <v>0</v>
      </c>
      <c r="O197" s="3" t="n">
        <v>0</v>
      </c>
      <c r="P197" s="230" t="n">
        <v>0.375</v>
      </c>
      <c r="Q197" s="3"/>
      <c r="R197" s="3"/>
      <c r="S197" s="3"/>
      <c r="T197" s="3"/>
      <c r="U197" s="3"/>
      <c r="V197" s="230"/>
      <c r="W197" s="3" t="n">
        <v>0</v>
      </c>
      <c r="X197" s="231" t="n">
        <v>0</v>
      </c>
      <c r="Y197" s="3" t="n">
        <v>0</v>
      </c>
      <c r="Z197" s="231" t="n">
        <v>0</v>
      </c>
      <c r="AA197" s="3" t="n">
        <v>0</v>
      </c>
      <c r="AB197" s="3" t="n">
        <v>0</v>
      </c>
      <c r="AC197" s="231" t="n">
        <v>0</v>
      </c>
      <c r="AD197" s="235"/>
      <c r="AE197" s="231"/>
    </row>
    <row r="198" customFormat="false" ht="15" hidden="false" customHeight="false" outlineLevel="0" collapsed="false">
      <c r="A198" s="228" t="n">
        <v>195</v>
      </c>
      <c r="B198" s="71" t="n">
        <f aca="false">PRODUCT(G198/3+H198+I198+J198+(K198-I198-H198)/3+W198*25+X198*25+Y198*25+Z198*25+AA198*25+AB198*20+AC198*15+AD198*10+AE198*15)</f>
        <v>1.66666666666667</v>
      </c>
      <c r="C198" s="4" t="s">
        <v>1586</v>
      </c>
      <c r="D198" s="4" t="s">
        <v>2482</v>
      </c>
      <c r="E198" s="3" t="n">
        <v>2014</v>
      </c>
      <c r="F198" s="229" t="n">
        <v>35445</v>
      </c>
      <c r="G198" s="3" t="n">
        <v>3</v>
      </c>
      <c r="H198" s="3" t="n">
        <v>0</v>
      </c>
      <c r="I198" s="3" t="n">
        <v>0</v>
      </c>
      <c r="J198" s="3" t="n">
        <v>0</v>
      </c>
      <c r="K198" s="3" t="n">
        <v>2</v>
      </c>
      <c r="L198" s="3" t="n">
        <v>2</v>
      </c>
      <c r="M198" s="3" t="n">
        <v>0</v>
      </c>
      <c r="N198" s="3" t="n">
        <v>0</v>
      </c>
      <c r="O198" s="3" t="n">
        <v>0</v>
      </c>
      <c r="P198" s="230" t="n">
        <v>0.4</v>
      </c>
      <c r="Q198" s="3"/>
      <c r="R198" s="3"/>
      <c r="S198" s="3"/>
      <c r="T198" s="3"/>
      <c r="U198" s="3"/>
      <c r="V198" s="230"/>
      <c r="W198" s="3" t="n">
        <v>0</v>
      </c>
      <c r="X198" s="231" t="n">
        <v>0</v>
      </c>
      <c r="Y198" s="3" t="n">
        <v>0</v>
      </c>
      <c r="Z198" s="231" t="n">
        <v>0</v>
      </c>
      <c r="AA198" s="3" t="n">
        <v>0</v>
      </c>
      <c r="AB198" s="3" t="n">
        <v>0</v>
      </c>
      <c r="AC198" s="231" t="n">
        <v>0</v>
      </c>
      <c r="AD198" s="235"/>
      <c r="AE198" s="231"/>
    </row>
    <row r="199" customFormat="false" ht="15" hidden="false" customHeight="false" outlineLevel="0" collapsed="false">
      <c r="A199" s="228" t="n">
        <v>196</v>
      </c>
      <c r="B199" s="71" t="n">
        <f aca="false">PRODUCT(G199/3+H199+I199+J199+(K199-I199-H199)/3+W199*25+X199*25+Y199*25+Z199*25+AA199*25+AB199*20+AC199*15+AD199*10+AE199*15)</f>
        <v>1.33333333333333</v>
      </c>
      <c r="C199" s="4" t="s">
        <v>1089</v>
      </c>
      <c r="D199" s="4" t="s">
        <v>2326</v>
      </c>
      <c r="E199" s="3" t="n">
        <v>2001</v>
      </c>
      <c r="F199" s="229" t="n">
        <v>30725</v>
      </c>
      <c r="G199" s="3" t="n">
        <v>3</v>
      </c>
      <c r="H199" s="3" t="n">
        <v>0</v>
      </c>
      <c r="I199" s="3" t="n">
        <v>0</v>
      </c>
      <c r="J199" s="3" t="n">
        <v>0</v>
      </c>
      <c r="K199" s="3" t="n">
        <v>1</v>
      </c>
      <c r="L199" s="3" t="n">
        <v>0</v>
      </c>
      <c r="M199" s="3" t="n">
        <v>1</v>
      </c>
      <c r="N199" s="3" t="n">
        <v>0</v>
      </c>
      <c r="O199" s="3" t="n">
        <v>0</v>
      </c>
      <c r="P199" s="230" t="n">
        <v>0.5</v>
      </c>
      <c r="Q199" s="3"/>
      <c r="R199" s="3"/>
      <c r="S199" s="3"/>
      <c r="T199" s="3"/>
      <c r="U199" s="3"/>
      <c r="V199" s="230"/>
      <c r="W199" s="3" t="n">
        <v>0</v>
      </c>
      <c r="X199" s="231" t="n">
        <v>0</v>
      </c>
      <c r="Y199" s="3" t="n">
        <v>0</v>
      </c>
      <c r="Z199" s="231" t="n">
        <v>0</v>
      </c>
      <c r="AA199" s="3" t="n">
        <v>0</v>
      </c>
      <c r="AB199" s="3" t="n">
        <v>0</v>
      </c>
      <c r="AC199" s="231" t="n">
        <v>0</v>
      </c>
      <c r="AD199" s="235"/>
      <c r="AE199" s="231"/>
    </row>
    <row r="200" customFormat="false" ht="15" hidden="false" customHeight="false" outlineLevel="0" collapsed="false">
      <c r="A200" s="228" t="n">
        <v>197</v>
      </c>
      <c r="B200" s="71" t="n">
        <f aca="false">PRODUCT(G200/3+H200+I200+J200+(K200-I200-H200)/3+W200*25+X200*25+Y200*25+Z200*25+AA200*25+AB200*20+AC200*15+AD200*10+AE200*15)</f>
        <v>1.33333333333333</v>
      </c>
      <c r="C200" s="4" t="s">
        <v>3425</v>
      </c>
      <c r="D200" s="4" t="s">
        <v>2305</v>
      </c>
      <c r="E200" s="3" t="n">
        <v>2023</v>
      </c>
      <c r="F200" s="229" t="n">
        <v>38730</v>
      </c>
      <c r="G200" s="3" t="n">
        <v>1</v>
      </c>
      <c r="H200" s="3" t="n">
        <v>0</v>
      </c>
      <c r="I200" s="3" t="n">
        <v>1</v>
      </c>
      <c r="J200" s="3" t="n">
        <v>0</v>
      </c>
      <c r="K200" s="3" t="n">
        <v>1</v>
      </c>
      <c r="L200" s="3" t="n">
        <v>0</v>
      </c>
      <c r="M200" s="3" t="n">
        <v>0</v>
      </c>
      <c r="N200" s="3" t="n">
        <v>0</v>
      </c>
      <c r="O200" s="3" t="n">
        <v>1</v>
      </c>
      <c r="P200" s="230" t="n">
        <v>0.5</v>
      </c>
      <c r="Q200" s="3"/>
      <c r="R200" s="3"/>
      <c r="S200" s="3"/>
      <c r="T200" s="3"/>
      <c r="U200" s="3"/>
      <c r="V200" s="230"/>
      <c r="W200" s="3" t="n">
        <v>0</v>
      </c>
      <c r="X200" s="231" t="n">
        <v>0</v>
      </c>
      <c r="Y200" s="3" t="n">
        <v>0</v>
      </c>
      <c r="Z200" s="231" t="n">
        <v>0</v>
      </c>
      <c r="AA200" s="3" t="n">
        <v>0</v>
      </c>
      <c r="AB200" s="3" t="n">
        <v>0</v>
      </c>
      <c r="AC200" s="231" t="n">
        <v>0</v>
      </c>
      <c r="AD200" s="235"/>
      <c r="AE200" s="231"/>
    </row>
    <row r="201" customFormat="false" ht="15" hidden="false" customHeight="false" outlineLevel="0" collapsed="false">
      <c r="A201" s="228" t="n">
        <v>198</v>
      </c>
      <c r="B201" s="71" t="n">
        <f aca="false">PRODUCT(G201/3+H201*1.6666+I201*1.6666+J201*1.6666+W201*25+X201*25+Y201*25+Z201*25+AA201*25+AB201*20+AC201*15+AD201*10+AE201*15)</f>
        <v>1.33333333333333</v>
      </c>
      <c r="C201" s="4" t="s">
        <v>3426</v>
      </c>
      <c r="D201" s="4" t="s">
        <v>2275</v>
      </c>
      <c r="E201" s="3" t="n">
        <v>1956</v>
      </c>
      <c r="F201" s="229" t="n">
        <v>14368</v>
      </c>
      <c r="G201" s="3" t="n">
        <v>4</v>
      </c>
      <c r="H201" s="3" t="n">
        <v>0</v>
      </c>
      <c r="I201" s="3" t="n">
        <v>0</v>
      </c>
      <c r="J201" s="3" t="n">
        <v>0</v>
      </c>
      <c r="K201" s="3"/>
      <c r="L201" s="3"/>
      <c r="M201" s="3"/>
      <c r="N201" s="3"/>
      <c r="O201" s="3"/>
      <c r="P201" s="230"/>
      <c r="Q201" s="3"/>
      <c r="R201" s="3"/>
      <c r="S201" s="3"/>
      <c r="T201" s="3"/>
      <c r="U201" s="3"/>
      <c r="V201" s="230"/>
      <c r="W201" s="3" t="n">
        <v>0</v>
      </c>
      <c r="X201" s="231" t="n">
        <v>0</v>
      </c>
      <c r="Y201" s="3" t="n">
        <v>0</v>
      </c>
      <c r="Z201" s="231" t="n">
        <v>0</v>
      </c>
      <c r="AA201" s="3" t="n">
        <v>0</v>
      </c>
      <c r="AB201" s="3" t="n">
        <v>0</v>
      </c>
      <c r="AC201" s="231" t="n">
        <v>0</v>
      </c>
      <c r="AD201" s="235"/>
      <c r="AE201" s="231"/>
    </row>
    <row r="202" customFormat="false" ht="15" hidden="false" customHeight="false" outlineLevel="0" collapsed="false">
      <c r="A202" s="228" t="n">
        <v>199</v>
      </c>
      <c r="B202" s="71" t="n">
        <f aca="false">PRODUCT(G202/3+H202*1.6666+I202*1.6666+J202*1.6666+W202*25+X202*25+Y202*25+Z202*25+AA202*25+AB202*20+AC202*15+AD202*10+AE202*15)</f>
        <v>1.33333333333333</v>
      </c>
      <c r="C202" s="4" t="s">
        <v>3427</v>
      </c>
      <c r="D202" s="4" t="s">
        <v>2185</v>
      </c>
      <c r="E202" s="3" t="n">
        <v>1975</v>
      </c>
      <c r="F202" s="229" t="n">
        <v>21358</v>
      </c>
      <c r="G202" s="3" t="n">
        <v>4</v>
      </c>
      <c r="H202" s="3" t="n">
        <v>0</v>
      </c>
      <c r="I202" s="3" t="n">
        <v>0</v>
      </c>
      <c r="J202" s="3" t="n">
        <v>0</v>
      </c>
      <c r="K202" s="3"/>
      <c r="L202" s="3"/>
      <c r="M202" s="3"/>
      <c r="N202" s="3"/>
      <c r="O202" s="3"/>
      <c r="P202" s="230"/>
      <c r="Q202" s="3"/>
      <c r="R202" s="3"/>
      <c r="S202" s="3"/>
      <c r="T202" s="3"/>
      <c r="U202" s="3"/>
      <c r="V202" s="230"/>
      <c r="W202" s="3" t="n">
        <v>0</v>
      </c>
      <c r="X202" s="231" t="n">
        <v>0</v>
      </c>
      <c r="Y202" s="3" t="n">
        <v>0</v>
      </c>
      <c r="Z202" s="231" t="n">
        <v>0</v>
      </c>
      <c r="AA202" s="3" t="n">
        <v>0</v>
      </c>
      <c r="AB202" s="3" t="n">
        <v>0</v>
      </c>
      <c r="AC202" s="231" t="n">
        <v>0</v>
      </c>
      <c r="AD202" s="235"/>
      <c r="AE202" s="231"/>
    </row>
    <row r="203" customFormat="false" ht="15" hidden="false" customHeight="false" outlineLevel="0" collapsed="false">
      <c r="A203" s="228" t="n">
        <v>200</v>
      </c>
      <c r="B203" s="71" t="n">
        <f aca="false">PRODUCT(G203/3+H203+I203+J203+(K203-I203-H203)/3+W203*25+X203*25+Y203*25+Z203*25+AA203*25+AB203*20+AC203*15+AD203*10+AE203*15)</f>
        <v>1.33333333333333</v>
      </c>
      <c r="C203" s="4" t="s">
        <v>3428</v>
      </c>
      <c r="D203" s="4" t="s">
        <v>2271</v>
      </c>
      <c r="E203" s="3" t="n">
        <v>2023</v>
      </c>
      <c r="F203" s="229" t="n">
        <v>39008</v>
      </c>
      <c r="G203" s="3" t="n">
        <v>2</v>
      </c>
      <c r="H203" s="3" t="n">
        <v>0</v>
      </c>
      <c r="I203" s="3" t="n">
        <v>0</v>
      </c>
      <c r="J203" s="3" t="n">
        <v>0</v>
      </c>
      <c r="K203" s="3" t="n">
        <v>2</v>
      </c>
      <c r="L203" s="3" t="n">
        <v>2</v>
      </c>
      <c r="M203" s="3" t="n">
        <v>0</v>
      </c>
      <c r="N203" s="3" t="n">
        <v>0</v>
      </c>
      <c r="O203" s="3" t="n">
        <v>0</v>
      </c>
      <c r="P203" s="230" t="n">
        <v>0.5</v>
      </c>
      <c r="Q203" s="3"/>
      <c r="R203" s="3"/>
      <c r="S203" s="3"/>
      <c r="T203" s="3"/>
      <c r="U203" s="3"/>
      <c r="V203" s="230"/>
      <c r="W203" s="3" t="n">
        <v>0</v>
      </c>
      <c r="X203" s="231" t="n">
        <v>0</v>
      </c>
      <c r="Y203" s="3" t="n">
        <v>0</v>
      </c>
      <c r="Z203" s="231" t="n">
        <v>0</v>
      </c>
      <c r="AA203" s="3" t="n">
        <v>0</v>
      </c>
      <c r="AB203" s="3" t="n">
        <v>0</v>
      </c>
      <c r="AC203" s="231" t="n">
        <v>0</v>
      </c>
      <c r="AD203" s="235"/>
      <c r="AE203" s="231"/>
    </row>
    <row r="204" customFormat="false" ht="15" hidden="false" customHeight="false" outlineLevel="0" collapsed="false">
      <c r="A204" s="228" t="n">
        <v>201</v>
      </c>
      <c r="B204" s="71" t="n">
        <f aca="false">PRODUCT(G204/3+H204+I204+J204+(K204-I204-H204)/3+W204*25+X204*25+Y204*25+Z204*25+AA204*25+AB204*20+AC204*15+AD204*10+AE204*15)</f>
        <v>1</v>
      </c>
      <c r="C204" s="4" t="s">
        <v>3429</v>
      </c>
      <c r="D204" s="4" t="s">
        <v>2223</v>
      </c>
      <c r="E204" s="3" t="n">
        <v>1979</v>
      </c>
      <c r="F204" s="229" t="n">
        <v>22841</v>
      </c>
      <c r="G204" s="3" t="n">
        <v>2</v>
      </c>
      <c r="H204" s="3" t="n">
        <v>0</v>
      </c>
      <c r="I204" s="3" t="n">
        <v>0</v>
      </c>
      <c r="J204" s="3" t="n">
        <v>0</v>
      </c>
      <c r="K204" s="3" t="n">
        <v>1</v>
      </c>
      <c r="L204" s="3" t="n">
        <v>0</v>
      </c>
      <c r="M204" s="3" t="n">
        <v>0</v>
      </c>
      <c r="N204" s="3" t="n">
        <v>1</v>
      </c>
      <c r="O204" s="3" t="n">
        <v>0</v>
      </c>
      <c r="P204" s="230" t="s">
        <v>2950</v>
      </c>
      <c r="Q204" s="3"/>
      <c r="R204" s="3"/>
      <c r="S204" s="3"/>
      <c r="T204" s="3"/>
      <c r="U204" s="3"/>
      <c r="V204" s="230"/>
      <c r="W204" s="3" t="n">
        <v>0</v>
      </c>
      <c r="X204" s="231" t="n">
        <v>0</v>
      </c>
      <c r="Y204" s="3" t="n">
        <v>0</v>
      </c>
      <c r="Z204" s="231" t="n">
        <v>0</v>
      </c>
      <c r="AA204" s="3" t="n">
        <v>0</v>
      </c>
      <c r="AB204" s="3" t="n">
        <v>0</v>
      </c>
      <c r="AC204" s="231" t="n">
        <v>0</v>
      </c>
      <c r="AD204" s="235"/>
      <c r="AE204" s="231"/>
    </row>
    <row r="205" customFormat="false" ht="15" hidden="false" customHeight="false" outlineLevel="0" collapsed="false">
      <c r="A205" s="228" t="n">
        <v>202</v>
      </c>
      <c r="B205" s="71" t="n">
        <f aca="false">PRODUCT(G205/3+H205+I205+J205+(K205-I205-H205)/3+W205*25+X205*25+Y205*25+Z205*25+AA205*25+AB205*20+AC205*15+AD205*10+AE205*15)</f>
        <v>1</v>
      </c>
      <c r="C205" s="4" t="s">
        <v>3430</v>
      </c>
      <c r="D205" s="4" t="s">
        <v>2269</v>
      </c>
      <c r="E205" s="3" t="n">
        <v>1976</v>
      </c>
      <c r="F205" s="229" t="n">
        <v>21819</v>
      </c>
      <c r="G205" s="3" t="n">
        <v>3</v>
      </c>
      <c r="H205" s="3" t="n">
        <v>0</v>
      </c>
      <c r="I205" s="3" t="n">
        <v>0</v>
      </c>
      <c r="J205" s="3" t="n">
        <v>0</v>
      </c>
      <c r="K205" s="3"/>
      <c r="L205" s="3"/>
      <c r="M205" s="3"/>
      <c r="N205" s="3"/>
      <c r="O205" s="3"/>
      <c r="P205" s="230"/>
      <c r="Q205" s="3"/>
      <c r="R205" s="3"/>
      <c r="S205" s="3"/>
      <c r="T205" s="3"/>
      <c r="U205" s="3"/>
      <c r="V205" s="230"/>
      <c r="W205" s="3" t="n">
        <v>0</v>
      </c>
      <c r="X205" s="231" t="n">
        <v>0</v>
      </c>
      <c r="Y205" s="3" t="n">
        <v>0</v>
      </c>
      <c r="Z205" s="231" t="n">
        <v>0</v>
      </c>
      <c r="AA205" s="3" t="n">
        <v>0</v>
      </c>
      <c r="AB205" s="3" t="n">
        <v>0</v>
      </c>
      <c r="AC205" s="231" t="n">
        <v>0</v>
      </c>
      <c r="AD205" s="235"/>
      <c r="AE205" s="231"/>
    </row>
    <row r="206" customFormat="false" ht="15" hidden="false" customHeight="false" outlineLevel="0" collapsed="false">
      <c r="A206" s="228" t="n">
        <v>203</v>
      </c>
      <c r="B206" s="71" t="n">
        <f aca="false">PRODUCT(G206/3+H206+I206+J206+(K206-I206-H206)/3+W206*25+X206*25+Y206*25+Z206*25+AA206*25+AB206*20+AC206*15+AD206*10+AE206*15)</f>
        <v>1</v>
      </c>
      <c r="C206" s="4" t="s">
        <v>3431</v>
      </c>
      <c r="D206" s="4" t="s">
        <v>2214</v>
      </c>
      <c r="E206" s="3" t="n">
        <v>2020</v>
      </c>
      <c r="F206" s="229" t="n">
        <v>37854</v>
      </c>
      <c r="G206" s="3" t="n">
        <v>1</v>
      </c>
      <c r="H206" s="3" t="n">
        <v>0</v>
      </c>
      <c r="I206" s="3" t="n">
        <v>0</v>
      </c>
      <c r="J206" s="3" t="n">
        <v>0</v>
      </c>
      <c r="K206" s="3" t="n">
        <v>2</v>
      </c>
      <c r="L206" s="3" t="n">
        <v>0</v>
      </c>
      <c r="M206" s="3" t="n">
        <v>1</v>
      </c>
      <c r="N206" s="3" t="n">
        <v>1</v>
      </c>
      <c r="O206" s="3" t="n">
        <v>0</v>
      </c>
      <c r="P206" s="230" t="n">
        <v>0.3333</v>
      </c>
      <c r="Q206" s="3"/>
      <c r="R206" s="3"/>
      <c r="S206" s="3"/>
      <c r="T206" s="3"/>
      <c r="U206" s="3"/>
      <c r="V206" s="230"/>
      <c r="W206" s="3" t="n">
        <v>0</v>
      </c>
      <c r="X206" s="231" t="n">
        <v>0</v>
      </c>
      <c r="Y206" s="3" t="n">
        <v>0</v>
      </c>
      <c r="Z206" s="231" t="n">
        <v>0</v>
      </c>
      <c r="AA206" s="3" t="n">
        <v>0</v>
      </c>
      <c r="AB206" s="3" t="n">
        <v>0</v>
      </c>
      <c r="AC206" s="231" t="n">
        <v>0</v>
      </c>
      <c r="AD206" s="235"/>
      <c r="AE206" s="231"/>
    </row>
    <row r="207" customFormat="false" ht="15" hidden="false" customHeight="false" outlineLevel="0" collapsed="false">
      <c r="A207" s="228" t="n">
        <v>204</v>
      </c>
      <c r="B207" s="71" t="n">
        <f aca="false">PRODUCT(G207/3+H207+I207+J207+(K207-I207-H207)/3+W207*25+X207*25+Y207*25+Z207*25+AA207*25+AB207*20+AC207*15+AD207*10+AE207*15)</f>
        <v>1</v>
      </c>
      <c r="C207" s="4" t="s">
        <v>3432</v>
      </c>
      <c r="D207" s="4" t="s">
        <v>2269</v>
      </c>
      <c r="E207" s="3" t="n">
        <v>2021</v>
      </c>
      <c r="F207" s="229" t="n">
        <v>38363</v>
      </c>
      <c r="G207" s="3" t="n">
        <v>1</v>
      </c>
      <c r="H207" s="3" t="n">
        <v>0</v>
      </c>
      <c r="I207" s="3" t="n">
        <v>0</v>
      </c>
      <c r="J207" s="3" t="n">
        <v>0</v>
      </c>
      <c r="K207" s="3" t="n">
        <v>2</v>
      </c>
      <c r="L207" s="3" t="n">
        <v>2</v>
      </c>
      <c r="M207" s="3" t="n">
        <v>0</v>
      </c>
      <c r="N207" s="3" t="n">
        <v>0</v>
      </c>
      <c r="O207" s="3" t="n">
        <v>0</v>
      </c>
      <c r="P207" s="230" t="n">
        <v>0.6667</v>
      </c>
      <c r="Q207" s="3"/>
      <c r="R207" s="3"/>
      <c r="S207" s="3"/>
      <c r="T207" s="3"/>
      <c r="U207" s="3"/>
      <c r="V207" s="230"/>
      <c r="W207" s="3" t="n">
        <v>0</v>
      </c>
      <c r="X207" s="231" t="n">
        <v>0</v>
      </c>
      <c r="Y207" s="3" t="n">
        <v>0</v>
      </c>
      <c r="Z207" s="231" t="n">
        <v>0</v>
      </c>
      <c r="AA207" s="3" t="n">
        <v>0</v>
      </c>
      <c r="AB207" s="3" t="n">
        <v>0</v>
      </c>
      <c r="AC207" s="231" t="n">
        <v>0</v>
      </c>
      <c r="AD207" s="235"/>
      <c r="AE207" s="231"/>
    </row>
    <row r="208" customFormat="false" ht="15" hidden="false" customHeight="false" outlineLevel="0" collapsed="false">
      <c r="A208" s="228" t="n">
        <v>205</v>
      </c>
      <c r="B208" s="71" t="n">
        <f aca="false">PRODUCT(G208/3+H208+I208+J208+(K208-I208-H208)/3+W208*25+X208*25+Y208*25+Z208*25+AA208*25+AB208*20+AC208*15+AD208*10+AE208*15)</f>
        <v>1</v>
      </c>
      <c r="C208" s="4" t="s">
        <v>3269</v>
      </c>
      <c r="D208" s="4" t="s">
        <v>2277</v>
      </c>
      <c r="E208" s="3" t="n">
        <v>2015</v>
      </c>
      <c r="F208" s="229" t="n">
        <v>35955</v>
      </c>
      <c r="G208" s="3" t="n">
        <v>2</v>
      </c>
      <c r="H208" s="3" t="n">
        <v>0</v>
      </c>
      <c r="I208" s="3" t="n">
        <v>0</v>
      </c>
      <c r="J208" s="3" t="n">
        <v>0</v>
      </c>
      <c r="K208" s="3" t="n">
        <v>1</v>
      </c>
      <c r="L208" s="3" t="n">
        <v>1</v>
      </c>
      <c r="M208" s="3" t="n">
        <v>0</v>
      </c>
      <c r="N208" s="3" t="n">
        <v>0</v>
      </c>
      <c r="O208" s="3" t="n">
        <v>0</v>
      </c>
      <c r="P208" s="230" t="n">
        <v>0.1428</v>
      </c>
      <c r="Q208" s="3"/>
      <c r="R208" s="3"/>
      <c r="S208" s="3"/>
      <c r="T208" s="3"/>
      <c r="U208" s="3"/>
      <c r="V208" s="230"/>
      <c r="W208" s="3" t="n">
        <v>0</v>
      </c>
      <c r="X208" s="231" t="n">
        <v>0</v>
      </c>
      <c r="Y208" s="3" t="n">
        <v>0</v>
      </c>
      <c r="Z208" s="231" t="n">
        <v>0</v>
      </c>
      <c r="AA208" s="3" t="n">
        <v>0</v>
      </c>
      <c r="AB208" s="3" t="n">
        <v>0</v>
      </c>
      <c r="AC208" s="231" t="n">
        <v>0</v>
      </c>
      <c r="AD208" s="235"/>
      <c r="AE208" s="231"/>
    </row>
    <row r="209" customFormat="false" ht="15" hidden="false" customHeight="false" outlineLevel="0" collapsed="false">
      <c r="A209" s="228" t="n">
        <v>206</v>
      </c>
      <c r="B209" s="71" t="n">
        <f aca="false">PRODUCT(G209/3+H209*1.6666+I209*1.6666+J209*1.6666+W209*25+X209*25+Y209*25+Z209*25+AA209*25+AB209*20+AC209*15+AD209*10+AE209*15)</f>
        <v>1</v>
      </c>
      <c r="C209" s="4" t="s">
        <v>3433</v>
      </c>
      <c r="D209" s="4" t="s">
        <v>3232</v>
      </c>
      <c r="E209" s="3" t="n">
        <v>2024</v>
      </c>
      <c r="F209" s="229" t="n">
        <v>39284</v>
      </c>
      <c r="G209" s="3" t="n">
        <v>3</v>
      </c>
      <c r="H209" s="3" t="n">
        <v>0</v>
      </c>
      <c r="I209" s="3" t="n">
        <v>0</v>
      </c>
      <c r="J209" s="3" t="n">
        <v>0</v>
      </c>
      <c r="K209" s="3" t="n">
        <v>7</v>
      </c>
      <c r="L209" s="3" t="n">
        <v>6</v>
      </c>
      <c r="M209" s="3" t="n">
        <v>1</v>
      </c>
      <c r="N209" s="3" t="n">
        <v>0</v>
      </c>
      <c r="O209" s="3" t="n">
        <v>0</v>
      </c>
      <c r="P209" s="230" t="n">
        <v>0.411764705882353</v>
      </c>
      <c r="Q209" s="3"/>
      <c r="R209" s="3"/>
      <c r="S209" s="3"/>
      <c r="T209" s="3"/>
      <c r="U209" s="3"/>
      <c r="V209" s="230"/>
      <c r="W209" s="3" t="n">
        <v>0</v>
      </c>
      <c r="X209" s="231" t="n">
        <v>0</v>
      </c>
      <c r="Y209" s="3" t="n">
        <v>0</v>
      </c>
      <c r="Z209" s="231" t="n">
        <v>0</v>
      </c>
      <c r="AA209" s="3" t="n">
        <v>0</v>
      </c>
      <c r="AB209" s="3" t="n">
        <v>0</v>
      </c>
      <c r="AC209" s="231" t="n">
        <v>0</v>
      </c>
      <c r="AD209" s="235"/>
      <c r="AE209" s="231"/>
    </row>
    <row r="210" customFormat="false" ht="15" hidden="false" customHeight="false" outlineLevel="0" collapsed="false">
      <c r="A210" s="228" t="n">
        <v>207</v>
      </c>
      <c r="B210" s="71" t="n">
        <f aca="false">PRODUCT(G210/3+H210+I210+J210+(K210-I210-H210)/3+W210*25+X210*25+Y210*25+Z210*25+AA210*25+AB210*20+AC210*15+AD210*10+AE210*15)</f>
        <v>0.666666666666667</v>
      </c>
      <c r="C210" s="4" t="s">
        <v>1007</v>
      </c>
      <c r="D210" s="4" t="s">
        <v>2482</v>
      </c>
      <c r="E210" s="3" t="n">
        <v>2011</v>
      </c>
      <c r="F210" s="229" t="n">
        <v>34472</v>
      </c>
      <c r="G210" s="3" t="n">
        <v>2</v>
      </c>
      <c r="H210" s="3" t="n">
        <v>0</v>
      </c>
      <c r="I210" s="3" t="n">
        <v>0</v>
      </c>
      <c r="J210" s="3" t="n">
        <v>0</v>
      </c>
      <c r="K210" s="3" t="n">
        <v>0</v>
      </c>
      <c r="L210" s="3" t="n">
        <v>0</v>
      </c>
      <c r="M210" s="3" t="n">
        <v>0</v>
      </c>
      <c r="N210" s="3" t="n">
        <v>0</v>
      </c>
      <c r="O210" s="3" t="n">
        <v>0</v>
      </c>
      <c r="P210" s="230" t="n">
        <v>0</v>
      </c>
      <c r="Q210" s="3"/>
      <c r="R210" s="3"/>
      <c r="S210" s="3"/>
      <c r="T210" s="3"/>
      <c r="U210" s="3"/>
      <c r="V210" s="230"/>
      <c r="W210" s="3" t="n">
        <v>0</v>
      </c>
      <c r="X210" s="231" t="n">
        <v>0</v>
      </c>
      <c r="Y210" s="3" t="n">
        <v>0</v>
      </c>
      <c r="Z210" s="231" t="n">
        <v>0</v>
      </c>
      <c r="AA210" s="3" t="n">
        <v>0</v>
      </c>
      <c r="AB210" s="3" t="n">
        <v>0</v>
      </c>
      <c r="AC210" s="231" t="n">
        <v>0</v>
      </c>
      <c r="AD210" s="235"/>
      <c r="AE210" s="231"/>
    </row>
    <row r="211" customFormat="false" ht="15" hidden="false" customHeight="false" outlineLevel="0" collapsed="false">
      <c r="A211" s="228" t="n">
        <v>208</v>
      </c>
      <c r="B211" s="71" t="n">
        <f aca="false">PRODUCT(G211/3+H211*1.6666+I211*1.6666+J211*1.6666+W211*25+X211*25+Y211*25+Z211*25+AA211*25+AB211*20+AC211*15+AD211*10+AE211*15)</f>
        <v>0.666666666666667</v>
      </c>
      <c r="C211" s="4" t="s">
        <v>3434</v>
      </c>
      <c r="D211" s="4" t="s">
        <v>2235</v>
      </c>
      <c r="E211" s="3" t="n">
        <v>1971</v>
      </c>
      <c r="F211" s="229" t="n">
        <v>19740</v>
      </c>
      <c r="G211" s="3" t="n">
        <v>2</v>
      </c>
      <c r="H211" s="3" t="n">
        <v>0</v>
      </c>
      <c r="I211" s="3" t="n">
        <v>0</v>
      </c>
      <c r="J211" s="3" t="n">
        <v>0</v>
      </c>
      <c r="K211" s="3"/>
      <c r="L211" s="3"/>
      <c r="M211" s="3"/>
      <c r="N211" s="3"/>
      <c r="O211" s="3"/>
      <c r="P211" s="230"/>
      <c r="Q211" s="3"/>
      <c r="R211" s="3"/>
      <c r="S211" s="3"/>
      <c r="T211" s="3"/>
      <c r="U211" s="3"/>
      <c r="V211" s="230"/>
      <c r="W211" s="3" t="n">
        <v>0</v>
      </c>
      <c r="X211" s="231" t="n">
        <v>0</v>
      </c>
      <c r="Y211" s="3" t="n">
        <v>0</v>
      </c>
      <c r="Z211" s="231" t="n">
        <v>0</v>
      </c>
      <c r="AA211" s="3" t="n">
        <v>0</v>
      </c>
      <c r="AB211" s="3" t="n">
        <v>0</v>
      </c>
      <c r="AC211" s="231" t="n">
        <v>0</v>
      </c>
      <c r="AD211" s="235"/>
      <c r="AE211" s="231"/>
    </row>
    <row r="212" customFormat="false" ht="15" hidden="false" customHeight="false" outlineLevel="0" collapsed="false">
      <c r="A212" s="228" t="n">
        <v>209</v>
      </c>
      <c r="B212" s="71" t="n">
        <f aca="false">PRODUCT(G212/3+H212*1.6666+I212*1.6666+J212*1.6666+W212*25+X212*25+Y212*25+Z212*25+AA212*25+AB212*20+AC212*15+AD212*10+AE212*15)</f>
        <v>0.666666666666667</v>
      </c>
      <c r="C212" s="4" t="s">
        <v>3435</v>
      </c>
      <c r="D212" s="4" t="s">
        <v>2185</v>
      </c>
      <c r="E212" s="3" t="n">
        <v>1960</v>
      </c>
      <c r="F212" s="229" t="n">
        <v>16093</v>
      </c>
      <c r="G212" s="3" t="n">
        <v>2</v>
      </c>
      <c r="H212" s="3" t="n">
        <v>0</v>
      </c>
      <c r="I212" s="3" t="n">
        <v>0</v>
      </c>
      <c r="J212" s="3" t="n">
        <v>0</v>
      </c>
      <c r="K212" s="3"/>
      <c r="L212" s="3"/>
      <c r="M212" s="3"/>
      <c r="N212" s="3"/>
      <c r="O212" s="3"/>
      <c r="P212" s="230"/>
      <c r="Q212" s="3"/>
      <c r="R212" s="3"/>
      <c r="S212" s="3"/>
      <c r="T212" s="3"/>
      <c r="U212" s="3"/>
      <c r="V212" s="230"/>
      <c r="W212" s="3" t="n">
        <v>0</v>
      </c>
      <c r="X212" s="231" t="n">
        <v>0</v>
      </c>
      <c r="Y212" s="3" t="n">
        <v>0</v>
      </c>
      <c r="Z212" s="231" t="n">
        <v>0</v>
      </c>
      <c r="AA212" s="3" t="n">
        <v>0</v>
      </c>
      <c r="AB212" s="3" t="n">
        <v>0</v>
      </c>
      <c r="AC212" s="231" t="n">
        <v>0</v>
      </c>
      <c r="AD212" s="235"/>
      <c r="AE212" s="231"/>
    </row>
    <row r="213" customFormat="false" ht="15" hidden="false" customHeight="false" outlineLevel="0" collapsed="false">
      <c r="A213" s="228" t="n">
        <v>210</v>
      </c>
      <c r="B213" s="71" t="n">
        <f aca="false">PRODUCT(G213/3+H213+I213+J213+(K213-I213-H213)/3+W213*25+X213*25+Y213*25+Z213*25+AA213*25+AB213*20+AC213*15+AD213*10+AE213*15)</f>
        <v>0.666666666666667</v>
      </c>
      <c r="C213" s="4" t="s">
        <v>3436</v>
      </c>
      <c r="D213" s="4" t="s">
        <v>2275</v>
      </c>
      <c r="E213" s="3" t="n">
        <v>1994</v>
      </c>
      <c r="F213" s="229" t="n">
        <v>28153</v>
      </c>
      <c r="G213" s="3" t="n">
        <v>1</v>
      </c>
      <c r="H213" s="3" t="n">
        <v>0</v>
      </c>
      <c r="I213" s="3" t="n">
        <v>0</v>
      </c>
      <c r="J213" s="3" t="n">
        <v>0</v>
      </c>
      <c r="K213" s="3" t="n">
        <v>1</v>
      </c>
      <c r="L213" s="3" t="n">
        <v>0</v>
      </c>
      <c r="M213" s="3" t="n">
        <v>1</v>
      </c>
      <c r="N213" s="3" t="n">
        <v>0</v>
      </c>
      <c r="O213" s="3" t="n">
        <v>0</v>
      </c>
      <c r="P213" s="230" t="n">
        <v>0.5</v>
      </c>
      <c r="Q213" s="3"/>
      <c r="R213" s="3"/>
      <c r="S213" s="3"/>
      <c r="T213" s="3"/>
      <c r="U213" s="3"/>
      <c r="V213" s="230"/>
      <c r="W213" s="3" t="n">
        <v>0</v>
      </c>
      <c r="X213" s="231" t="n">
        <v>0</v>
      </c>
      <c r="Y213" s="3" t="n">
        <v>0</v>
      </c>
      <c r="Z213" s="231" t="n">
        <v>0</v>
      </c>
      <c r="AA213" s="3" t="n">
        <v>0</v>
      </c>
      <c r="AB213" s="3" t="n">
        <v>0</v>
      </c>
      <c r="AC213" s="231" t="n">
        <v>0</v>
      </c>
      <c r="AD213" s="235"/>
      <c r="AE213" s="231"/>
    </row>
    <row r="214" customFormat="false" ht="15" hidden="false" customHeight="false" outlineLevel="0" collapsed="false">
      <c r="A214" s="228" t="n">
        <v>211</v>
      </c>
      <c r="B214" s="71" t="n">
        <f aca="false">PRODUCT(G214/3+H214+I214+J214+(K214-I214-H214)/3+W214*25+X214*25+Y214*25+Z214*25+AA214*25+AB214*20+AC214*15+AD214*10+AE214*15)</f>
        <v>0.666666666666667</v>
      </c>
      <c r="C214" s="4" t="s">
        <v>3437</v>
      </c>
      <c r="D214" s="4" t="s">
        <v>2277</v>
      </c>
      <c r="E214" s="3" t="n">
        <v>2020</v>
      </c>
      <c r="F214" s="229" t="n">
        <v>37653</v>
      </c>
      <c r="G214" s="3" t="n">
        <v>1</v>
      </c>
      <c r="H214" s="3" t="n">
        <v>0</v>
      </c>
      <c r="I214" s="3" t="n">
        <v>0</v>
      </c>
      <c r="J214" s="3" t="n">
        <v>0</v>
      </c>
      <c r="K214" s="3" t="n">
        <v>1</v>
      </c>
      <c r="L214" s="3" t="n">
        <v>1</v>
      </c>
      <c r="M214" s="3" t="n">
        <v>0</v>
      </c>
      <c r="N214" s="3" t="n">
        <v>0</v>
      </c>
      <c r="O214" s="3" t="n">
        <v>0</v>
      </c>
      <c r="P214" s="230" t="n">
        <v>0.3333</v>
      </c>
      <c r="Q214" s="3"/>
      <c r="R214" s="3"/>
      <c r="S214" s="3"/>
      <c r="T214" s="3"/>
      <c r="U214" s="3"/>
      <c r="V214" s="230"/>
      <c r="W214" s="3" t="n">
        <v>0</v>
      </c>
      <c r="X214" s="231" t="n">
        <v>0</v>
      </c>
      <c r="Y214" s="3" t="n">
        <v>0</v>
      </c>
      <c r="Z214" s="231" t="n">
        <v>0</v>
      </c>
      <c r="AA214" s="3" t="n">
        <v>0</v>
      </c>
      <c r="AB214" s="3" t="n">
        <v>0</v>
      </c>
      <c r="AC214" s="231" t="n">
        <v>0</v>
      </c>
      <c r="AD214" s="235"/>
      <c r="AE214" s="231"/>
    </row>
    <row r="215" customFormat="false" ht="15" hidden="false" customHeight="false" outlineLevel="0" collapsed="false">
      <c r="A215" s="228" t="n">
        <v>212</v>
      </c>
      <c r="B215" s="71" t="n">
        <f aca="false">PRODUCT(G215/3+H215+I215+J215+(K215-I215-H215)/3+W215*25+X215*25+Y215*25+Z215*25+AA215*25+AB215*20+AC215*15+AD215*10+AE215*15)</f>
        <v>0.666666666666667</v>
      </c>
      <c r="C215" s="4" t="s">
        <v>3438</v>
      </c>
      <c r="D215" s="4" t="s">
        <v>2365</v>
      </c>
      <c r="E215" s="3" t="n">
        <v>1999</v>
      </c>
      <c r="F215" s="229" t="n">
        <v>30086</v>
      </c>
      <c r="G215" s="3" t="n">
        <v>1</v>
      </c>
      <c r="H215" s="3" t="n">
        <v>0</v>
      </c>
      <c r="I215" s="3" t="n">
        <v>0</v>
      </c>
      <c r="J215" s="3" t="n">
        <v>0</v>
      </c>
      <c r="K215" s="3" t="n">
        <v>1</v>
      </c>
      <c r="L215" s="3" t="n">
        <v>0</v>
      </c>
      <c r="M215" s="3" t="n">
        <v>1</v>
      </c>
      <c r="N215" s="3" t="n">
        <v>0</v>
      </c>
      <c r="O215" s="3" t="n">
        <v>0</v>
      </c>
      <c r="P215" s="230" t="n">
        <v>0.2</v>
      </c>
      <c r="Q215" s="3"/>
      <c r="R215" s="3"/>
      <c r="S215" s="3"/>
      <c r="T215" s="3"/>
      <c r="U215" s="3"/>
      <c r="V215" s="230"/>
      <c r="W215" s="3" t="n">
        <v>0</v>
      </c>
      <c r="X215" s="231" t="n">
        <v>0</v>
      </c>
      <c r="Y215" s="3" t="n">
        <v>0</v>
      </c>
      <c r="Z215" s="231" t="n">
        <v>0</v>
      </c>
      <c r="AA215" s="3" t="n">
        <v>0</v>
      </c>
      <c r="AB215" s="3" t="n">
        <v>0</v>
      </c>
      <c r="AC215" s="231" t="n">
        <v>0</v>
      </c>
      <c r="AD215" s="235"/>
      <c r="AE215" s="231"/>
    </row>
    <row r="216" customFormat="false" ht="15" hidden="false" customHeight="false" outlineLevel="0" collapsed="false">
      <c r="A216" s="228" t="n">
        <v>213</v>
      </c>
      <c r="B216" s="71" t="n">
        <f aca="false">PRODUCT(G216/3+H216+I216+J216+(K216-I216-H216)/3+W216*25+X216*25+Y216*25+Z216*25+AA216*25+AB216*20+AC216*15+AD216*10+AE216*15)</f>
        <v>0.666666666666667</v>
      </c>
      <c r="C216" s="4" t="s">
        <v>1688</v>
      </c>
      <c r="D216" s="4" t="s">
        <v>2269</v>
      </c>
      <c r="E216" s="3" t="n">
        <v>2017</v>
      </c>
      <c r="F216" s="229" t="n">
        <v>36681</v>
      </c>
      <c r="G216" s="3" t="n">
        <v>1</v>
      </c>
      <c r="H216" s="3" t="n">
        <v>0</v>
      </c>
      <c r="I216" s="3" t="n">
        <v>0</v>
      </c>
      <c r="J216" s="3" t="n">
        <v>0</v>
      </c>
      <c r="K216" s="3" t="n">
        <v>1</v>
      </c>
      <c r="L216" s="3" t="n">
        <v>1</v>
      </c>
      <c r="M216" s="3" t="n">
        <v>0</v>
      </c>
      <c r="N216" s="3" t="n">
        <v>0</v>
      </c>
      <c r="O216" s="3" t="n">
        <v>0</v>
      </c>
      <c r="P216" s="230" t="n">
        <v>0.2</v>
      </c>
      <c r="Q216" s="3"/>
      <c r="R216" s="3"/>
      <c r="S216" s="3"/>
      <c r="T216" s="3"/>
      <c r="U216" s="3"/>
      <c r="V216" s="230"/>
      <c r="W216" s="3" t="n">
        <v>0</v>
      </c>
      <c r="X216" s="231" t="n">
        <v>0</v>
      </c>
      <c r="Y216" s="3" t="n">
        <v>0</v>
      </c>
      <c r="Z216" s="231" t="n">
        <v>0</v>
      </c>
      <c r="AA216" s="3" t="n">
        <v>0</v>
      </c>
      <c r="AB216" s="3" t="n">
        <v>0</v>
      </c>
      <c r="AC216" s="231" t="n">
        <v>0</v>
      </c>
      <c r="AD216" s="235"/>
      <c r="AE216" s="231"/>
    </row>
    <row r="217" customFormat="false" ht="15" hidden="false" customHeight="false" outlineLevel="0" collapsed="false">
      <c r="A217" s="228" t="n">
        <v>214</v>
      </c>
      <c r="B217" s="71" t="n">
        <f aca="false">PRODUCT(G217/3+H217+I217+J217+(K217-I217-H217)/3+W217*25+X217*25+Y217*25+Z217*25+AA217*25+AB217*20+AC217*15+AD217*10+AE217*15)</f>
        <v>0.666666666666667</v>
      </c>
      <c r="C217" s="4" t="s">
        <v>1679</v>
      </c>
      <c r="D217" s="4" t="s">
        <v>2269</v>
      </c>
      <c r="E217" s="3" t="n">
        <v>2016</v>
      </c>
      <c r="F217" s="229" t="n">
        <v>36341</v>
      </c>
      <c r="G217" s="3" t="n">
        <v>1</v>
      </c>
      <c r="H217" s="3" t="n">
        <v>0</v>
      </c>
      <c r="I217" s="3" t="n">
        <v>0</v>
      </c>
      <c r="J217" s="3" t="n">
        <v>0</v>
      </c>
      <c r="K217" s="3" t="n">
        <v>1</v>
      </c>
      <c r="L217" s="3" t="n">
        <v>1</v>
      </c>
      <c r="M217" s="3" t="n">
        <v>0</v>
      </c>
      <c r="N217" s="3" t="n">
        <v>0</v>
      </c>
      <c r="O217" s="3" t="n">
        <v>0</v>
      </c>
      <c r="P217" s="230" t="n">
        <v>0.25</v>
      </c>
      <c r="Q217" s="3"/>
      <c r="R217" s="3"/>
      <c r="S217" s="3"/>
      <c r="T217" s="3"/>
      <c r="U217" s="3"/>
      <c r="V217" s="230"/>
      <c r="W217" s="3" t="n">
        <v>0</v>
      </c>
      <c r="X217" s="231" t="n">
        <v>0</v>
      </c>
      <c r="Y217" s="3" t="n">
        <v>0</v>
      </c>
      <c r="Z217" s="231" t="n">
        <v>0</v>
      </c>
      <c r="AA217" s="3" t="n">
        <v>0</v>
      </c>
      <c r="AB217" s="3" t="n">
        <v>0</v>
      </c>
      <c r="AC217" s="231" t="n">
        <v>0</v>
      </c>
      <c r="AD217" s="235"/>
      <c r="AE217" s="231"/>
    </row>
    <row r="218" customFormat="false" ht="15" hidden="false" customHeight="false" outlineLevel="0" collapsed="false">
      <c r="A218" s="228" t="n">
        <v>215</v>
      </c>
      <c r="B218" s="71" t="n">
        <f aca="false">PRODUCT(G218/3+H218+I218+J218+(K218-I218-H218)/3+W218*25+X218*25+Y218*25+Z218*25+AA218*25+AB218*20+AC218*15+AD218*10+AE218*15)</f>
        <v>0.666666666666667</v>
      </c>
      <c r="C218" s="4" t="s">
        <v>3439</v>
      </c>
      <c r="D218" s="4" t="s">
        <v>2277</v>
      </c>
      <c r="E218" s="3" t="n">
        <v>2020</v>
      </c>
      <c r="F218" s="229" t="n">
        <v>37879</v>
      </c>
      <c r="G218" s="3" t="n">
        <v>1</v>
      </c>
      <c r="H218" s="3" t="n">
        <v>0</v>
      </c>
      <c r="I218" s="3" t="n">
        <v>0</v>
      </c>
      <c r="J218" s="3" t="n">
        <v>0</v>
      </c>
      <c r="K218" s="3" t="n">
        <v>1</v>
      </c>
      <c r="L218" s="3" t="n">
        <v>0</v>
      </c>
      <c r="M218" s="3" t="n">
        <v>0</v>
      </c>
      <c r="N218" s="3" t="n">
        <v>1</v>
      </c>
      <c r="O218" s="3" t="n">
        <v>0</v>
      </c>
      <c r="P218" s="230" t="n">
        <v>0.5</v>
      </c>
      <c r="Q218" s="3"/>
      <c r="R218" s="3"/>
      <c r="S218" s="3"/>
      <c r="T218" s="3"/>
      <c r="U218" s="3"/>
      <c r="V218" s="230"/>
      <c r="W218" s="3" t="n">
        <v>0</v>
      </c>
      <c r="X218" s="231" t="n">
        <v>0</v>
      </c>
      <c r="Y218" s="3" t="n">
        <v>0</v>
      </c>
      <c r="Z218" s="231" t="n">
        <v>0</v>
      </c>
      <c r="AA218" s="3" t="n">
        <v>0</v>
      </c>
      <c r="AB218" s="3" t="n">
        <v>0</v>
      </c>
      <c r="AC218" s="231" t="n">
        <v>0</v>
      </c>
      <c r="AD218" s="235"/>
      <c r="AE218" s="231"/>
    </row>
    <row r="219" customFormat="false" ht="15" hidden="false" customHeight="false" outlineLevel="0" collapsed="false">
      <c r="A219" s="228" t="n">
        <v>216</v>
      </c>
      <c r="B219" s="71" t="n">
        <f aca="false">PRODUCT(G219/3+H219+I219+J219+(K219-I219-H219)/3+W219*25+X219*25+Y219*25+Z219*25+AA219*25+AB219*20+AC219*15+AD219*10+AE219*15)</f>
        <v>0.666666666666667</v>
      </c>
      <c r="C219" s="4" t="s">
        <v>3440</v>
      </c>
      <c r="D219" s="4" t="s">
        <v>2275</v>
      </c>
      <c r="E219" s="3" t="n">
        <v>2022</v>
      </c>
      <c r="F219" s="229" t="n">
        <v>38975</v>
      </c>
      <c r="G219" s="3" t="n">
        <v>1</v>
      </c>
      <c r="H219" s="3" t="n">
        <v>0</v>
      </c>
      <c r="I219" s="3" t="n">
        <v>0</v>
      </c>
      <c r="J219" s="3" t="n">
        <v>0</v>
      </c>
      <c r="K219" s="3" t="n">
        <v>1</v>
      </c>
      <c r="L219" s="3" t="n">
        <v>1</v>
      </c>
      <c r="M219" s="3" t="n">
        <v>0</v>
      </c>
      <c r="N219" s="3" t="n">
        <v>0</v>
      </c>
      <c r="O219" s="3" t="n">
        <v>0</v>
      </c>
      <c r="P219" s="230" t="n">
        <v>0.333333333333333</v>
      </c>
      <c r="Q219" s="3"/>
      <c r="R219" s="3"/>
      <c r="S219" s="3"/>
      <c r="T219" s="3"/>
      <c r="U219" s="3"/>
      <c r="V219" s="230"/>
      <c r="W219" s="3" t="n">
        <v>0</v>
      </c>
      <c r="X219" s="231" t="n">
        <v>0</v>
      </c>
      <c r="Y219" s="3" t="n">
        <v>0</v>
      </c>
      <c r="Z219" s="231" t="n">
        <v>0</v>
      </c>
      <c r="AA219" s="3" t="n">
        <v>0</v>
      </c>
      <c r="AB219" s="3" t="n">
        <v>0</v>
      </c>
      <c r="AC219" s="231" t="n">
        <v>0</v>
      </c>
      <c r="AD219" s="235"/>
      <c r="AE219" s="231"/>
    </row>
    <row r="220" customFormat="false" ht="15" hidden="false" customHeight="false" outlineLevel="0" collapsed="false">
      <c r="A220" s="228" t="n">
        <v>217</v>
      </c>
      <c r="B220" s="71" t="n">
        <f aca="false">PRODUCT(G220/3+H220*1.6666+I220*1.6666+J220*1.6666+W220*25+X220*25+Y220*25+Z220*25+AA220*25+AB220*20+AC220*15+AD220*10+AE220*15)</f>
        <v>0.666666666666667</v>
      </c>
      <c r="C220" s="4" t="s">
        <v>3441</v>
      </c>
      <c r="D220" s="4" t="s">
        <v>2271</v>
      </c>
      <c r="E220" s="3" t="n">
        <v>2024</v>
      </c>
      <c r="F220" s="229" t="n">
        <v>39224</v>
      </c>
      <c r="G220" s="3" t="n">
        <v>2</v>
      </c>
      <c r="H220" s="3" t="n">
        <v>0</v>
      </c>
      <c r="I220" s="3" t="n">
        <v>0</v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 t="n">
        <v>0</v>
      </c>
      <c r="P220" s="230" t="n">
        <v>0</v>
      </c>
      <c r="Q220" s="3" t="n">
        <v>1</v>
      </c>
      <c r="R220" s="3" t="n">
        <v>0</v>
      </c>
      <c r="S220" s="3" t="n">
        <v>0</v>
      </c>
      <c r="T220" s="3" t="n">
        <v>0</v>
      </c>
      <c r="U220" s="3" t="n">
        <v>0</v>
      </c>
      <c r="V220" s="230" t="n">
        <v>0</v>
      </c>
      <c r="W220" s="3" t="n">
        <v>0</v>
      </c>
      <c r="X220" s="231" t="n">
        <v>0</v>
      </c>
      <c r="Y220" s="3" t="n">
        <v>0</v>
      </c>
      <c r="Z220" s="231" t="n">
        <v>0</v>
      </c>
      <c r="AA220" s="3" t="n">
        <v>0</v>
      </c>
      <c r="AB220" s="3" t="n">
        <v>0</v>
      </c>
      <c r="AC220" s="231" t="n">
        <v>0</v>
      </c>
      <c r="AD220" s="235"/>
      <c r="AE220" s="231"/>
    </row>
    <row r="221" customFormat="false" ht="15" hidden="false" customHeight="false" outlineLevel="0" collapsed="false">
      <c r="A221" s="228" t="n">
        <v>218</v>
      </c>
      <c r="B221" s="71" t="n">
        <f aca="false">PRODUCT(G221/3+H221*1.6666+I221*1.6666+J221*1.6666+W221*25+X221*25+Y221*25+Z221*25+AA221*25+AB221*20+AC221*15+AD221*10+AE221*15)</f>
        <v>0.333333333333333</v>
      </c>
      <c r="C221" s="4" t="s">
        <v>3442</v>
      </c>
      <c r="D221" s="4" t="s">
        <v>3355</v>
      </c>
      <c r="E221" s="3" t="n">
        <v>1960</v>
      </c>
      <c r="F221" s="229" t="n">
        <v>15784</v>
      </c>
      <c r="G221" s="3" t="n">
        <v>1</v>
      </c>
      <c r="H221" s="3" t="n">
        <v>0</v>
      </c>
      <c r="I221" s="3" t="n">
        <v>0</v>
      </c>
      <c r="J221" s="3" t="n">
        <v>0</v>
      </c>
      <c r="K221" s="3"/>
      <c r="L221" s="3"/>
      <c r="M221" s="3"/>
      <c r="N221" s="3"/>
      <c r="O221" s="3"/>
      <c r="P221" s="230"/>
      <c r="Q221" s="3"/>
      <c r="R221" s="3"/>
      <c r="S221" s="3"/>
      <c r="T221" s="3"/>
      <c r="U221" s="3"/>
      <c r="V221" s="230"/>
      <c r="W221" s="3" t="n">
        <v>0</v>
      </c>
      <c r="X221" s="231" t="n">
        <v>0</v>
      </c>
      <c r="Y221" s="3" t="n">
        <v>0</v>
      </c>
      <c r="Z221" s="231" t="n">
        <v>0</v>
      </c>
      <c r="AA221" s="3" t="n">
        <v>0</v>
      </c>
      <c r="AB221" s="3" t="n">
        <v>0</v>
      </c>
      <c r="AC221" s="231" t="n">
        <v>0</v>
      </c>
      <c r="AD221" s="235"/>
      <c r="AE221" s="231"/>
    </row>
    <row r="222" customFormat="false" ht="15" hidden="false" customHeight="false" outlineLevel="0" collapsed="false">
      <c r="A222" s="228" t="n">
        <v>219</v>
      </c>
      <c r="B222" s="71" t="n">
        <f aca="false">PRODUCT(G222/3+H222*1.6666+I222*1.6666+J222*1.6666+W222*25+X222*25+Y222*25+Z222*25+AA222*25+AB222*20+AC222*15+AD222*10+AE222*15)</f>
        <v>0.333333333333333</v>
      </c>
      <c r="C222" s="4" t="s">
        <v>3443</v>
      </c>
      <c r="D222" s="4" t="s">
        <v>2482</v>
      </c>
      <c r="E222" s="3" t="n">
        <v>2011</v>
      </c>
      <c r="F222" s="229" t="n">
        <v>34701</v>
      </c>
      <c r="G222" s="3" t="n">
        <v>1</v>
      </c>
      <c r="H222" s="3" t="n">
        <v>0</v>
      </c>
      <c r="I222" s="3" t="n">
        <v>0</v>
      </c>
      <c r="J222" s="3" t="n">
        <v>0</v>
      </c>
      <c r="K222" s="3" t="n">
        <v>0</v>
      </c>
      <c r="L222" s="3" t="n">
        <v>0</v>
      </c>
      <c r="M222" s="3" t="n">
        <v>0</v>
      </c>
      <c r="N222" s="3" t="n">
        <v>0</v>
      </c>
      <c r="O222" s="3" t="n">
        <v>0</v>
      </c>
      <c r="P222" s="230" t="n">
        <v>0</v>
      </c>
      <c r="Q222" s="3"/>
      <c r="R222" s="3"/>
      <c r="S222" s="3"/>
      <c r="T222" s="3"/>
      <c r="U222" s="3"/>
      <c r="V222" s="230"/>
      <c r="W222" s="3" t="n">
        <v>0</v>
      </c>
      <c r="X222" s="231" t="n">
        <v>0</v>
      </c>
      <c r="Y222" s="3" t="n">
        <v>0</v>
      </c>
      <c r="Z222" s="231" t="n">
        <v>0</v>
      </c>
      <c r="AA222" s="3" t="n">
        <v>0</v>
      </c>
      <c r="AB222" s="3" t="n">
        <v>0</v>
      </c>
      <c r="AC222" s="231" t="n">
        <v>0</v>
      </c>
      <c r="AD222" s="235"/>
      <c r="AE222" s="231"/>
    </row>
    <row r="223" customFormat="false" ht="15" hidden="false" customHeight="false" outlineLevel="0" collapsed="false">
      <c r="A223" s="228" t="n">
        <v>220</v>
      </c>
      <c r="B223" s="71" t="n">
        <f aca="false">PRODUCT(G223/3+H223*1.6666+I223*1.6666+J223*1.6666+W223*25+X223*25+Y223*25+Z223*25+AA223*25+AB223*20+AC223*15+AD223*10+AE223*15)</f>
        <v>0.333333333333333</v>
      </c>
      <c r="C223" s="4" t="s">
        <v>1473</v>
      </c>
      <c r="D223" s="4" t="s">
        <v>2269</v>
      </c>
      <c r="E223" s="3" t="n">
        <v>2012</v>
      </c>
      <c r="F223" s="229" t="n">
        <v>35202</v>
      </c>
      <c r="G223" s="3" t="n">
        <v>1</v>
      </c>
      <c r="H223" s="3" t="n">
        <v>0</v>
      </c>
      <c r="I223" s="3" t="n">
        <v>0</v>
      </c>
      <c r="J223" s="3" t="n">
        <v>0</v>
      </c>
      <c r="K223" s="3" t="n">
        <v>0</v>
      </c>
      <c r="L223" s="3" t="n">
        <v>0</v>
      </c>
      <c r="M223" s="3" t="n">
        <v>0</v>
      </c>
      <c r="N223" s="3" t="n">
        <v>0</v>
      </c>
      <c r="O223" s="3" t="n">
        <v>0</v>
      </c>
      <c r="P223" s="230" t="n">
        <v>0</v>
      </c>
      <c r="Q223" s="3"/>
      <c r="R223" s="3"/>
      <c r="S223" s="3"/>
      <c r="T223" s="3"/>
      <c r="U223" s="3"/>
      <c r="V223" s="230"/>
      <c r="W223" s="3" t="n">
        <v>0</v>
      </c>
      <c r="X223" s="231" t="n">
        <v>0</v>
      </c>
      <c r="Y223" s="3" t="n">
        <v>0</v>
      </c>
      <c r="Z223" s="231" t="n">
        <v>0</v>
      </c>
      <c r="AA223" s="3" t="n">
        <v>0</v>
      </c>
      <c r="AB223" s="3" t="n">
        <v>0</v>
      </c>
      <c r="AC223" s="231" t="n">
        <v>0</v>
      </c>
      <c r="AD223" s="235"/>
      <c r="AE223" s="231"/>
    </row>
    <row r="224" customFormat="false" ht="15" hidden="false" customHeight="false" outlineLevel="0" collapsed="false">
      <c r="A224" s="228" t="n">
        <v>221</v>
      </c>
      <c r="B224" s="71" t="n">
        <f aca="false">PRODUCT(G224/3+H224*1.6666+I224*1.6666+J224*1.6666+W224*25+X224*25+Y224*25+Z224*25+AA224*25+AB224*20+AC224*15+AD224*10+AE224*15)</f>
        <v>0.333333333333333</v>
      </c>
      <c r="C224" s="4" t="s">
        <v>3444</v>
      </c>
      <c r="D224" s="4" t="s">
        <v>2218</v>
      </c>
      <c r="E224" s="3" t="n">
        <v>1960</v>
      </c>
      <c r="F224" s="229" t="n">
        <v>15810</v>
      </c>
      <c r="G224" s="3" t="n">
        <v>1</v>
      </c>
      <c r="H224" s="3" t="n">
        <v>0</v>
      </c>
      <c r="I224" s="3" t="n">
        <v>0</v>
      </c>
      <c r="J224" s="3" t="n">
        <v>0</v>
      </c>
      <c r="K224" s="3"/>
      <c r="L224" s="3"/>
      <c r="M224" s="3"/>
      <c r="N224" s="3"/>
      <c r="O224" s="3"/>
      <c r="P224" s="230"/>
      <c r="Q224" s="3"/>
      <c r="R224" s="3"/>
      <c r="S224" s="3"/>
      <c r="T224" s="3"/>
      <c r="U224" s="3"/>
      <c r="V224" s="230"/>
      <c r="W224" s="3" t="n">
        <v>0</v>
      </c>
      <c r="X224" s="231" t="n">
        <v>0</v>
      </c>
      <c r="Y224" s="3" t="n">
        <v>0</v>
      </c>
      <c r="Z224" s="231" t="n">
        <v>0</v>
      </c>
      <c r="AA224" s="3" t="n">
        <v>0</v>
      </c>
      <c r="AB224" s="3" t="n">
        <v>0</v>
      </c>
      <c r="AC224" s="231" t="n">
        <v>0</v>
      </c>
      <c r="AD224" s="235"/>
      <c r="AE224" s="231"/>
    </row>
    <row r="225" customFormat="false" ht="15" hidden="false" customHeight="false" outlineLevel="0" collapsed="false">
      <c r="A225" s="228" t="n">
        <v>222</v>
      </c>
      <c r="B225" s="71" t="n">
        <f aca="false">PRODUCT(G225/3+H225*1.6666+I225*1.6666+J225*1.6666+W225*25+X225*25+Y225*25+Z225*25+AA225*25+AB225*20+AC225*15+AD225*10+AE225*15)</f>
        <v>0.333333333333333</v>
      </c>
      <c r="C225" s="4" t="s">
        <v>3445</v>
      </c>
      <c r="D225" s="4" t="s">
        <v>2482</v>
      </c>
      <c r="E225" s="3" t="n">
        <v>2026</v>
      </c>
      <c r="F225" s="237" t="n">
        <v>40734</v>
      </c>
      <c r="G225" s="238" t="n">
        <v>1</v>
      </c>
      <c r="H225" s="3" t="n">
        <v>0</v>
      </c>
      <c r="I225" s="3" t="n">
        <v>0</v>
      </c>
      <c r="J225" s="3" t="n">
        <v>0</v>
      </c>
      <c r="K225" s="3" t="n">
        <v>0</v>
      </c>
      <c r="L225" s="3" t="n">
        <v>0</v>
      </c>
      <c r="M225" s="3" t="n">
        <v>0</v>
      </c>
      <c r="N225" s="3" t="n">
        <v>0</v>
      </c>
      <c r="O225" s="3" t="n">
        <v>0</v>
      </c>
      <c r="P225" s="230" t="n">
        <v>0</v>
      </c>
      <c r="Q225" s="3"/>
      <c r="R225" s="3"/>
      <c r="S225" s="3"/>
      <c r="T225" s="3"/>
      <c r="U225" s="3"/>
      <c r="V225" s="230"/>
      <c r="W225" s="3" t="n">
        <v>0</v>
      </c>
      <c r="X225" s="231" t="n">
        <v>0</v>
      </c>
      <c r="Y225" s="3" t="n">
        <v>0</v>
      </c>
      <c r="Z225" s="231" t="n">
        <v>0</v>
      </c>
      <c r="AA225" s="3" t="n">
        <v>0</v>
      </c>
      <c r="AB225" s="3" t="n">
        <v>0</v>
      </c>
      <c r="AC225" s="231" t="n">
        <v>0</v>
      </c>
      <c r="AD225" s="235"/>
      <c r="AE225" s="231"/>
    </row>
    <row r="226" customFormat="false" ht="15" hidden="false" customHeight="false" outlineLevel="0" collapsed="false">
      <c r="A226" s="228" t="n">
        <v>223</v>
      </c>
      <c r="B226" s="71" t="n">
        <f aca="false">PRODUCT(G226/3+H226*1.6666+I226*1.6666+J226*1.6666+W226*25+X226*25+Y226*25+Z226*25+AA226*25+AB226*20+AC226*15+AD226*10+AE226*15)</f>
        <v>0.333333333333333</v>
      </c>
      <c r="C226" s="4" t="s">
        <v>3446</v>
      </c>
      <c r="D226" s="4" t="s">
        <v>2482</v>
      </c>
      <c r="E226" s="3" t="n">
        <v>2024</v>
      </c>
      <c r="F226" s="229" t="n">
        <v>39363</v>
      </c>
      <c r="G226" s="3" t="n">
        <v>1</v>
      </c>
      <c r="H226" s="3" t="n">
        <v>0</v>
      </c>
      <c r="I226" s="3" t="n">
        <v>0</v>
      </c>
      <c r="J226" s="3" t="n">
        <v>0</v>
      </c>
      <c r="K226" s="3" t="n">
        <v>2</v>
      </c>
      <c r="L226" s="3" t="n">
        <v>1</v>
      </c>
      <c r="M226" s="3" t="n">
        <v>0</v>
      </c>
      <c r="N226" s="3" t="n">
        <v>1</v>
      </c>
      <c r="O226" s="3" t="n">
        <v>0</v>
      </c>
      <c r="P226" s="230" t="n">
        <v>0.666666666666667</v>
      </c>
      <c r="Q226" s="3"/>
      <c r="R226" s="3"/>
      <c r="S226" s="3"/>
      <c r="T226" s="3"/>
      <c r="U226" s="3"/>
      <c r="V226" s="230"/>
      <c r="W226" s="3" t="n">
        <v>0</v>
      </c>
      <c r="X226" s="231" t="n">
        <v>0</v>
      </c>
      <c r="Y226" s="3" t="n">
        <v>0</v>
      </c>
      <c r="Z226" s="231" t="n">
        <v>0</v>
      </c>
      <c r="AA226" s="3" t="n">
        <v>0</v>
      </c>
      <c r="AB226" s="3" t="n">
        <v>0</v>
      </c>
      <c r="AC226" s="231" t="n">
        <v>0</v>
      </c>
      <c r="AD226" s="235"/>
      <c r="AE226" s="231"/>
    </row>
    <row r="227" customFormat="false" ht="15" hidden="false" customHeight="false" outlineLevel="0" collapsed="false">
      <c r="A227" s="228" t="n">
        <v>224</v>
      </c>
      <c r="B227" s="71" t="n">
        <f aca="false">PRODUCT(G227/3+H227*1.6666+I227*1.6666+J227*1.6666+W227*25+X227*25+Y227*25+Z227*25+AA227*25+AB227*20+AC227*15+AD227*10+AE227*15)</f>
        <v>0.333333333333333</v>
      </c>
      <c r="C227" s="4" t="s">
        <v>3447</v>
      </c>
      <c r="D227" s="4" t="s">
        <v>3448</v>
      </c>
      <c r="E227" s="3" t="n">
        <v>2025</v>
      </c>
      <c r="F227" s="229" t="n">
        <v>39718</v>
      </c>
      <c r="G227" s="3" t="n">
        <v>1</v>
      </c>
      <c r="H227" s="3" t="n">
        <v>0</v>
      </c>
      <c r="I227" s="3" t="n">
        <v>0</v>
      </c>
      <c r="J227" s="3" t="n">
        <v>0</v>
      </c>
      <c r="K227" s="3" t="n">
        <v>0</v>
      </c>
      <c r="L227" s="3" t="n">
        <v>0</v>
      </c>
      <c r="M227" s="3" t="n">
        <v>0</v>
      </c>
      <c r="N227" s="3" t="n">
        <v>0</v>
      </c>
      <c r="O227" s="3" t="n">
        <v>0</v>
      </c>
      <c r="P227" s="230" t="n">
        <v>0</v>
      </c>
      <c r="Q227" s="238"/>
      <c r="R227" s="3"/>
      <c r="S227" s="3"/>
      <c r="T227" s="3"/>
      <c r="U227" s="3"/>
      <c r="V227" s="230"/>
      <c r="W227" s="3" t="n">
        <v>0</v>
      </c>
      <c r="X227" s="231" t="n">
        <v>0</v>
      </c>
      <c r="Y227" s="3" t="n">
        <v>0</v>
      </c>
      <c r="Z227" s="231" t="n">
        <v>0</v>
      </c>
      <c r="AA227" s="3" t="n">
        <v>0</v>
      </c>
      <c r="AB227" s="3" t="n">
        <v>0</v>
      </c>
      <c r="AC227" s="231" t="n">
        <v>0</v>
      </c>
      <c r="AD227" s="235"/>
      <c r="AE227" s="231"/>
    </row>
    <row r="228" customFormat="false" ht="15" hidden="false" customHeight="false" outlineLevel="0" collapsed="false">
      <c r="A228" s="228" t="n">
        <v>225</v>
      </c>
      <c r="B228" s="71" t="n">
        <f aca="false">PRODUCT(G228/3+H228+I228+J228+(K228-I228-H228)/3+W228*25+X228*25+Y228*25+Z228*25+AA228*25+AB228*20+AC228*15+AD228*10+AE228*15)</f>
        <v>0.333333333333333</v>
      </c>
      <c r="C228" s="4" t="s">
        <v>1676</v>
      </c>
      <c r="D228" s="4" t="s">
        <v>2269</v>
      </c>
      <c r="E228" s="3" t="n">
        <v>2016</v>
      </c>
      <c r="F228" s="229" t="n">
        <v>36494</v>
      </c>
      <c r="G228" s="3" t="n">
        <v>1</v>
      </c>
      <c r="H228" s="3" t="n">
        <v>0</v>
      </c>
      <c r="I228" s="3" t="n">
        <v>0</v>
      </c>
      <c r="J228" s="3" t="n">
        <v>0</v>
      </c>
      <c r="K228" s="3" t="n">
        <v>0</v>
      </c>
      <c r="L228" s="3" t="n">
        <v>0</v>
      </c>
      <c r="M228" s="3" t="n">
        <v>0</v>
      </c>
      <c r="N228" s="3" t="n">
        <v>0</v>
      </c>
      <c r="O228" s="3" t="n">
        <v>0</v>
      </c>
      <c r="P228" s="230" t="n">
        <v>0</v>
      </c>
      <c r="Q228" s="3"/>
      <c r="R228" s="3"/>
      <c r="S228" s="3"/>
      <c r="T228" s="3"/>
      <c r="U228" s="3"/>
      <c r="V228" s="230"/>
      <c r="W228" s="3" t="n">
        <v>0</v>
      </c>
      <c r="X228" s="231" t="n">
        <v>0</v>
      </c>
      <c r="Y228" s="3" t="n">
        <v>0</v>
      </c>
      <c r="Z228" s="231" t="n">
        <v>0</v>
      </c>
      <c r="AA228" s="3" t="n">
        <v>0</v>
      </c>
      <c r="AB228" s="3" t="n">
        <v>0</v>
      </c>
      <c r="AC228" s="231" t="n">
        <v>0</v>
      </c>
      <c r="AD228" s="235"/>
      <c r="AE228" s="231"/>
    </row>
    <row r="229" customFormat="false" ht="15" hidden="false" customHeight="false" outlineLevel="0" collapsed="false">
      <c r="A229" s="228" t="n">
        <v>226</v>
      </c>
      <c r="B229" s="71" t="n">
        <f aca="false">PRODUCT(G229/3+H229+I229+J229+(K229-I229-H229)/3+W229*25+X229*25+Y229*25+Z229*25+AA229*25+AB229*20+AC229*15+AD229*10+AE229*15)</f>
        <v>0.333333333333333</v>
      </c>
      <c r="C229" s="4" t="s">
        <v>1583</v>
      </c>
      <c r="D229" s="4" t="s">
        <v>2277</v>
      </c>
      <c r="E229" s="3" t="n">
        <v>2015</v>
      </c>
      <c r="F229" s="229" t="n">
        <v>35859</v>
      </c>
      <c r="G229" s="3" t="n">
        <v>1</v>
      </c>
      <c r="H229" s="3" t="n">
        <v>0</v>
      </c>
      <c r="I229" s="3" t="n">
        <v>0</v>
      </c>
      <c r="J229" s="3" t="n">
        <v>0</v>
      </c>
      <c r="K229" s="3" t="n">
        <v>0</v>
      </c>
      <c r="L229" s="3" t="n">
        <v>0</v>
      </c>
      <c r="M229" s="3" t="n">
        <v>0</v>
      </c>
      <c r="N229" s="3" t="n">
        <v>0</v>
      </c>
      <c r="O229" s="3" t="n">
        <v>0</v>
      </c>
      <c r="P229" s="230" t="n">
        <v>0</v>
      </c>
      <c r="Q229" s="3"/>
      <c r="R229" s="3"/>
      <c r="S229" s="3"/>
      <c r="T229" s="3"/>
      <c r="U229" s="3"/>
      <c r="V229" s="230"/>
      <c r="W229" s="3" t="n">
        <v>0</v>
      </c>
      <c r="X229" s="231" t="n">
        <v>0</v>
      </c>
      <c r="Y229" s="3" t="n">
        <v>0</v>
      </c>
      <c r="Z229" s="231" t="n">
        <v>0</v>
      </c>
      <c r="AA229" s="3" t="n">
        <v>0</v>
      </c>
      <c r="AB229" s="3" t="n">
        <v>0</v>
      </c>
      <c r="AC229" s="231" t="n">
        <v>0</v>
      </c>
      <c r="AD229" s="235"/>
      <c r="AE229" s="231"/>
    </row>
    <row r="230" customFormat="false" ht="15" hidden="false" customHeight="false" outlineLevel="0" collapsed="false">
      <c r="A230" s="228" t="n">
        <v>227</v>
      </c>
      <c r="B230" s="71" t="n">
        <f aca="false">PRODUCT(G230/3+H230*1.6666+I230*1.6666+J230*1.6666+W230*25+X230*25+Y230*25+Z230*25+AA230*25+AB230*20+AC230*15+AD230*10+AE230*15)</f>
        <v>0.333333333333333</v>
      </c>
      <c r="C230" s="4" t="s">
        <v>3449</v>
      </c>
      <c r="D230" s="4" t="s">
        <v>2235</v>
      </c>
      <c r="E230" s="3" t="n">
        <v>1971</v>
      </c>
      <c r="F230" s="229" t="n">
        <v>19762</v>
      </c>
      <c r="G230" s="3" t="n">
        <v>1</v>
      </c>
      <c r="H230" s="3" t="n">
        <v>0</v>
      </c>
      <c r="I230" s="3" t="n">
        <v>0</v>
      </c>
      <c r="J230" s="3" t="n">
        <v>0</v>
      </c>
      <c r="K230" s="3"/>
      <c r="L230" s="3"/>
      <c r="M230" s="3"/>
      <c r="N230" s="3"/>
      <c r="O230" s="3"/>
      <c r="P230" s="230"/>
      <c r="Q230" s="3"/>
      <c r="R230" s="3"/>
      <c r="S230" s="3"/>
      <c r="T230" s="3"/>
      <c r="U230" s="3"/>
      <c r="V230" s="230"/>
      <c r="W230" s="3" t="n">
        <v>0</v>
      </c>
      <c r="X230" s="231" t="n">
        <v>0</v>
      </c>
      <c r="Y230" s="3" t="n">
        <v>0</v>
      </c>
      <c r="Z230" s="231" t="n">
        <v>0</v>
      </c>
      <c r="AA230" s="3" t="n">
        <v>0</v>
      </c>
      <c r="AB230" s="3" t="n">
        <v>0</v>
      </c>
      <c r="AC230" s="231" t="n">
        <v>0</v>
      </c>
      <c r="AD230" s="235"/>
      <c r="AE230" s="231"/>
    </row>
    <row r="231" customFormat="false" ht="15" hidden="false" customHeight="false" outlineLevel="0" collapsed="false">
      <c r="A231" s="228" t="n">
        <v>228</v>
      </c>
      <c r="B231" s="71" t="n">
        <f aca="false">PRODUCT(G231/3+H231+I231+J231+(K231-I231-H231)/3+W231*25+X231*25+Y231*25+Z231*25+AA231*25+AB231*20+AC231*15+AD231*10+AE231*15)</f>
        <v>0.333333333333333</v>
      </c>
      <c r="C231" s="4" t="s">
        <v>1148</v>
      </c>
      <c r="D231" s="4" t="s">
        <v>2249</v>
      </c>
      <c r="E231" s="3" t="n">
        <v>2005</v>
      </c>
      <c r="F231" s="229" t="n">
        <v>32427</v>
      </c>
      <c r="G231" s="3" t="n">
        <v>1</v>
      </c>
      <c r="H231" s="3" t="n">
        <v>0</v>
      </c>
      <c r="I231" s="3" t="n">
        <v>0</v>
      </c>
      <c r="J231" s="3" t="n">
        <v>0</v>
      </c>
      <c r="K231" s="3" t="n">
        <v>0</v>
      </c>
      <c r="L231" s="3" t="n">
        <v>0</v>
      </c>
      <c r="M231" s="3" t="n">
        <v>0</v>
      </c>
      <c r="N231" s="3" t="n">
        <v>0</v>
      </c>
      <c r="O231" s="3" t="n">
        <v>0</v>
      </c>
      <c r="P231" s="230" t="s">
        <v>2950</v>
      </c>
      <c r="Q231" s="3"/>
      <c r="R231" s="3"/>
      <c r="S231" s="3"/>
      <c r="T231" s="3"/>
      <c r="U231" s="3"/>
      <c r="V231" s="230"/>
      <c r="W231" s="3" t="n">
        <v>0</v>
      </c>
      <c r="X231" s="231" t="n">
        <v>0</v>
      </c>
      <c r="Y231" s="3" t="n">
        <v>0</v>
      </c>
      <c r="Z231" s="231" t="n">
        <v>0</v>
      </c>
      <c r="AA231" s="3" t="n">
        <v>0</v>
      </c>
      <c r="AB231" s="3" t="n">
        <v>0</v>
      </c>
      <c r="AC231" s="231" t="n">
        <v>0</v>
      </c>
      <c r="AD231" s="235"/>
      <c r="AE231" s="231"/>
    </row>
    <row r="232" customFormat="false" ht="15" hidden="false" customHeight="false" outlineLevel="0" collapsed="false">
      <c r="A232" s="228" t="n">
        <v>229</v>
      </c>
      <c r="B232" s="71" t="n">
        <f aca="false">PRODUCT(G232/3+H232+I232+J232+(K232-I232-H232)/3+W232*25+X232*25+Y232*25+Z232*25+AA232*25+AB232*20+AC232*15+AD232*10+AE232*15)</f>
        <v>0.333333333333333</v>
      </c>
      <c r="C232" s="4" t="s">
        <v>1509</v>
      </c>
      <c r="D232" s="4" t="s">
        <v>2235</v>
      </c>
      <c r="E232" s="3" t="n">
        <v>2014</v>
      </c>
      <c r="F232" s="229" t="n">
        <v>35810</v>
      </c>
      <c r="G232" s="3" t="n">
        <v>1</v>
      </c>
      <c r="H232" s="3" t="n">
        <v>0</v>
      </c>
      <c r="I232" s="3" t="n">
        <v>0</v>
      </c>
      <c r="J232" s="3" t="n">
        <v>0</v>
      </c>
      <c r="K232" s="3" t="n">
        <v>0</v>
      </c>
      <c r="L232" s="3" t="n">
        <v>0</v>
      </c>
      <c r="M232" s="3" t="n">
        <v>0</v>
      </c>
      <c r="N232" s="3" t="n">
        <v>0</v>
      </c>
      <c r="O232" s="3" t="n">
        <v>0</v>
      </c>
      <c r="P232" s="230" t="n">
        <v>0</v>
      </c>
      <c r="Q232" s="3"/>
      <c r="R232" s="3"/>
      <c r="S232" s="3"/>
      <c r="T232" s="3"/>
      <c r="U232" s="3"/>
      <c r="V232" s="230"/>
      <c r="W232" s="3" t="n">
        <v>0</v>
      </c>
      <c r="X232" s="231" t="n">
        <v>0</v>
      </c>
      <c r="Y232" s="3" t="n">
        <v>0</v>
      </c>
      <c r="Z232" s="231" t="n">
        <v>0</v>
      </c>
      <c r="AA232" s="3" t="n">
        <v>0</v>
      </c>
      <c r="AB232" s="3" t="n">
        <v>0</v>
      </c>
      <c r="AC232" s="231" t="n">
        <v>0</v>
      </c>
      <c r="AD232" s="235"/>
      <c r="AE232" s="231"/>
    </row>
    <row r="233" customFormat="false" ht="15" hidden="false" customHeight="false" outlineLevel="0" collapsed="false">
      <c r="A233" s="228" t="n">
        <v>230</v>
      </c>
      <c r="B233" s="71" t="n">
        <f aca="false">PRODUCT(G233/3+H233*1.6666+I233*1.6666+J233*1.6666+W233*25+X233*25+Y233*25+Z233*25+AA233*25+AB233*20+AC233*15+AD233*10+AE233*15)</f>
        <v>0.333333333333333</v>
      </c>
      <c r="C233" s="4" t="s">
        <v>3450</v>
      </c>
      <c r="D233" s="4" t="s">
        <v>2225</v>
      </c>
      <c r="E233" s="3" t="n">
        <v>1969</v>
      </c>
      <c r="F233" s="229" t="n">
        <v>19111</v>
      </c>
      <c r="G233" s="3" t="n">
        <v>1</v>
      </c>
      <c r="H233" s="3" t="n">
        <v>0</v>
      </c>
      <c r="I233" s="3" t="n">
        <v>0</v>
      </c>
      <c r="J233" s="3" t="n">
        <v>0</v>
      </c>
      <c r="K233" s="3"/>
      <c r="L233" s="3"/>
      <c r="M233" s="3"/>
      <c r="N233" s="3"/>
      <c r="O233" s="3"/>
      <c r="P233" s="230"/>
      <c r="Q233" s="3"/>
      <c r="R233" s="3"/>
      <c r="S233" s="3"/>
      <c r="T233" s="3"/>
      <c r="U233" s="3"/>
      <c r="V233" s="230"/>
      <c r="W233" s="3" t="n">
        <v>0</v>
      </c>
      <c r="X233" s="231" t="n">
        <v>0</v>
      </c>
      <c r="Y233" s="3" t="n">
        <v>0</v>
      </c>
      <c r="Z233" s="231" t="n">
        <v>0</v>
      </c>
      <c r="AA233" s="3" t="n">
        <v>0</v>
      </c>
      <c r="AB233" s="3" t="n">
        <v>0</v>
      </c>
      <c r="AC233" s="231" t="n">
        <v>0</v>
      </c>
      <c r="AD233" s="235"/>
      <c r="AE233" s="231"/>
    </row>
    <row r="234" customFormat="false" ht="15" hidden="false" customHeight="true" outlineLevel="0" collapsed="false">
      <c r="A234" s="228" t="n">
        <v>231</v>
      </c>
      <c r="B234" s="71" t="n">
        <f aca="false">PRODUCT(G234/3+H234*1.6666+I234*1.6666+J234*1.6666+W234*25+X234*25+Y234*25+Z234*25+AA234*25+AB234*20+AC234*15+AD234*10+AE234*15)</f>
        <v>0.333333333333333</v>
      </c>
      <c r="C234" s="4" t="s">
        <v>622</v>
      </c>
      <c r="D234" s="4" t="s">
        <v>2218</v>
      </c>
      <c r="E234" s="3" t="n">
        <v>1971</v>
      </c>
      <c r="F234" s="229" t="n">
        <v>20268</v>
      </c>
      <c r="G234" s="3" t="n">
        <v>1</v>
      </c>
      <c r="H234" s="3" t="n">
        <v>0</v>
      </c>
      <c r="I234" s="3" t="n">
        <v>0</v>
      </c>
      <c r="J234" s="3" t="n">
        <v>0</v>
      </c>
      <c r="K234" s="3"/>
      <c r="L234" s="3"/>
      <c r="M234" s="3"/>
      <c r="N234" s="3"/>
      <c r="O234" s="3"/>
      <c r="P234" s="230"/>
      <c r="Q234" s="3"/>
      <c r="R234" s="3"/>
      <c r="S234" s="3"/>
      <c r="T234" s="3"/>
      <c r="U234" s="3"/>
      <c r="V234" s="230"/>
      <c r="W234" s="3" t="n">
        <v>0</v>
      </c>
      <c r="X234" s="231" t="n">
        <v>0</v>
      </c>
      <c r="Y234" s="3" t="n">
        <v>0</v>
      </c>
      <c r="Z234" s="231" t="n">
        <v>0</v>
      </c>
      <c r="AA234" s="3" t="n">
        <v>0</v>
      </c>
      <c r="AB234" s="3" t="n">
        <v>0</v>
      </c>
      <c r="AC234" s="231" t="n">
        <v>0</v>
      </c>
      <c r="AD234" s="235"/>
      <c r="AE234" s="231"/>
    </row>
    <row r="235" customFormat="false" ht="15" hidden="false" customHeight="true" outlineLevel="0" collapsed="false">
      <c r="A235" s="228" t="n">
        <v>232</v>
      </c>
      <c r="B235" s="71" t="n">
        <f aca="false">PRODUCT(G235/3+H235*1.6666+I235*1.6666+J235*1.6666+W235*25+X235*25+Y235*25+Z235*25+AA235*25+AB235*20+AC235*15+AD235*10+AE235*15)</f>
        <v>0.333333333333333</v>
      </c>
      <c r="C235" s="4" t="s">
        <v>3451</v>
      </c>
      <c r="D235" s="4" t="s">
        <v>2209</v>
      </c>
      <c r="E235" s="3" t="n">
        <v>1961</v>
      </c>
      <c r="F235" s="229" t="n">
        <v>16509</v>
      </c>
      <c r="G235" s="3" t="n">
        <v>1</v>
      </c>
      <c r="H235" s="3" t="n">
        <v>0</v>
      </c>
      <c r="I235" s="3" t="n">
        <v>0</v>
      </c>
      <c r="J235" s="3" t="n">
        <v>0</v>
      </c>
      <c r="K235" s="3"/>
      <c r="L235" s="3"/>
      <c r="M235" s="3"/>
      <c r="N235" s="3"/>
      <c r="O235" s="3"/>
      <c r="P235" s="230"/>
      <c r="Q235" s="3"/>
      <c r="R235" s="3"/>
      <c r="S235" s="3"/>
      <c r="T235" s="3"/>
      <c r="U235" s="3"/>
      <c r="V235" s="230"/>
      <c r="W235" s="3" t="n">
        <v>0</v>
      </c>
      <c r="X235" s="231" t="n">
        <v>0</v>
      </c>
      <c r="Y235" s="3" t="n">
        <v>0</v>
      </c>
      <c r="Z235" s="231" t="n">
        <v>0</v>
      </c>
      <c r="AA235" s="3" t="n">
        <v>0</v>
      </c>
      <c r="AB235" s="3" t="n">
        <v>0</v>
      </c>
      <c r="AC235" s="231" t="n">
        <v>0</v>
      </c>
      <c r="AD235" s="235"/>
      <c r="AE235" s="231"/>
    </row>
    <row r="236" customFormat="false" ht="15" hidden="false" customHeight="true" outlineLevel="0" collapsed="false">
      <c r="A236" s="228" t="n">
        <v>233</v>
      </c>
      <c r="B236" s="71" t="n">
        <f aca="false">PRODUCT(G236/3+H236*1.6666+I236*1.6666+J236*1.6666+W236*25+X236*25+Y236*25+Z236*25+AA236*25+AB236*20+AC236*15+AD236*10+AE236*15)</f>
        <v>0.333333333333333</v>
      </c>
      <c r="C236" s="4" t="s">
        <v>3452</v>
      </c>
      <c r="D236" s="4" t="s">
        <v>2218</v>
      </c>
      <c r="E236" s="3" t="n">
        <v>1959</v>
      </c>
      <c r="F236" s="229" t="n">
        <v>15700</v>
      </c>
      <c r="G236" s="3" t="n">
        <v>1</v>
      </c>
      <c r="H236" s="3" t="n">
        <v>0</v>
      </c>
      <c r="I236" s="3" t="n">
        <v>0</v>
      </c>
      <c r="J236" s="3" t="n">
        <v>0</v>
      </c>
      <c r="K236" s="3"/>
      <c r="L236" s="3"/>
      <c r="M236" s="3"/>
      <c r="N236" s="3"/>
      <c r="O236" s="3"/>
      <c r="P236" s="230"/>
      <c r="Q236" s="3"/>
      <c r="R236" s="3"/>
      <c r="S236" s="3"/>
      <c r="T236" s="3"/>
      <c r="U236" s="3"/>
      <c r="V236" s="230"/>
      <c r="W236" s="3" t="n">
        <v>0</v>
      </c>
      <c r="X236" s="231" t="n">
        <v>0</v>
      </c>
      <c r="Y236" s="3" t="n">
        <v>0</v>
      </c>
      <c r="Z236" s="231" t="n">
        <v>0</v>
      </c>
      <c r="AA236" s="3" t="n">
        <v>0</v>
      </c>
      <c r="AB236" s="3" t="n">
        <v>0</v>
      </c>
      <c r="AC236" s="231" t="n">
        <v>0</v>
      </c>
      <c r="AD236" s="235"/>
      <c r="AE236" s="231"/>
    </row>
    <row r="237" customFormat="false" ht="15" hidden="false" customHeight="true" outlineLevel="0" collapsed="false">
      <c r="A237" s="228" t="n">
        <v>234</v>
      </c>
      <c r="B237" s="71" t="n">
        <f aca="false">PRODUCT(G237/3+H237+I237+J237+(K237-I237-H237)/3+W237*25+X237*25+Y237*25+Z237*25+AA237*25+AB237*20+AC237*15+AD237*10+AE237*15)</f>
        <v>0.333333333333333</v>
      </c>
      <c r="C237" s="4" t="s">
        <v>3453</v>
      </c>
      <c r="D237" s="4" t="s">
        <v>2189</v>
      </c>
      <c r="E237" s="3" t="n">
        <v>1998</v>
      </c>
      <c r="F237" s="229" t="n">
        <v>29673</v>
      </c>
      <c r="G237" s="3" t="n">
        <v>1</v>
      </c>
      <c r="H237" s="3" t="n">
        <v>0</v>
      </c>
      <c r="I237" s="3" t="n">
        <v>0</v>
      </c>
      <c r="J237" s="3" t="n">
        <v>0</v>
      </c>
      <c r="K237" s="3" t="n">
        <v>0</v>
      </c>
      <c r="L237" s="3" t="n">
        <v>0</v>
      </c>
      <c r="M237" s="3" t="n">
        <v>0</v>
      </c>
      <c r="N237" s="3" t="n">
        <v>0</v>
      </c>
      <c r="O237" s="3" t="n">
        <v>0</v>
      </c>
      <c r="P237" s="230" t="s">
        <v>2950</v>
      </c>
      <c r="Q237" s="3"/>
      <c r="R237" s="3"/>
      <c r="S237" s="3"/>
      <c r="T237" s="3"/>
      <c r="U237" s="3"/>
      <c r="V237" s="230"/>
      <c r="W237" s="3" t="n">
        <v>0</v>
      </c>
      <c r="X237" s="231" t="n">
        <v>0</v>
      </c>
      <c r="Y237" s="3" t="n">
        <v>0</v>
      </c>
      <c r="Z237" s="231" t="n">
        <v>0</v>
      </c>
      <c r="AA237" s="3" t="n">
        <v>0</v>
      </c>
      <c r="AB237" s="3" t="n">
        <v>0</v>
      </c>
      <c r="AC237" s="231" t="n">
        <v>0</v>
      </c>
      <c r="AD237" s="235"/>
      <c r="AE237" s="231"/>
    </row>
    <row r="238" customFormat="false" ht="15" hidden="false" customHeight="true" outlineLevel="0" collapsed="false">
      <c r="A238" s="228" t="n">
        <v>235</v>
      </c>
      <c r="B238" s="71" t="n">
        <f aca="false">PRODUCT(G238/3+H238+I238+J238+(K238-I238-H238)/3+W238*25+X238*25+Y238*25+Z238*25+AA238*25+AB238*20+AC238*15+AD238*10+AE238*15)</f>
        <v>0.333333333333333</v>
      </c>
      <c r="C238" s="4" t="s">
        <v>3454</v>
      </c>
      <c r="D238" s="4" t="s">
        <v>2269</v>
      </c>
      <c r="E238" s="3" t="n">
        <v>1995</v>
      </c>
      <c r="F238" s="229" t="n">
        <v>28511</v>
      </c>
      <c r="G238" s="3" t="n">
        <v>1</v>
      </c>
      <c r="H238" s="3" t="n">
        <v>0</v>
      </c>
      <c r="I238" s="3" t="n">
        <v>0</v>
      </c>
      <c r="J238" s="3" t="n">
        <v>0</v>
      </c>
      <c r="K238" s="3" t="n">
        <v>0</v>
      </c>
      <c r="L238" s="3" t="n">
        <v>0</v>
      </c>
      <c r="M238" s="3" t="n">
        <v>0</v>
      </c>
      <c r="N238" s="3" t="n">
        <v>0</v>
      </c>
      <c r="O238" s="3" t="n">
        <v>0</v>
      </c>
      <c r="P238" s="230" t="s">
        <v>2950</v>
      </c>
      <c r="Q238" s="3"/>
      <c r="R238" s="3"/>
      <c r="S238" s="3"/>
      <c r="T238" s="3"/>
      <c r="U238" s="3"/>
      <c r="V238" s="230"/>
      <c r="W238" s="3" t="n">
        <v>0</v>
      </c>
      <c r="X238" s="231" t="n">
        <v>0</v>
      </c>
      <c r="Y238" s="3" t="n">
        <v>0</v>
      </c>
      <c r="Z238" s="231" t="n">
        <v>0</v>
      </c>
      <c r="AA238" s="3" t="n">
        <v>0</v>
      </c>
      <c r="AB238" s="3" t="n">
        <v>0</v>
      </c>
      <c r="AC238" s="231" t="n">
        <v>0</v>
      </c>
      <c r="AD238" s="235"/>
      <c r="AE238" s="231"/>
    </row>
    <row r="239" customFormat="false" ht="15" hidden="false" customHeight="true" outlineLevel="0" collapsed="false">
      <c r="A239" s="228" t="n">
        <v>236</v>
      </c>
      <c r="B239" s="71" t="n">
        <f aca="false">PRODUCT(G239/3+H239+I239+J239+(K239-I239-H239)/3+W239*25+X239*25+Y239*25+Z239*25+AA239*25+AB239*20+AC239*15+AD239*10+AE239*15)</f>
        <v>0.333333333333333</v>
      </c>
      <c r="C239" s="4" t="s">
        <v>3291</v>
      </c>
      <c r="D239" s="4" t="s">
        <v>3221</v>
      </c>
      <c r="E239" s="3" t="n">
        <v>2017</v>
      </c>
      <c r="F239" s="229" t="n">
        <v>36742</v>
      </c>
      <c r="G239" s="3" t="n">
        <v>1</v>
      </c>
      <c r="H239" s="3" t="n">
        <v>0</v>
      </c>
      <c r="I239" s="3" t="n">
        <v>0</v>
      </c>
      <c r="J239" s="3" t="n">
        <v>0</v>
      </c>
      <c r="K239" s="3" t="n">
        <v>0</v>
      </c>
      <c r="L239" s="3" t="n">
        <v>0</v>
      </c>
      <c r="M239" s="3" t="n">
        <v>0</v>
      </c>
      <c r="N239" s="3" t="n">
        <v>0</v>
      </c>
      <c r="O239" s="3" t="n">
        <v>0</v>
      </c>
      <c r="P239" s="230" t="n">
        <v>0</v>
      </c>
      <c r="Q239" s="3"/>
      <c r="R239" s="3"/>
      <c r="S239" s="3"/>
      <c r="T239" s="3"/>
      <c r="U239" s="3"/>
      <c r="V239" s="230"/>
      <c r="W239" s="3" t="n">
        <v>0</v>
      </c>
      <c r="X239" s="231" t="n">
        <v>0</v>
      </c>
      <c r="Y239" s="3" t="n">
        <v>0</v>
      </c>
      <c r="Z239" s="231" t="n">
        <v>0</v>
      </c>
      <c r="AA239" s="3" t="n">
        <v>0</v>
      </c>
      <c r="AB239" s="3" t="n">
        <v>0</v>
      </c>
      <c r="AC239" s="231" t="n">
        <v>0</v>
      </c>
      <c r="AD239" s="235"/>
      <c r="AE239" s="231"/>
    </row>
    <row r="240" customFormat="false" ht="15" hidden="false" customHeight="true" outlineLevel="0" collapsed="false">
      <c r="E240" s="3"/>
      <c r="G240" s="3"/>
      <c r="H240" s="3"/>
      <c r="I240" s="3"/>
      <c r="J240" s="3"/>
      <c r="K240" s="3"/>
      <c r="L240" s="3"/>
      <c r="M240" s="3"/>
      <c r="N240" s="3"/>
      <c r="O240" s="3"/>
    </row>
    <row r="241" customFormat="false" ht="15" hidden="false" customHeight="true" outlineLevel="0" collapsed="false">
      <c r="E241" s="3"/>
      <c r="G241" s="3"/>
      <c r="H241" s="3"/>
      <c r="I241" s="3"/>
      <c r="J241" s="3"/>
      <c r="K241" s="3"/>
      <c r="L241" s="3"/>
      <c r="M241" s="3"/>
      <c r="N241" s="3"/>
      <c r="O241" s="3"/>
    </row>
    <row r="242" customFormat="false" ht="15" hidden="false" customHeight="true" outlineLevel="0" collapsed="false">
      <c r="E242" s="3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X3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4" width="5.62"/>
    <col collapsed="false" customWidth="true" hidden="false" outlineLevel="0" max="2" min="2" style="4" width="19.38"/>
    <col collapsed="false" customWidth="true" hidden="false" outlineLevel="0" max="3" min="3" style="2" width="14.62"/>
    <col collapsed="false" customWidth="true" hidden="false" outlineLevel="0" max="4" min="4" style="3" width="4.75"/>
    <col collapsed="false" customWidth="true" hidden="false" outlineLevel="0" max="5" min="5" style="4" width="3.38"/>
    <col collapsed="false" customWidth="true" hidden="false" outlineLevel="0" max="6" min="6" style="4" width="5.62"/>
    <col collapsed="false" customWidth="true" hidden="false" outlineLevel="0" max="7" min="7" style="4" width="19.38"/>
    <col collapsed="false" customWidth="true" hidden="false" outlineLevel="0" max="8" min="8" style="2" width="14.62"/>
    <col collapsed="false" customWidth="true" hidden="false" outlineLevel="0" max="9" min="9" style="3" width="5.5"/>
    <col collapsed="false" customWidth="true" hidden="false" outlineLevel="0" max="10" min="10" style="4" width="3.38"/>
    <col collapsed="false" customWidth="true" hidden="false" outlineLevel="0" max="11" min="11" style="4" width="5.62"/>
    <col collapsed="false" customWidth="true" hidden="false" outlineLevel="0" max="12" min="12" style="4" width="19.38"/>
    <col collapsed="false" customWidth="true" hidden="false" outlineLevel="0" max="13" min="13" style="2" width="13.76"/>
    <col collapsed="false" customWidth="true" hidden="false" outlineLevel="0" max="14" min="14" style="8" width="5.5"/>
    <col collapsed="false" customWidth="true" hidden="false" outlineLevel="0" max="15" min="15" style="8" width="1.5"/>
    <col collapsed="false" customWidth="true" hidden="false" outlineLevel="0" max="16" min="16" style="8" width="3.62"/>
    <col collapsed="false" customWidth="true" hidden="false" outlineLevel="0" max="17" min="17" style="8" width="2.12"/>
    <col collapsed="false" customWidth="true" hidden="false" outlineLevel="0" max="18" min="18" style="3" width="4"/>
    <col collapsed="false" customWidth="true" hidden="false" outlineLevel="0" max="19" min="19" style="4" width="3.38"/>
    <col collapsed="false" customWidth="true" hidden="false" outlineLevel="0" max="20" min="20" style="4" width="5.62"/>
    <col collapsed="false" customWidth="true" hidden="false" outlineLevel="0" max="21" min="21" style="4" width="19.38"/>
    <col collapsed="false" customWidth="true" hidden="false" outlineLevel="0" max="22" min="22" style="2" width="14.62"/>
    <col collapsed="false" customWidth="true" hidden="false" outlineLevel="0" max="23" min="23" style="8" width="3.5"/>
    <col collapsed="false" customWidth="true" hidden="false" outlineLevel="0" max="24" min="24" style="4" width="3.38"/>
    <col collapsed="false" customWidth="true" hidden="false" outlineLevel="0" max="25" min="25" style="4" width="5.62"/>
    <col collapsed="false" customWidth="true" hidden="false" outlineLevel="0" max="26" min="26" style="4" width="19.38"/>
    <col collapsed="false" customWidth="true" hidden="false" outlineLevel="0" max="27" min="27" style="2" width="14.62"/>
    <col collapsed="false" customWidth="true" hidden="false" outlineLevel="0" max="28" min="28" style="3" width="6"/>
    <col collapsed="false" customWidth="true" hidden="false" outlineLevel="0" max="29" min="29" style="8" width="1.5"/>
    <col collapsed="false" customWidth="true" hidden="false" outlineLevel="0" max="30" min="30" style="8" width="4.12"/>
    <col collapsed="false" customWidth="true" hidden="false" outlineLevel="0" max="31" min="31" style="8" width="2.12"/>
    <col collapsed="false" customWidth="true" hidden="false" outlineLevel="0" max="32" min="32" style="3" width="4.5"/>
    <col collapsed="false" customWidth="true" hidden="false" outlineLevel="0" max="33" min="33" style="4" width="3.38"/>
    <col collapsed="false" customWidth="true" hidden="false" outlineLevel="0" max="34" min="34" style="4" width="5.62"/>
    <col collapsed="false" customWidth="true" hidden="false" outlineLevel="0" max="35" min="35" style="4" width="19.38"/>
    <col collapsed="false" customWidth="true" hidden="false" outlineLevel="0" max="36" min="36" style="2" width="14.62"/>
    <col collapsed="false" customWidth="true" hidden="false" outlineLevel="0" max="37" min="37" style="4" width="4.62"/>
    <col collapsed="false" customWidth="true" hidden="false" outlineLevel="0" max="38" min="38" style="4" width="3.38"/>
    <col collapsed="false" customWidth="true" hidden="false" outlineLevel="0" max="39" min="39" style="4" width="5.62"/>
    <col collapsed="false" customWidth="true" hidden="false" outlineLevel="0" max="40" min="40" style="4" width="19.38"/>
    <col collapsed="false" customWidth="true" hidden="false" outlineLevel="0" max="41" min="41" style="2" width="14.62"/>
    <col collapsed="false" customWidth="true" hidden="false" outlineLevel="0" max="42" min="42" style="3" width="4.62"/>
    <col collapsed="false" customWidth="true" hidden="false" outlineLevel="0" max="43" min="43" style="4" width="3.38"/>
    <col collapsed="false" customWidth="true" hidden="false" outlineLevel="0" max="44" min="44" style="4" width="5.62"/>
    <col collapsed="false" customWidth="true" hidden="false" outlineLevel="0" max="45" min="45" style="4" width="19.38"/>
    <col collapsed="false" customWidth="true" hidden="false" outlineLevel="0" max="46" min="46" style="2" width="14.62"/>
    <col collapsed="false" customWidth="true" hidden="false" outlineLevel="0" max="47" min="47" style="3" width="4.62"/>
    <col collapsed="false" customWidth="true" hidden="false" outlineLevel="0" max="48" min="48" style="4" width="3.38"/>
    <col collapsed="false" customWidth="true" hidden="false" outlineLevel="0" max="49" min="49" style="4" width="5.62"/>
    <col collapsed="false" customWidth="true" hidden="false" outlineLevel="0" max="50" min="50" style="4" width="19.38"/>
    <col collapsed="false" customWidth="true" hidden="false" outlineLevel="0" max="51" min="51" style="2" width="14.62"/>
    <col collapsed="false" customWidth="true" hidden="false" outlineLevel="0" max="52" min="52" style="8" width="4.62"/>
    <col collapsed="false" customWidth="true" hidden="false" outlineLevel="0" max="53" min="53" style="8" width="1.5"/>
    <col collapsed="false" customWidth="true" hidden="false" outlineLevel="0" max="54" min="54" style="4" width="4.62"/>
    <col collapsed="false" customWidth="true" hidden="false" outlineLevel="0" max="55" min="55" style="8" width="2.12"/>
    <col collapsed="false" customWidth="true" hidden="false" outlineLevel="0" max="56" min="56" style="3" width="4.5"/>
    <col collapsed="false" customWidth="true" hidden="false" outlineLevel="0" max="57" min="57" style="4" width="3.38"/>
    <col collapsed="false" customWidth="true" hidden="false" outlineLevel="0" max="58" min="58" style="4" width="5.62"/>
    <col collapsed="false" customWidth="true" hidden="false" outlineLevel="0" max="59" min="59" style="4" width="19.38"/>
    <col collapsed="false" customWidth="true" hidden="false" outlineLevel="0" max="60" min="60" style="2" width="14.62"/>
    <col collapsed="false" customWidth="true" hidden="false" outlineLevel="0" max="61" min="61" style="8" width="3.38"/>
    <col collapsed="false" customWidth="true" hidden="false" outlineLevel="0" max="62" min="62" style="4" width="3.38"/>
    <col collapsed="false" customWidth="true" hidden="false" outlineLevel="0" max="63" min="63" style="4" width="5.62"/>
    <col collapsed="false" customWidth="true" hidden="false" outlineLevel="0" max="64" min="64" style="4" width="19.38"/>
    <col collapsed="false" customWidth="true" hidden="false" outlineLevel="0" max="65" min="65" style="2" width="14.62"/>
    <col collapsed="false" customWidth="true" hidden="false" outlineLevel="0" max="66" min="66" style="3" width="4.62"/>
    <col collapsed="false" customWidth="true" hidden="false" outlineLevel="0" max="67" min="67" style="8" width="1.5"/>
    <col collapsed="false" customWidth="true" hidden="false" outlineLevel="0" max="68" min="68" style="8" width="3.5"/>
    <col collapsed="false" customWidth="true" hidden="false" outlineLevel="0" max="69" min="69" style="8" width="2.12"/>
    <col collapsed="false" customWidth="true" hidden="false" outlineLevel="0" max="70" min="70" style="3" width="4.5"/>
    <col collapsed="false" customWidth="true" hidden="false" outlineLevel="0" max="71" min="71" style="4" width="3.38"/>
    <col collapsed="false" customWidth="true" hidden="false" outlineLevel="0" max="72" min="72" style="4" width="5.62"/>
    <col collapsed="false" customWidth="true" hidden="false" outlineLevel="0" max="73" min="73" style="4" width="19.38"/>
    <col collapsed="false" customWidth="true" hidden="false" outlineLevel="0" max="74" min="74" style="2" width="14.62"/>
    <col collapsed="false" customWidth="true" hidden="false" outlineLevel="0" max="75" min="75" style="3" width="4.62"/>
    <col collapsed="false" customWidth="true" hidden="false" outlineLevel="0" max="76" min="76" style="4" width="3.38"/>
    <col collapsed="false" customWidth="true" hidden="false" outlineLevel="0" max="77" min="77" style="4" width="5.62"/>
    <col collapsed="false" customWidth="true" hidden="false" outlineLevel="0" max="78" min="78" style="4" width="19.38"/>
    <col collapsed="false" customWidth="true" hidden="false" outlineLevel="0" max="79" min="79" style="2" width="14.62"/>
    <col collapsed="false" customWidth="true" hidden="false" outlineLevel="0" max="83" min="80" style="3" width="3.62"/>
    <col collapsed="false" customWidth="true" hidden="false" outlineLevel="0" max="84" min="84" style="3" width="5.5"/>
    <col collapsed="false" customWidth="true" hidden="false" outlineLevel="0" max="85" min="85" style="4" width="3.38"/>
    <col collapsed="false" customWidth="true" hidden="false" outlineLevel="0" max="86" min="86" style="4" width="5.62"/>
    <col collapsed="false" customWidth="true" hidden="false" outlineLevel="0" max="87" min="87" style="4" width="19.38"/>
    <col collapsed="false" customWidth="true" hidden="false" outlineLevel="0" max="88" min="88" style="2" width="14.62"/>
    <col collapsed="false" customWidth="true" hidden="false" outlineLevel="0" max="91" min="89" style="4" width="3.62"/>
    <col collapsed="false" customWidth="true" hidden="false" outlineLevel="0" max="92" min="92" style="4" width="3.38"/>
    <col collapsed="false" customWidth="true" hidden="false" outlineLevel="0" max="93" min="93" style="4" width="5.62"/>
    <col collapsed="false" customWidth="true" hidden="false" outlineLevel="0" max="94" min="94" style="4" width="19.38"/>
    <col collapsed="false" customWidth="true" hidden="false" outlineLevel="0" max="95" min="95" style="2" width="14.62"/>
    <col collapsed="false" customWidth="true" hidden="false" outlineLevel="0" max="96" min="96" style="4" width="5.38"/>
    <col collapsed="false" customWidth="true" hidden="false" outlineLevel="0" max="97" min="97" style="4" width="3.38"/>
    <col collapsed="false" customWidth="true" hidden="false" outlineLevel="0" max="98" min="98" style="4" width="5.62"/>
    <col collapsed="false" customWidth="true" hidden="false" outlineLevel="0" max="99" min="99" style="4" width="19.38"/>
    <col collapsed="false" customWidth="true" hidden="false" outlineLevel="0" max="100" min="100" style="2" width="14.62"/>
    <col collapsed="false" customWidth="true" hidden="false" outlineLevel="0" max="101" min="101" style="3" width="5.38"/>
    <col collapsed="false" customWidth="true" hidden="false" outlineLevel="0" max="102" min="102" style="26" width="3.25"/>
  </cols>
  <sheetData>
    <row r="1" customFormat="false" ht="15" hidden="false" customHeight="false" outlineLevel="0" collapsed="false">
      <c r="A1" s="208"/>
      <c r="B1" s="240" t="s">
        <v>3455</v>
      </c>
      <c r="C1" s="241"/>
      <c r="D1" s="209"/>
      <c r="E1" s="208"/>
      <c r="F1" s="208"/>
      <c r="G1" s="240" t="s">
        <v>3455</v>
      </c>
      <c r="H1" s="241"/>
      <c r="I1" s="209"/>
      <c r="J1" s="208"/>
      <c r="K1" s="208"/>
      <c r="L1" s="240" t="s">
        <v>3455</v>
      </c>
      <c r="M1" s="241"/>
      <c r="N1" s="242"/>
      <c r="O1" s="242"/>
      <c r="P1" s="242"/>
      <c r="Q1" s="242"/>
      <c r="R1" s="209"/>
      <c r="S1" s="208"/>
      <c r="T1" s="208"/>
      <c r="U1" s="240" t="s">
        <v>3455</v>
      </c>
      <c r="V1" s="241"/>
      <c r="W1" s="242"/>
      <c r="X1" s="208"/>
      <c r="Y1" s="208"/>
      <c r="Z1" s="240" t="s">
        <v>3455</v>
      </c>
      <c r="AA1" s="241"/>
      <c r="AB1" s="209"/>
      <c r="AC1" s="242"/>
      <c r="AD1" s="242"/>
      <c r="AE1" s="242"/>
      <c r="AF1" s="209"/>
      <c r="AG1" s="208"/>
      <c r="AH1" s="208"/>
      <c r="AI1" s="240" t="s">
        <v>3455</v>
      </c>
      <c r="AJ1" s="241"/>
      <c r="AK1" s="208"/>
      <c r="AL1" s="208"/>
      <c r="AM1" s="208"/>
      <c r="AN1" s="240" t="s">
        <v>3456</v>
      </c>
      <c r="AO1" s="241"/>
      <c r="AP1" s="209"/>
      <c r="AQ1" s="208"/>
      <c r="AR1" s="208"/>
      <c r="AS1" s="240" t="s">
        <v>3456</v>
      </c>
      <c r="AT1" s="241"/>
      <c r="AU1" s="209"/>
      <c r="AV1" s="208"/>
      <c r="AW1" s="208"/>
      <c r="AX1" s="240" t="s">
        <v>3456</v>
      </c>
      <c r="AY1" s="241"/>
      <c r="AZ1" s="242"/>
      <c r="BA1" s="242"/>
      <c r="BB1" s="208"/>
      <c r="BC1" s="242"/>
      <c r="BD1" s="209"/>
      <c r="BE1" s="208"/>
      <c r="BF1" s="208"/>
      <c r="BG1" s="240" t="s">
        <v>3456</v>
      </c>
      <c r="BH1" s="241"/>
      <c r="BI1" s="242"/>
      <c r="BJ1" s="208"/>
      <c r="BK1" s="208"/>
      <c r="BL1" s="240" t="s">
        <v>3456</v>
      </c>
      <c r="BM1" s="241"/>
      <c r="BN1" s="209"/>
      <c r="BO1" s="242"/>
      <c r="BP1" s="242"/>
      <c r="BQ1" s="242"/>
      <c r="BR1" s="209"/>
      <c r="BS1" s="208"/>
      <c r="BT1" s="208"/>
      <c r="BU1" s="240" t="s">
        <v>3456</v>
      </c>
      <c r="BV1" s="241"/>
      <c r="BW1" s="209"/>
      <c r="BX1" s="208"/>
      <c r="BY1" s="208"/>
      <c r="BZ1" s="208"/>
      <c r="CA1" s="241"/>
      <c r="CB1" s="61" t="s">
        <v>3457</v>
      </c>
      <c r="CC1" s="61" t="s">
        <v>3457</v>
      </c>
      <c r="CD1" s="61" t="s">
        <v>3333</v>
      </c>
      <c r="CE1" s="61" t="s">
        <v>3334</v>
      </c>
      <c r="CF1" s="209"/>
      <c r="CG1" s="208"/>
      <c r="CH1" s="208"/>
      <c r="CI1" s="240" t="s">
        <v>3458</v>
      </c>
      <c r="CJ1" s="241"/>
      <c r="CK1" s="208"/>
      <c r="CL1" s="208"/>
      <c r="CM1" s="208"/>
      <c r="CN1" s="208"/>
      <c r="CO1" s="208"/>
      <c r="CP1" s="240" t="s">
        <v>3458</v>
      </c>
      <c r="CQ1" s="241"/>
      <c r="CR1" s="208"/>
      <c r="CS1" s="208"/>
      <c r="CT1" s="208"/>
      <c r="CU1" s="240" t="s">
        <v>3458</v>
      </c>
      <c r="CV1" s="241"/>
      <c r="CW1" s="209"/>
    </row>
    <row r="2" customFormat="false" ht="15" hidden="false" customHeight="false" outlineLevel="0" collapsed="false">
      <c r="A2" s="61"/>
      <c r="B2" s="240" t="s">
        <v>3459</v>
      </c>
      <c r="C2" s="240"/>
      <c r="D2" s="61"/>
      <c r="E2" s="208"/>
      <c r="F2" s="61"/>
      <c r="G2" s="240" t="s">
        <v>3460</v>
      </c>
      <c r="H2" s="240"/>
      <c r="I2" s="61"/>
      <c r="J2" s="208"/>
      <c r="K2" s="61"/>
      <c r="L2" s="240" t="s">
        <v>3461</v>
      </c>
      <c r="M2" s="240"/>
      <c r="N2" s="243"/>
      <c r="O2" s="243"/>
      <c r="P2" s="243"/>
      <c r="Q2" s="243"/>
      <c r="R2" s="61"/>
      <c r="S2" s="208"/>
      <c r="T2" s="61"/>
      <c r="U2" s="240" t="s">
        <v>3462</v>
      </c>
      <c r="V2" s="240"/>
      <c r="W2" s="243"/>
      <c r="X2" s="208"/>
      <c r="Y2" s="61"/>
      <c r="Z2" s="240" t="s">
        <v>3463</v>
      </c>
      <c r="AA2" s="240"/>
      <c r="AB2" s="61"/>
      <c r="AC2" s="243"/>
      <c r="AD2" s="243"/>
      <c r="AE2" s="243"/>
      <c r="AF2" s="61"/>
      <c r="AG2" s="208"/>
      <c r="AH2" s="61"/>
      <c r="AI2" s="240" t="s">
        <v>3464</v>
      </c>
      <c r="AJ2" s="240"/>
      <c r="AK2" s="61" t="s">
        <v>2176</v>
      </c>
      <c r="AL2" s="208"/>
      <c r="AM2" s="61"/>
      <c r="AN2" s="240" t="s">
        <v>3459</v>
      </c>
      <c r="AO2" s="240"/>
      <c r="AP2" s="61"/>
      <c r="AQ2" s="208"/>
      <c r="AR2" s="61"/>
      <c r="AS2" s="240" t="s">
        <v>3460</v>
      </c>
      <c r="AT2" s="240"/>
      <c r="AU2" s="61"/>
      <c r="AV2" s="208"/>
      <c r="AW2" s="61"/>
      <c r="AX2" s="240" t="s">
        <v>3461</v>
      </c>
      <c r="AY2" s="240"/>
      <c r="AZ2" s="243"/>
      <c r="BA2" s="243"/>
      <c r="BB2" s="61"/>
      <c r="BC2" s="243"/>
      <c r="BD2" s="61"/>
      <c r="BE2" s="208"/>
      <c r="BF2" s="61"/>
      <c r="BG2" s="240" t="s">
        <v>3462</v>
      </c>
      <c r="BH2" s="240"/>
      <c r="BI2" s="243"/>
      <c r="BJ2" s="208"/>
      <c r="BK2" s="61"/>
      <c r="BL2" s="240" t="s">
        <v>3463</v>
      </c>
      <c r="BM2" s="240"/>
      <c r="BN2" s="61"/>
      <c r="BO2" s="243"/>
      <c r="BP2" s="243"/>
      <c r="BQ2" s="243"/>
      <c r="BR2" s="61"/>
      <c r="BS2" s="208"/>
      <c r="BT2" s="61"/>
      <c r="BU2" s="240" t="s">
        <v>3464</v>
      </c>
      <c r="BV2" s="240"/>
      <c r="BW2" s="61" t="s">
        <v>2176</v>
      </c>
      <c r="BX2" s="208"/>
      <c r="BY2" s="61"/>
      <c r="BZ2" s="240" t="s">
        <v>3465</v>
      </c>
      <c r="CA2" s="240"/>
      <c r="CB2" s="61" t="s">
        <v>3331</v>
      </c>
      <c r="CC2" s="61" t="s">
        <v>3332</v>
      </c>
      <c r="CD2" s="61" t="s">
        <v>3333</v>
      </c>
      <c r="CE2" s="61" t="s">
        <v>3334</v>
      </c>
      <c r="CF2" s="61" t="s">
        <v>3466</v>
      </c>
      <c r="CG2" s="208"/>
      <c r="CH2" s="61" t="s">
        <v>3318</v>
      </c>
      <c r="CI2" s="240" t="s">
        <v>3467</v>
      </c>
      <c r="CJ2" s="240"/>
      <c r="CK2" s="61" t="s">
        <v>539</v>
      </c>
      <c r="CL2" s="61" t="s">
        <v>540</v>
      </c>
      <c r="CM2" s="61" t="s">
        <v>140</v>
      </c>
      <c r="CN2" s="208"/>
      <c r="CO2" s="61"/>
      <c r="CP2" s="240" t="s">
        <v>3468</v>
      </c>
      <c r="CQ2" s="240"/>
      <c r="CR2" s="61"/>
      <c r="CS2" s="208"/>
      <c r="CT2" s="61"/>
      <c r="CU2" s="240" t="s">
        <v>3469</v>
      </c>
      <c r="CV2" s="240"/>
      <c r="CW2" s="61" t="s">
        <v>3336</v>
      </c>
    </row>
    <row r="3" customFormat="false" ht="15" hidden="false" customHeight="false" outlineLevel="0" collapsed="false">
      <c r="A3" s="228" t="n">
        <v>1</v>
      </c>
      <c r="B3" s="4" t="s">
        <v>1626</v>
      </c>
      <c r="C3" s="4" t="s">
        <v>2275</v>
      </c>
      <c r="D3" s="3" t="n">
        <v>61</v>
      </c>
      <c r="F3" s="228" t="n">
        <v>1</v>
      </c>
      <c r="G3" s="4" t="s">
        <v>1626</v>
      </c>
      <c r="H3" s="4" t="s">
        <v>2275</v>
      </c>
      <c r="I3" s="3" t="n">
        <v>11</v>
      </c>
      <c r="K3" s="228" t="n">
        <v>1</v>
      </c>
      <c r="L3" s="4" t="s">
        <v>1626</v>
      </c>
      <c r="M3" s="4" t="s">
        <v>2275</v>
      </c>
      <c r="N3" s="3" t="n">
        <v>11</v>
      </c>
      <c r="O3" s="8" t="s">
        <v>3470</v>
      </c>
      <c r="P3" s="3" t="n">
        <v>154</v>
      </c>
      <c r="Q3" s="8" t="s">
        <v>3471</v>
      </c>
      <c r="R3" s="3" t="n">
        <f aca="false">PRODUCT(N3+P3)</f>
        <v>165</v>
      </c>
      <c r="T3" s="228" t="n">
        <v>1</v>
      </c>
      <c r="U3" s="4" t="s">
        <v>1626</v>
      </c>
      <c r="V3" s="4" t="s">
        <v>2275</v>
      </c>
      <c r="W3" s="3" t="n">
        <v>40</v>
      </c>
      <c r="Y3" s="228" t="n">
        <v>1</v>
      </c>
      <c r="Z3" s="4" t="s">
        <v>1626</v>
      </c>
      <c r="AA3" s="4" t="s">
        <v>2275</v>
      </c>
      <c r="AB3" s="3" t="n">
        <v>165</v>
      </c>
      <c r="AC3" s="8" t="s">
        <v>3470</v>
      </c>
      <c r="AD3" s="3" t="n">
        <v>40</v>
      </c>
      <c r="AE3" s="8" t="s">
        <v>3471</v>
      </c>
      <c r="AF3" s="3" t="n">
        <f aca="false">PRODUCT(AB3+AD3)</f>
        <v>205</v>
      </c>
      <c r="AH3" s="228" t="n">
        <v>1</v>
      </c>
      <c r="AI3" s="4" t="s">
        <v>1626</v>
      </c>
      <c r="AJ3" s="4" t="s">
        <v>2275</v>
      </c>
      <c r="AK3" s="3" t="n">
        <v>297</v>
      </c>
      <c r="AM3" s="228" t="n">
        <v>1</v>
      </c>
      <c r="AN3" s="4" t="s">
        <v>1626</v>
      </c>
      <c r="AO3" s="4" t="s">
        <v>2275</v>
      </c>
      <c r="AP3" s="3" t="n">
        <v>21</v>
      </c>
      <c r="AR3" s="228" t="n">
        <v>1</v>
      </c>
      <c r="AS3" s="4" t="s">
        <v>1130</v>
      </c>
      <c r="AT3" s="4" t="s">
        <v>2249</v>
      </c>
      <c r="AU3" s="3" t="n">
        <v>1</v>
      </c>
      <c r="AW3" s="228" t="n">
        <v>1</v>
      </c>
      <c r="AX3" s="4" t="s">
        <v>1626</v>
      </c>
      <c r="AY3" s="4" t="s">
        <v>2275</v>
      </c>
      <c r="AZ3" s="3" t="n">
        <v>0</v>
      </c>
      <c r="BA3" s="8" t="s">
        <v>3470</v>
      </c>
      <c r="BB3" s="3" t="n">
        <v>45</v>
      </c>
      <c r="BC3" s="8" t="s">
        <v>3471</v>
      </c>
      <c r="BD3" s="3" t="n">
        <f aca="false">PRODUCT(AZ3+BB3)</f>
        <v>45</v>
      </c>
      <c r="BF3" s="228" t="n">
        <v>1</v>
      </c>
      <c r="BG3" s="4" t="s">
        <v>1626</v>
      </c>
      <c r="BH3" s="4" t="s">
        <v>2275</v>
      </c>
      <c r="BI3" s="3" t="n">
        <v>10</v>
      </c>
      <c r="BK3" s="228" t="n">
        <v>1</v>
      </c>
      <c r="BL3" s="4" t="s">
        <v>1626</v>
      </c>
      <c r="BM3" s="4" t="s">
        <v>2275</v>
      </c>
      <c r="BN3" s="3" t="n">
        <v>45</v>
      </c>
      <c r="BO3" s="8" t="s">
        <v>3470</v>
      </c>
      <c r="BP3" s="3" t="n">
        <v>10</v>
      </c>
      <c r="BQ3" s="8" t="s">
        <v>3471</v>
      </c>
      <c r="BR3" s="3" t="n">
        <f aca="false">PRODUCT(BN3+BP3)</f>
        <v>55</v>
      </c>
      <c r="BT3" s="228" t="n">
        <v>1</v>
      </c>
      <c r="BU3" s="4" t="s">
        <v>1626</v>
      </c>
      <c r="BV3" s="4" t="s">
        <v>2275</v>
      </c>
      <c r="BW3" s="3" t="n">
        <v>83</v>
      </c>
      <c r="BY3" s="228" t="n">
        <v>1</v>
      </c>
      <c r="BZ3" s="4" t="s">
        <v>940</v>
      </c>
      <c r="CA3" s="4" t="s">
        <v>2482</v>
      </c>
      <c r="CB3" s="3" t="n">
        <v>0</v>
      </c>
      <c r="CC3" s="3" t="n">
        <v>0</v>
      </c>
      <c r="CD3" s="3" t="n">
        <v>2</v>
      </c>
      <c r="CE3" s="3" t="n">
        <v>3</v>
      </c>
      <c r="CF3" s="3" t="n">
        <f aca="false">SUM(CB3:CE3)</f>
        <v>5</v>
      </c>
      <c r="CH3" s="228" t="n">
        <v>1</v>
      </c>
      <c r="CI3" s="4" t="s">
        <v>1626</v>
      </c>
      <c r="CJ3" s="4" t="s">
        <v>2275</v>
      </c>
      <c r="CK3" s="3" t="n">
        <v>2</v>
      </c>
      <c r="CL3" s="3" t="n">
        <v>0</v>
      </c>
      <c r="CM3" s="3" t="n">
        <v>1</v>
      </c>
      <c r="CO3" s="228" t="n">
        <v>1</v>
      </c>
      <c r="CP3" s="4" t="s">
        <v>1626</v>
      </c>
      <c r="CQ3" s="4" t="s">
        <v>2275</v>
      </c>
      <c r="CR3" s="3" t="n">
        <v>1</v>
      </c>
      <c r="CT3" s="228" t="n">
        <v>1</v>
      </c>
      <c r="CU3" s="4" t="s">
        <v>728</v>
      </c>
      <c r="CV3" s="4" t="s">
        <v>2218</v>
      </c>
      <c r="CW3" s="3" t="n">
        <v>1</v>
      </c>
    </row>
    <row r="4" customFormat="false" ht="15" hidden="false" customHeight="false" outlineLevel="0" collapsed="false">
      <c r="A4" s="228" t="n">
        <v>2</v>
      </c>
      <c r="B4" s="4" t="s">
        <v>1550</v>
      </c>
      <c r="C4" s="4" t="s">
        <v>2269</v>
      </c>
      <c r="D4" s="3" t="n">
        <v>54</v>
      </c>
      <c r="F4" s="228" t="n">
        <v>2</v>
      </c>
      <c r="G4" s="4" t="s">
        <v>3340</v>
      </c>
      <c r="H4" s="4" t="s">
        <v>2235</v>
      </c>
      <c r="I4" s="3" t="n">
        <v>4</v>
      </c>
      <c r="K4" s="228" t="n">
        <v>2</v>
      </c>
      <c r="L4" s="4" t="s">
        <v>3338</v>
      </c>
      <c r="M4" s="4" t="s">
        <v>2355</v>
      </c>
      <c r="N4" s="3" t="n">
        <v>3</v>
      </c>
      <c r="O4" s="3" t="s">
        <v>3470</v>
      </c>
      <c r="P4" s="3" t="n">
        <v>20</v>
      </c>
      <c r="Q4" s="8" t="s">
        <v>3471</v>
      </c>
      <c r="R4" s="3" t="n">
        <f aca="false">PRODUCT(N4+P4)</f>
        <v>23</v>
      </c>
      <c r="T4" s="228" t="n">
        <v>2</v>
      </c>
      <c r="U4" s="78" t="s">
        <v>3296</v>
      </c>
      <c r="V4" s="78" t="s">
        <v>3339</v>
      </c>
      <c r="W4" s="3" t="n">
        <v>23</v>
      </c>
      <c r="Y4" s="228" t="n">
        <v>2</v>
      </c>
      <c r="Z4" s="4" t="s">
        <v>3338</v>
      </c>
      <c r="AA4" s="4" t="s">
        <v>2355</v>
      </c>
      <c r="AB4" s="3" t="n">
        <v>23</v>
      </c>
      <c r="AC4" s="8" t="s">
        <v>3470</v>
      </c>
      <c r="AD4" s="3" t="n">
        <v>16</v>
      </c>
      <c r="AE4" s="8" t="s">
        <v>3471</v>
      </c>
      <c r="AF4" s="3" t="n">
        <f aca="false">PRODUCT(AB4+AD4)</f>
        <v>39</v>
      </c>
      <c r="AH4" s="228" t="n">
        <v>2</v>
      </c>
      <c r="AI4" s="4" t="s">
        <v>2547</v>
      </c>
      <c r="AJ4" s="4" t="s">
        <v>2235</v>
      </c>
      <c r="AK4" s="3" t="n">
        <v>136</v>
      </c>
      <c r="AM4" s="228" t="n">
        <v>2</v>
      </c>
      <c r="AN4" s="4" t="s">
        <v>3251</v>
      </c>
      <c r="AO4" s="4" t="s">
        <v>3339</v>
      </c>
      <c r="AP4" s="3" t="n">
        <v>14</v>
      </c>
      <c r="AR4" s="228" t="n">
        <v>2</v>
      </c>
      <c r="AS4" s="4" t="s">
        <v>1626</v>
      </c>
      <c r="AT4" s="4" t="s">
        <v>2275</v>
      </c>
      <c r="AU4" s="3" t="n">
        <v>0</v>
      </c>
      <c r="AW4" s="228" t="n">
        <v>2</v>
      </c>
      <c r="AX4" s="4" t="s">
        <v>810</v>
      </c>
      <c r="AY4" s="4" t="s">
        <v>2249</v>
      </c>
      <c r="AZ4" s="3" t="n">
        <v>0</v>
      </c>
      <c r="BA4" s="8" t="s">
        <v>3470</v>
      </c>
      <c r="BB4" s="3" t="n">
        <v>6</v>
      </c>
      <c r="BC4" s="8" t="s">
        <v>3471</v>
      </c>
      <c r="BD4" s="3" t="n">
        <f aca="false">PRODUCT(AZ4+BB4)</f>
        <v>6</v>
      </c>
      <c r="BF4" s="228" t="n">
        <v>2</v>
      </c>
      <c r="BG4" s="78" t="s">
        <v>3296</v>
      </c>
      <c r="BH4" s="78" t="s">
        <v>3339</v>
      </c>
      <c r="BI4" s="3" t="n">
        <v>9</v>
      </c>
      <c r="BK4" s="228" t="n">
        <v>2</v>
      </c>
      <c r="BL4" s="4" t="s">
        <v>3251</v>
      </c>
      <c r="BM4" s="4" t="s">
        <v>3339</v>
      </c>
      <c r="BN4" s="3" t="n">
        <v>3</v>
      </c>
      <c r="BO4" s="8" t="s">
        <v>3470</v>
      </c>
      <c r="BP4" s="3" t="n">
        <v>6</v>
      </c>
      <c r="BQ4" s="8" t="s">
        <v>3471</v>
      </c>
      <c r="BR4" s="3" t="n">
        <f aca="false">PRODUCT(BN4+BP4)</f>
        <v>9</v>
      </c>
      <c r="BT4" s="228" t="n">
        <v>2</v>
      </c>
      <c r="BU4" s="4" t="s">
        <v>810</v>
      </c>
      <c r="BV4" s="4" t="s">
        <v>2249</v>
      </c>
      <c r="BW4" s="3" t="n">
        <v>21</v>
      </c>
      <c r="BY4" s="228" t="n">
        <v>2</v>
      </c>
      <c r="BZ4" s="4" t="s">
        <v>1626</v>
      </c>
      <c r="CA4" s="4" t="s">
        <v>2275</v>
      </c>
      <c r="CB4" s="3" t="n">
        <v>2</v>
      </c>
      <c r="CC4" s="3" t="n">
        <v>0</v>
      </c>
      <c r="CD4" s="3" t="n">
        <v>0</v>
      </c>
      <c r="CE4" s="3" t="n">
        <v>1</v>
      </c>
      <c r="CF4" s="3" t="n">
        <f aca="false">SUM(CB4:CE4)</f>
        <v>3</v>
      </c>
      <c r="CH4" s="228" t="n">
        <v>2</v>
      </c>
      <c r="CI4" s="4" t="s">
        <v>1361</v>
      </c>
      <c r="CJ4" s="4" t="s">
        <v>2209</v>
      </c>
      <c r="CK4" s="3" t="n">
        <v>2</v>
      </c>
      <c r="CL4" s="3" t="n">
        <v>0</v>
      </c>
      <c r="CM4" s="3" t="n">
        <v>0</v>
      </c>
      <c r="CO4" s="228" t="n">
        <v>2</v>
      </c>
      <c r="CP4" s="4" t="s">
        <v>3337</v>
      </c>
      <c r="CQ4" s="4" t="s">
        <v>2209</v>
      </c>
      <c r="CR4" s="3" t="n">
        <v>1</v>
      </c>
      <c r="CT4" s="228" t="n">
        <v>2</v>
      </c>
      <c r="CU4" s="4" t="s">
        <v>1626</v>
      </c>
      <c r="CV4" s="4" t="s">
        <v>2275</v>
      </c>
    </row>
    <row r="5" customFormat="false" ht="15" hidden="false" customHeight="false" outlineLevel="0" collapsed="false">
      <c r="A5" s="228" t="n">
        <v>3</v>
      </c>
      <c r="B5" s="4" t="s">
        <v>1724</v>
      </c>
      <c r="C5" s="4" t="s">
        <v>3232</v>
      </c>
      <c r="D5" s="3" t="n">
        <v>52</v>
      </c>
      <c r="F5" s="228" t="n">
        <v>3</v>
      </c>
      <c r="G5" s="4" t="s">
        <v>2547</v>
      </c>
      <c r="H5" s="4" t="s">
        <v>2235</v>
      </c>
      <c r="I5" s="3" t="n">
        <v>3</v>
      </c>
      <c r="K5" s="228" t="n">
        <v>3</v>
      </c>
      <c r="L5" s="4" t="s">
        <v>1211</v>
      </c>
      <c r="M5" s="4" t="s">
        <v>2365</v>
      </c>
      <c r="N5" s="3" t="n">
        <v>2</v>
      </c>
      <c r="O5" s="8" t="s">
        <v>3470</v>
      </c>
      <c r="P5" s="3" t="n">
        <v>21</v>
      </c>
      <c r="Q5" s="8" t="s">
        <v>3471</v>
      </c>
      <c r="R5" s="3" t="n">
        <f aca="false">PRODUCT(N5+P5)</f>
        <v>23</v>
      </c>
      <c r="T5" s="228" t="n">
        <v>3</v>
      </c>
      <c r="U5" s="4" t="s">
        <v>3354</v>
      </c>
      <c r="V5" s="4" t="s">
        <v>3355</v>
      </c>
      <c r="W5" s="3" t="n">
        <v>19</v>
      </c>
      <c r="Y5" s="228" t="n">
        <v>3</v>
      </c>
      <c r="Z5" s="4" t="s">
        <v>3340</v>
      </c>
      <c r="AA5" s="4" t="s">
        <v>2235</v>
      </c>
      <c r="AB5" s="3" t="n">
        <v>17</v>
      </c>
      <c r="AC5" s="8" t="s">
        <v>3470</v>
      </c>
      <c r="AD5" s="3" t="n">
        <v>10</v>
      </c>
      <c r="AE5" s="8" t="s">
        <v>3471</v>
      </c>
      <c r="AF5" s="3" t="n">
        <f aca="false">PRODUCT(AB5+AD5)</f>
        <v>27</v>
      </c>
      <c r="AH5" s="228" t="n">
        <v>3</v>
      </c>
      <c r="AI5" s="4" t="s">
        <v>1724</v>
      </c>
      <c r="AJ5" s="4" t="s">
        <v>3232</v>
      </c>
      <c r="AK5" s="3" t="n">
        <v>81</v>
      </c>
      <c r="AM5" s="228" t="n">
        <v>3</v>
      </c>
      <c r="AN5" s="78" t="s">
        <v>3296</v>
      </c>
      <c r="AO5" s="78" t="s">
        <v>3339</v>
      </c>
      <c r="AP5" s="3" t="n">
        <v>10</v>
      </c>
      <c r="AR5" s="228" t="n">
        <v>3</v>
      </c>
      <c r="AS5" s="4" t="s">
        <v>940</v>
      </c>
      <c r="AT5" s="4" t="s">
        <v>2482</v>
      </c>
      <c r="AU5" s="3" t="n">
        <v>0</v>
      </c>
      <c r="AW5" s="228" t="n">
        <v>3</v>
      </c>
      <c r="AX5" s="4" t="s">
        <v>1130</v>
      </c>
      <c r="AY5" s="4" t="s">
        <v>2249</v>
      </c>
      <c r="AZ5" s="3" t="n">
        <v>1</v>
      </c>
      <c r="BA5" s="8" t="s">
        <v>3470</v>
      </c>
      <c r="BB5" s="3" t="n">
        <v>4</v>
      </c>
      <c r="BC5" s="8" t="s">
        <v>3471</v>
      </c>
      <c r="BD5" s="3" t="n">
        <f aca="false">PRODUCT(AZ5+BB5)</f>
        <v>5</v>
      </c>
      <c r="BF5" s="228" t="n">
        <v>3</v>
      </c>
      <c r="BG5" s="4" t="s">
        <v>3251</v>
      </c>
      <c r="BH5" s="4" t="s">
        <v>3339</v>
      </c>
      <c r="BI5" s="3" t="n">
        <v>6</v>
      </c>
      <c r="BK5" s="228" t="n">
        <v>3</v>
      </c>
      <c r="BL5" s="78" t="s">
        <v>3296</v>
      </c>
      <c r="BM5" s="78" t="s">
        <v>3339</v>
      </c>
      <c r="BN5" s="3" t="n">
        <v>0</v>
      </c>
      <c r="BO5" s="8" t="s">
        <v>3470</v>
      </c>
      <c r="BP5" s="3" t="n">
        <v>9</v>
      </c>
      <c r="BQ5" s="8" t="s">
        <v>3471</v>
      </c>
      <c r="BR5" s="3" t="n">
        <f aca="false">PRODUCT(BN5+BP5)</f>
        <v>9</v>
      </c>
      <c r="BT5" s="228" t="n">
        <v>3</v>
      </c>
      <c r="BU5" s="78" t="s">
        <v>3296</v>
      </c>
      <c r="BV5" s="78" t="s">
        <v>3339</v>
      </c>
      <c r="BW5" s="3" t="n">
        <v>21</v>
      </c>
      <c r="BY5" s="228" t="n">
        <v>3</v>
      </c>
      <c r="BZ5" s="4" t="s">
        <v>2636</v>
      </c>
      <c r="CA5" s="4" t="s">
        <v>2275</v>
      </c>
      <c r="CB5" s="3" t="n">
        <v>0</v>
      </c>
      <c r="CC5" s="3" t="n">
        <v>0</v>
      </c>
      <c r="CD5" s="3" t="n">
        <v>1</v>
      </c>
      <c r="CE5" s="3" t="n">
        <v>2</v>
      </c>
      <c r="CF5" s="3" t="n">
        <f aca="false">SUM(CB5:CE5)</f>
        <v>3</v>
      </c>
      <c r="CH5" s="228" t="n">
        <v>3</v>
      </c>
      <c r="CI5" s="4" t="s">
        <v>810</v>
      </c>
      <c r="CJ5" s="4" t="s">
        <v>2249</v>
      </c>
      <c r="CK5" s="3" t="n">
        <v>1</v>
      </c>
      <c r="CL5" s="3" t="n">
        <v>0</v>
      </c>
      <c r="CM5" s="3" t="n">
        <v>0</v>
      </c>
      <c r="CO5" s="228" t="n">
        <f aca="false">PRODUCT(CO4+1)</f>
        <v>3</v>
      </c>
      <c r="CP5" s="4" t="s">
        <v>940</v>
      </c>
      <c r="CQ5" s="4" t="s">
        <v>2482</v>
      </c>
      <c r="CT5" s="228" t="n">
        <f aca="false">PRODUCT(CT4+1)</f>
        <v>3</v>
      </c>
      <c r="CU5" s="4" t="s">
        <v>940</v>
      </c>
      <c r="CV5" s="4" t="s">
        <v>2482</v>
      </c>
    </row>
    <row r="6" customFormat="false" ht="15" hidden="false" customHeight="false" outlineLevel="0" collapsed="false">
      <c r="A6" s="228" t="n">
        <v>4</v>
      </c>
      <c r="B6" s="4" t="s">
        <v>1573</v>
      </c>
      <c r="C6" s="4" t="s">
        <v>2482</v>
      </c>
      <c r="D6" s="3" t="n">
        <v>35</v>
      </c>
      <c r="F6" s="228" t="n">
        <v>4</v>
      </c>
      <c r="G6" s="4" t="s">
        <v>3338</v>
      </c>
      <c r="H6" s="4" t="s">
        <v>2355</v>
      </c>
      <c r="I6" s="3" t="n">
        <v>3</v>
      </c>
      <c r="K6" s="228" t="n">
        <v>4</v>
      </c>
      <c r="L6" s="4" t="s">
        <v>3340</v>
      </c>
      <c r="M6" s="4" t="s">
        <v>2235</v>
      </c>
      <c r="N6" s="3" t="n">
        <v>4</v>
      </c>
      <c r="O6" s="8" t="s">
        <v>3470</v>
      </c>
      <c r="P6" s="3" t="n">
        <v>13</v>
      </c>
      <c r="Q6" s="8" t="s">
        <v>3471</v>
      </c>
      <c r="R6" s="3" t="n">
        <f aca="false">PRODUCT(N6+P6)</f>
        <v>17</v>
      </c>
      <c r="T6" s="228" t="n">
        <v>4</v>
      </c>
      <c r="U6" s="4" t="s">
        <v>3338</v>
      </c>
      <c r="V6" s="4" t="s">
        <v>2355</v>
      </c>
      <c r="W6" s="3" t="n">
        <v>16</v>
      </c>
      <c r="Y6" s="228" t="n">
        <v>4</v>
      </c>
      <c r="Z6" s="4" t="s">
        <v>3349</v>
      </c>
      <c r="AA6" s="4" t="s">
        <v>2189</v>
      </c>
      <c r="AB6" s="3" t="n">
        <v>13</v>
      </c>
      <c r="AC6" s="8" t="s">
        <v>3470</v>
      </c>
      <c r="AD6" s="3" t="n">
        <v>14</v>
      </c>
      <c r="AE6" s="8" t="s">
        <v>3471</v>
      </c>
      <c r="AF6" s="3" t="n">
        <f aca="false">PRODUCT(AB6+AD6)</f>
        <v>27</v>
      </c>
      <c r="AH6" s="228" t="n">
        <v>4</v>
      </c>
      <c r="AI6" s="4" t="s">
        <v>2636</v>
      </c>
      <c r="AJ6" s="4" t="s">
        <v>2275</v>
      </c>
      <c r="AK6" s="3" t="n">
        <v>76</v>
      </c>
      <c r="AM6" s="228" t="n">
        <v>4</v>
      </c>
      <c r="AN6" s="4" t="s">
        <v>1677</v>
      </c>
      <c r="AO6" s="4" t="s">
        <v>2209</v>
      </c>
      <c r="AP6" s="3" t="n">
        <v>8</v>
      </c>
      <c r="AR6" s="228" t="n">
        <v>4</v>
      </c>
      <c r="AS6" s="4" t="s">
        <v>810</v>
      </c>
      <c r="AT6" s="4" t="s">
        <v>2249</v>
      </c>
      <c r="AU6" s="3" t="n">
        <v>0</v>
      </c>
      <c r="AW6" s="228" t="n">
        <v>4</v>
      </c>
      <c r="AX6" s="4" t="s">
        <v>1677</v>
      </c>
      <c r="AY6" s="4" t="s">
        <v>2209</v>
      </c>
      <c r="AZ6" s="3" t="n">
        <v>0</v>
      </c>
      <c r="BA6" s="8" t="s">
        <v>3470</v>
      </c>
      <c r="BB6" s="3" t="n">
        <v>4</v>
      </c>
      <c r="BC6" s="8" t="s">
        <v>3471</v>
      </c>
      <c r="BD6" s="3" t="n">
        <f aca="false">PRODUCT(AZ6+BB6)</f>
        <v>4</v>
      </c>
      <c r="BF6" s="228" t="n">
        <v>4</v>
      </c>
      <c r="BG6" s="4" t="s">
        <v>1361</v>
      </c>
      <c r="BH6" s="4" t="s">
        <v>2209</v>
      </c>
      <c r="BI6" s="3" t="n">
        <v>5</v>
      </c>
      <c r="BK6" s="228" t="n">
        <v>4</v>
      </c>
      <c r="BL6" s="4" t="s">
        <v>810</v>
      </c>
      <c r="BM6" s="4" t="s">
        <v>2249</v>
      </c>
      <c r="BN6" s="3" t="n">
        <v>6</v>
      </c>
      <c r="BO6" s="8" t="s">
        <v>3470</v>
      </c>
      <c r="BP6" s="3" t="n">
        <v>0</v>
      </c>
      <c r="BQ6" s="8" t="s">
        <v>3471</v>
      </c>
      <c r="BR6" s="3" t="n">
        <f aca="false">PRODUCT(BN6+BP6)</f>
        <v>6</v>
      </c>
      <c r="BT6" s="228" t="n">
        <v>4</v>
      </c>
      <c r="BU6" s="4" t="s">
        <v>3251</v>
      </c>
      <c r="BV6" s="4" t="s">
        <v>3339</v>
      </c>
      <c r="BW6" s="3" t="n">
        <v>17</v>
      </c>
      <c r="BY6" s="228" t="n">
        <v>4</v>
      </c>
      <c r="BZ6" s="4" t="s">
        <v>934</v>
      </c>
      <c r="CA6" s="4" t="s">
        <v>2482</v>
      </c>
      <c r="CB6" s="3" t="n">
        <v>0</v>
      </c>
      <c r="CC6" s="3" t="n">
        <v>0</v>
      </c>
      <c r="CD6" s="3" t="n">
        <v>1</v>
      </c>
      <c r="CE6" s="3" t="n">
        <v>2</v>
      </c>
      <c r="CF6" s="3" t="n">
        <f aca="false">SUM(CB6:CE6)</f>
        <v>3</v>
      </c>
      <c r="CH6" s="228" t="n">
        <v>4</v>
      </c>
      <c r="CI6" s="4" t="s">
        <v>3340</v>
      </c>
      <c r="CJ6" s="4" t="s">
        <v>2235</v>
      </c>
      <c r="CK6" s="3" t="n">
        <v>1</v>
      </c>
      <c r="CL6" s="3" t="n">
        <v>0</v>
      </c>
      <c r="CM6" s="3" t="n">
        <v>0</v>
      </c>
      <c r="CO6" s="228" t="n">
        <f aca="false">PRODUCT(CO5+1)</f>
        <v>4</v>
      </c>
      <c r="CP6" s="4" t="s">
        <v>2636</v>
      </c>
      <c r="CQ6" s="4" t="s">
        <v>2275</v>
      </c>
      <c r="CT6" s="228" t="n">
        <f aca="false">PRODUCT(CT5+1)</f>
        <v>4</v>
      </c>
      <c r="CU6" s="4" t="s">
        <v>2636</v>
      </c>
      <c r="CV6" s="4" t="s">
        <v>2275</v>
      </c>
    </row>
    <row r="7" customFormat="false" ht="15" hidden="false" customHeight="false" outlineLevel="0" collapsed="false">
      <c r="A7" s="228" t="n">
        <v>5</v>
      </c>
      <c r="B7" s="4" t="s">
        <v>3302</v>
      </c>
      <c r="C7" s="4" t="s">
        <v>2214</v>
      </c>
      <c r="D7" s="3" t="n">
        <v>34</v>
      </c>
      <c r="F7" s="228" t="n">
        <v>5</v>
      </c>
      <c r="G7" s="4" t="s">
        <v>934</v>
      </c>
      <c r="H7" s="4" t="s">
        <v>2482</v>
      </c>
      <c r="I7" s="3" t="n">
        <v>2</v>
      </c>
      <c r="K7" s="228" t="n">
        <v>5</v>
      </c>
      <c r="L7" s="4" t="s">
        <v>3345</v>
      </c>
      <c r="M7" s="4" t="s">
        <v>2302</v>
      </c>
      <c r="N7" s="3" t="n">
        <v>0</v>
      </c>
      <c r="O7" s="8" t="s">
        <v>3470</v>
      </c>
      <c r="P7" s="3" t="n">
        <v>15</v>
      </c>
      <c r="Q7" s="8" t="s">
        <v>3471</v>
      </c>
      <c r="R7" s="3" t="n">
        <f aca="false">PRODUCT(N7+P7)</f>
        <v>15</v>
      </c>
      <c r="T7" s="228" t="n">
        <v>5</v>
      </c>
      <c r="U7" s="4" t="s">
        <v>1160</v>
      </c>
      <c r="V7" s="4" t="s">
        <v>2209</v>
      </c>
      <c r="W7" s="3" t="n">
        <v>16</v>
      </c>
      <c r="Y7" s="228" t="n">
        <v>5</v>
      </c>
      <c r="Z7" s="4" t="s">
        <v>1211</v>
      </c>
      <c r="AA7" s="4" t="s">
        <v>2365</v>
      </c>
      <c r="AB7" s="3" t="n">
        <v>23</v>
      </c>
      <c r="AC7" s="8" t="s">
        <v>3470</v>
      </c>
      <c r="AD7" s="3" t="n">
        <v>3</v>
      </c>
      <c r="AE7" s="8" t="s">
        <v>3471</v>
      </c>
      <c r="AF7" s="3" t="n">
        <f aca="false">PRODUCT(AB7+AD7)</f>
        <v>26</v>
      </c>
      <c r="AH7" s="228" t="n">
        <v>5</v>
      </c>
      <c r="AI7" s="4" t="s">
        <v>3287</v>
      </c>
      <c r="AJ7" s="4" t="s">
        <v>2214</v>
      </c>
      <c r="AK7" s="3" t="n">
        <v>76</v>
      </c>
      <c r="AM7" s="228" t="n">
        <v>5</v>
      </c>
      <c r="AN7" s="4" t="s">
        <v>1724</v>
      </c>
      <c r="AO7" s="4" t="s">
        <v>3232</v>
      </c>
      <c r="AP7" s="3" t="n">
        <v>7</v>
      </c>
      <c r="AR7" s="228" t="n">
        <v>5</v>
      </c>
      <c r="AS7" s="4" t="s">
        <v>1724</v>
      </c>
      <c r="AT7" s="4" t="s">
        <v>3232</v>
      </c>
      <c r="AU7" s="3" t="n">
        <v>0</v>
      </c>
      <c r="AW7" s="228" t="n">
        <v>5</v>
      </c>
      <c r="AX7" s="4" t="s">
        <v>3251</v>
      </c>
      <c r="AY7" s="4" t="s">
        <v>3339</v>
      </c>
      <c r="AZ7" s="3" t="n">
        <v>0</v>
      </c>
      <c r="BA7" s="8" t="s">
        <v>3470</v>
      </c>
      <c r="BB7" s="3" t="n">
        <v>3</v>
      </c>
      <c r="BC7" s="8" t="s">
        <v>3471</v>
      </c>
      <c r="BD7" s="3" t="n">
        <f aca="false">PRODUCT(AZ7+BB7)</f>
        <v>3</v>
      </c>
      <c r="BF7" s="228" t="n">
        <v>5</v>
      </c>
      <c r="BG7" s="4" t="s">
        <v>1130</v>
      </c>
      <c r="BH7" s="4" t="s">
        <v>2249</v>
      </c>
      <c r="BI7" s="3" t="n">
        <v>2</v>
      </c>
      <c r="BK7" s="228" t="n">
        <v>5</v>
      </c>
      <c r="BL7" s="4" t="s">
        <v>1130</v>
      </c>
      <c r="BM7" s="4" t="s">
        <v>2249</v>
      </c>
      <c r="BN7" s="3" t="n">
        <v>4</v>
      </c>
      <c r="BO7" s="8" t="s">
        <v>3470</v>
      </c>
      <c r="BP7" s="3" t="n">
        <v>2</v>
      </c>
      <c r="BQ7" s="8" t="s">
        <v>3471</v>
      </c>
      <c r="BR7" s="3" t="n">
        <f aca="false">PRODUCT(BN7+BP7)</f>
        <v>6</v>
      </c>
      <c r="BT7" s="228" t="n">
        <v>5</v>
      </c>
      <c r="BU7" s="4" t="s">
        <v>1361</v>
      </c>
      <c r="BV7" s="4" t="s">
        <v>2209</v>
      </c>
      <c r="BW7" s="3" t="n">
        <v>12</v>
      </c>
      <c r="BY7" s="228" t="n">
        <v>5</v>
      </c>
      <c r="BZ7" s="4" t="s">
        <v>941</v>
      </c>
      <c r="CA7" s="4" t="s">
        <v>2482</v>
      </c>
      <c r="CB7" s="3" t="n">
        <v>0</v>
      </c>
      <c r="CC7" s="3" t="n">
        <v>0</v>
      </c>
      <c r="CD7" s="3" t="n">
        <v>1</v>
      </c>
      <c r="CE7" s="3" t="n">
        <v>2</v>
      </c>
      <c r="CF7" s="3" t="n">
        <f aca="false">SUM(CB7:CE7)</f>
        <v>3</v>
      </c>
      <c r="CH7" s="228" t="n">
        <v>5</v>
      </c>
      <c r="CI7" s="78" t="s">
        <v>3296</v>
      </c>
      <c r="CJ7" s="78" t="s">
        <v>3339</v>
      </c>
      <c r="CK7" s="3" t="n">
        <v>1</v>
      </c>
      <c r="CL7" s="3" t="n">
        <v>0</v>
      </c>
      <c r="CM7" s="3" t="n">
        <v>0</v>
      </c>
      <c r="CO7" s="228" t="n">
        <f aca="false">PRODUCT(CO6+1)</f>
        <v>5</v>
      </c>
      <c r="CP7" s="4" t="s">
        <v>2547</v>
      </c>
      <c r="CQ7" s="4" t="s">
        <v>2235</v>
      </c>
      <c r="CT7" s="228" t="n">
        <f aca="false">PRODUCT(CT6+1)</f>
        <v>5</v>
      </c>
      <c r="CU7" s="4" t="s">
        <v>2547</v>
      </c>
      <c r="CV7" s="4" t="s">
        <v>2235</v>
      </c>
    </row>
    <row r="8" customFormat="false" ht="15" hidden="false" customHeight="false" outlineLevel="0" collapsed="false">
      <c r="A8" s="228" t="n">
        <v>6</v>
      </c>
      <c r="B8" s="4" t="s">
        <v>3287</v>
      </c>
      <c r="C8" s="4" t="s">
        <v>2214</v>
      </c>
      <c r="D8" s="3" t="n">
        <v>30</v>
      </c>
      <c r="F8" s="228" t="n">
        <v>6</v>
      </c>
      <c r="G8" s="4" t="s">
        <v>3287</v>
      </c>
      <c r="H8" s="4" t="s">
        <v>2214</v>
      </c>
      <c r="I8" s="3" t="n">
        <v>2</v>
      </c>
      <c r="K8" s="228" t="n">
        <v>6</v>
      </c>
      <c r="L8" s="4" t="s">
        <v>2547</v>
      </c>
      <c r="M8" s="4" t="s">
        <v>2235</v>
      </c>
      <c r="N8" s="3" t="n">
        <v>3</v>
      </c>
      <c r="O8" s="8" t="s">
        <v>3470</v>
      </c>
      <c r="P8" s="3" t="n">
        <v>11</v>
      </c>
      <c r="Q8" s="8" t="s">
        <v>3471</v>
      </c>
      <c r="R8" s="3" t="n">
        <f aca="false">PRODUCT(N8+P8)</f>
        <v>14</v>
      </c>
      <c r="T8" s="228" t="n">
        <v>6</v>
      </c>
      <c r="U8" s="4" t="s">
        <v>3351</v>
      </c>
      <c r="V8" s="4" t="s">
        <v>3352</v>
      </c>
      <c r="W8" s="3" t="n">
        <v>15</v>
      </c>
      <c r="Y8" s="228" t="n">
        <v>6</v>
      </c>
      <c r="Z8" s="4" t="s">
        <v>3344</v>
      </c>
      <c r="AA8" s="4" t="s">
        <v>2189</v>
      </c>
      <c r="AB8" s="3" t="n">
        <v>14</v>
      </c>
      <c r="AC8" s="8" t="s">
        <v>3470</v>
      </c>
      <c r="AD8" s="3" t="n">
        <v>11</v>
      </c>
      <c r="AE8" s="8" t="s">
        <v>3471</v>
      </c>
      <c r="AF8" s="3" t="n">
        <f aca="false">PRODUCT(AB8+AD8)</f>
        <v>25</v>
      </c>
      <c r="AH8" s="228" t="n">
        <v>6</v>
      </c>
      <c r="AI8" s="4" t="s">
        <v>808</v>
      </c>
      <c r="AJ8" s="4" t="s">
        <v>2249</v>
      </c>
      <c r="AK8" s="3" t="n">
        <v>70</v>
      </c>
      <c r="AM8" s="228" t="n">
        <v>6</v>
      </c>
      <c r="AN8" s="4" t="s">
        <v>3177</v>
      </c>
      <c r="AO8" s="4" t="s">
        <v>2365</v>
      </c>
      <c r="AP8" s="3" t="n">
        <v>7</v>
      </c>
      <c r="AR8" s="228" t="n">
        <v>6</v>
      </c>
      <c r="AS8" s="4" t="s">
        <v>1361</v>
      </c>
      <c r="AT8" s="4" t="s">
        <v>2209</v>
      </c>
      <c r="AU8" s="3" t="n">
        <v>0</v>
      </c>
      <c r="AW8" s="228" t="n">
        <v>6</v>
      </c>
      <c r="AX8" s="4" t="s">
        <v>1724</v>
      </c>
      <c r="AY8" s="4" t="s">
        <v>3232</v>
      </c>
      <c r="AZ8" s="3" t="n">
        <v>0</v>
      </c>
      <c r="BA8" s="8" t="s">
        <v>3470</v>
      </c>
      <c r="BB8" s="3" t="n">
        <v>1</v>
      </c>
      <c r="BC8" s="8" t="s">
        <v>3471</v>
      </c>
      <c r="BD8" s="3" t="n">
        <f aca="false">PRODUCT(AZ8+BB8)</f>
        <v>1</v>
      </c>
      <c r="BF8" s="228" t="n">
        <v>6</v>
      </c>
      <c r="BG8" s="4" t="s">
        <v>3177</v>
      </c>
      <c r="BH8" s="4" t="s">
        <v>2365</v>
      </c>
      <c r="BI8" s="3" t="n">
        <v>2</v>
      </c>
      <c r="BK8" s="228" t="n">
        <v>6</v>
      </c>
      <c r="BL8" s="4" t="s">
        <v>1361</v>
      </c>
      <c r="BM8" s="4" t="s">
        <v>2209</v>
      </c>
      <c r="BN8" s="3" t="n">
        <v>1</v>
      </c>
      <c r="BO8" s="8" t="s">
        <v>3470</v>
      </c>
      <c r="BP8" s="3" t="n">
        <v>5</v>
      </c>
      <c r="BQ8" s="8" t="s">
        <v>3471</v>
      </c>
      <c r="BR8" s="3" t="n">
        <f aca="false">PRODUCT(BN8+BP8)</f>
        <v>6</v>
      </c>
      <c r="BT8" s="228" t="n">
        <v>6</v>
      </c>
      <c r="BU8" s="4" t="s">
        <v>1130</v>
      </c>
      <c r="BV8" s="4" t="s">
        <v>2249</v>
      </c>
      <c r="BW8" s="3" t="n">
        <v>10</v>
      </c>
      <c r="BY8" s="228" t="n">
        <v>6</v>
      </c>
      <c r="BZ8" s="4" t="s">
        <v>2616</v>
      </c>
      <c r="CA8" s="4" t="s">
        <v>2275</v>
      </c>
      <c r="CB8" s="3" t="n">
        <v>0</v>
      </c>
      <c r="CC8" s="3" t="n">
        <v>0</v>
      </c>
      <c r="CD8" s="3" t="n">
        <v>1</v>
      </c>
      <c r="CE8" s="3" t="n">
        <v>2</v>
      </c>
      <c r="CF8" s="3" t="n">
        <f aca="false">SUM(CB8:CE8)</f>
        <v>3</v>
      </c>
      <c r="CH8" s="228" t="n">
        <v>6</v>
      </c>
      <c r="CI8" s="4" t="s">
        <v>2952</v>
      </c>
      <c r="CJ8" s="4" t="s">
        <v>2209</v>
      </c>
      <c r="CK8" s="3" t="n">
        <v>1</v>
      </c>
      <c r="CL8" s="3" t="n">
        <v>0</v>
      </c>
      <c r="CM8" s="3" t="n">
        <v>0</v>
      </c>
      <c r="CO8" s="228" t="n">
        <f aca="false">PRODUCT(CO7+1)</f>
        <v>6</v>
      </c>
      <c r="CP8" s="4" t="s">
        <v>810</v>
      </c>
      <c r="CQ8" s="4" t="s">
        <v>2249</v>
      </c>
      <c r="CT8" s="228" t="n">
        <f aca="false">PRODUCT(CT7+1)</f>
        <v>6</v>
      </c>
      <c r="CU8" s="4" t="s">
        <v>810</v>
      </c>
      <c r="CV8" s="4" t="s">
        <v>2249</v>
      </c>
    </row>
    <row r="9" customFormat="false" ht="15" hidden="false" customHeight="false" outlineLevel="0" collapsed="false">
      <c r="A9" s="228" t="n">
        <v>7</v>
      </c>
      <c r="B9" s="4" t="s">
        <v>3188</v>
      </c>
      <c r="C9" s="4" t="s">
        <v>2482</v>
      </c>
      <c r="D9" s="3" t="n">
        <v>30</v>
      </c>
      <c r="F9" s="228" t="n">
        <v>7</v>
      </c>
      <c r="G9" s="4" t="s">
        <v>1065</v>
      </c>
      <c r="H9" s="4" t="s">
        <v>2269</v>
      </c>
      <c r="I9" s="3" t="n">
        <v>2</v>
      </c>
      <c r="K9" s="228" t="n">
        <v>7</v>
      </c>
      <c r="L9" s="4" t="s">
        <v>3344</v>
      </c>
      <c r="M9" s="4" t="s">
        <v>2189</v>
      </c>
      <c r="N9" s="3" t="n">
        <v>1</v>
      </c>
      <c r="O9" s="8" t="s">
        <v>3470</v>
      </c>
      <c r="P9" s="3" t="n">
        <v>13</v>
      </c>
      <c r="Q9" s="8" t="s">
        <v>3471</v>
      </c>
      <c r="R9" s="3" t="n">
        <f aca="false">PRODUCT(N9+P9)</f>
        <v>14</v>
      </c>
      <c r="T9" s="228" t="n">
        <v>7</v>
      </c>
      <c r="U9" s="4" t="s">
        <v>3363</v>
      </c>
      <c r="V9" s="4" t="s">
        <v>2218</v>
      </c>
      <c r="W9" s="3" t="n">
        <v>15</v>
      </c>
      <c r="Y9" s="228" t="n">
        <v>7</v>
      </c>
      <c r="Z9" s="4" t="s">
        <v>3354</v>
      </c>
      <c r="AA9" s="4" t="s">
        <v>3355</v>
      </c>
      <c r="AB9" s="3" t="n">
        <v>6</v>
      </c>
      <c r="AC9" s="8" t="s">
        <v>3470</v>
      </c>
      <c r="AD9" s="3" t="n">
        <v>19</v>
      </c>
      <c r="AE9" s="8" t="s">
        <v>3471</v>
      </c>
      <c r="AF9" s="3" t="n">
        <f aca="false">PRODUCT(AB9+AD9)</f>
        <v>25</v>
      </c>
      <c r="AH9" s="228" t="n">
        <v>7</v>
      </c>
      <c r="AI9" s="4" t="s">
        <v>934</v>
      </c>
      <c r="AJ9" s="4" t="s">
        <v>2482</v>
      </c>
      <c r="AK9" s="3" t="n">
        <v>65</v>
      </c>
      <c r="AM9" s="228" t="n">
        <v>7</v>
      </c>
      <c r="AN9" s="4" t="s">
        <v>810</v>
      </c>
      <c r="AO9" s="4" t="s">
        <v>2249</v>
      </c>
      <c r="AP9" s="3" t="n">
        <v>6</v>
      </c>
      <c r="AR9" s="228" t="n">
        <v>7</v>
      </c>
      <c r="AS9" s="4" t="s">
        <v>3251</v>
      </c>
      <c r="AT9" s="4" t="s">
        <v>3339</v>
      </c>
      <c r="AU9" s="3" t="n">
        <v>0</v>
      </c>
      <c r="AW9" s="228" t="n">
        <v>7</v>
      </c>
      <c r="AX9" s="4" t="s">
        <v>1361</v>
      </c>
      <c r="AY9" s="4" t="s">
        <v>2209</v>
      </c>
      <c r="AZ9" s="3" t="n">
        <v>0</v>
      </c>
      <c r="BA9" s="8" t="s">
        <v>3470</v>
      </c>
      <c r="BB9" s="3" t="n">
        <v>1</v>
      </c>
      <c r="BC9" s="8" t="s">
        <v>3471</v>
      </c>
      <c r="BD9" s="3" t="n">
        <f aca="false">PRODUCT(AZ9+BB9)</f>
        <v>1</v>
      </c>
      <c r="BF9" s="228" t="n">
        <v>7</v>
      </c>
      <c r="BG9" s="4" t="s">
        <v>1677</v>
      </c>
      <c r="BH9" s="4" t="s">
        <v>2209</v>
      </c>
      <c r="BI9" s="3" t="n">
        <v>1</v>
      </c>
      <c r="BK9" s="228" t="n">
        <v>7</v>
      </c>
      <c r="BL9" s="4" t="s">
        <v>1677</v>
      </c>
      <c r="BM9" s="4" t="s">
        <v>2209</v>
      </c>
      <c r="BN9" s="3" t="n">
        <v>4</v>
      </c>
      <c r="BO9" s="8" t="s">
        <v>3470</v>
      </c>
      <c r="BP9" s="3" t="n">
        <v>1</v>
      </c>
      <c r="BQ9" s="8" t="s">
        <v>3471</v>
      </c>
      <c r="BR9" s="3" t="n">
        <f aca="false">PRODUCT(BN9+BP9)</f>
        <v>5</v>
      </c>
      <c r="BT9" s="228" t="n">
        <v>7</v>
      </c>
      <c r="BU9" s="4" t="s">
        <v>1724</v>
      </c>
      <c r="BV9" s="4" t="s">
        <v>3232</v>
      </c>
      <c r="BW9" s="3" t="n">
        <v>9</v>
      </c>
      <c r="BY9" s="228" t="n">
        <v>7</v>
      </c>
      <c r="BZ9" s="4" t="s">
        <v>2625</v>
      </c>
      <c r="CA9" s="4" t="s">
        <v>2479</v>
      </c>
      <c r="CB9" s="3" t="n">
        <v>0</v>
      </c>
      <c r="CC9" s="3" t="n">
        <v>0</v>
      </c>
      <c r="CD9" s="3" t="n">
        <v>1</v>
      </c>
      <c r="CE9" s="3" t="n">
        <v>2</v>
      </c>
      <c r="CF9" s="3" t="n">
        <f aca="false">SUM(CB9:CE9)</f>
        <v>3</v>
      </c>
      <c r="CH9" s="228" t="n">
        <v>7</v>
      </c>
      <c r="CI9" s="4" t="s">
        <v>1005</v>
      </c>
      <c r="CJ9" s="4" t="s">
        <v>2209</v>
      </c>
      <c r="CK9" s="3" t="n">
        <v>1</v>
      </c>
      <c r="CL9" s="3" t="n">
        <v>0</v>
      </c>
      <c r="CM9" s="3" t="n">
        <v>0</v>
      </c>
      <c r="CO9" s="228" t="n">
        <f aca="false">PRODUCT(CO8+1)</f>
        <v>7</v>
      </c>
      <c r="CP9" s="4" t="s">
        <v>934</v>
      </c>
      <c r="CQ9" s="4" t="s">
        <v>2482</v>
      </c>
      <c r="CT9" s="228" t="n">
        <f aca="false">PRODUCT(CT8+1)</f>
        <v>7</v>
      </c>
      <c r="CU9" s="4" t="s">
        <v>934</v>
      </c>
      <c r="CV9" s="4" t="s">
        <v>2482</v>
      </c>
    </row>
    <row r="10" customFormat="false" ht="15" hidden="false" customHeight="false" outlineLevel="0" collapsed="false">
      <c r="A10" s="228" t="n">
        <v>8</v>
      </c>
      <c r="B10" s="4" t="s">
        <v>2657</v>
      </c>
      <c r="C10" s="4" t="s">
        <v>2326</v>
      </c>
      <c r="D10" s="3" t="n">
        <v>29</v>
      </c>
      <c r="F10" s="228" t="n">
        <v>8</v>
      </c>
      <c r="G10" s="4" t="s">
        <v>625</v>
      </c>
      <c r="H10" s="4" t="s">
        <v>2218</v>
      </c>
      <c r="I10" s="3" t="n">
        <v>2</v>
      </c>
      <c r="K10" s="228" t="n">
        <v>8</v>
      </c>
      <c r="L10" s="4" t="s">
        <v>810</v>
      </c>
      <c r="M10" s="4" t="s">
        <v>2249</v>
      </c>
      <c r="N10" s="3" t="n">
        <v>0</v>
      </c>
      <c r="O10" s="8" t="s">
        <v>3470</v>
      </c>
      <c r="P10" s="3" t="n">
        <v>13</v>
      </c>
      <c r="Q10" s="8" t="s">
        <v>3471</v>
      </c>
      <c r="R10" s="3" t="n">
        <f aca="false">PRODUCT(N10+P10)</f>
        <v>13</v>
      </c>
      <c r="T10" s="228" t="n">
        <v>8</v>
      </c>
      <c r="U10" s="4" t="s">
        <v>1361</v>
      </c>
      <c r="V10" s="4" t="s">
        <v>2209</v>
      </c>
      <c r="W10" s="3" t="n">
        <v>14</v>
      </c>
      <c r="Y10" s="228" t="n">
        <v>8</v>
      </c>
      <c r="Z10" s="4" t="s">
        <v>2547</v>
      </c>
      <c r="AA10" s="4" t="s">
        <v>2235</v>
      </c>
      <c r="AB10" s="3" t="n">
        <v>14</v>
      </c>
      <c r="AC10" s="8" t="s">
        <v>3470</v>
      </c>
      <c r="AD10" s="3" t="n">
        <v>10</v>
      </c>
      <c r="AE10" s="8" t="s">
        <v>3471</v>
      </c>
      <c r="AF10" s="3" t="n">
        <f aca="false">PRODUCT(AB10+AD10)</f>
        <v>24</v>
      </c>
      <c r="AH10" s="228" t="n">
        <v>8</v>
      </c>
      <c r="AI10" s="4" t="s">
        <v>728</v>
      </c>
      <c r="AJ10" s="4" t="s">
        <v>2218</v>
      </c>
      <c r="AK10" s="3" t="n">
        <v>61</v>
      </c>
      <c r="AM10" s="228" t="n">
        <v>8</v>
      </c>
      <c r="AN10" s="4" t="s">
        <v>1361</v>
      </c>
      <c r="AO10" s="4" t="s">
        <v>2209</v>
      </c>
      <c r="AP10" s="3" t="n">
        <v>6</v>
      </c>
      <c r="AR10" s="228" t="n">
        <v>8</v>
      </c>
      <c r="AS10" s="78" t="s">
        <v>3296</v>
      </c>
      <c r="AT10" s="78" t="s">
        <v>3339</v>
      </c>
      <c r="AU10" s="3" t="n">
        <v>0</v>
      </c>
      <c r="AW10" s="228" t="n">
        <v>8</v>
      </c>
      <c r="AX10" s="4" t="s">
        <v>3024</v>
      </c>
      <c r="AY10" s="4" t="s">
        <v>2305</v>
      </c>
      <c r="AZ10" s="3" t="n">
        <v>0</v>
      </c>
      <c r="BA10" s="8" t="s">
        <v>3470</v>
      </c>
      <c r="BB10" s="3" t="n">
        <v>1</v>
      </c>
      <c r="BC10" s="8" t="s">
        <v>3471</v>
      </c>
      <c r="BD10" s="3" t="n">
        <f aca="false">PRODUCT(AZ10+BB10)</f>
        <v>1</v>
      </c>
      <c r="BF10" s="228" t="n">
        <v>8</v>
      </c>
      <c r="BG10" s="4" t="s">
        <v>3275</v>
      </c>
      <c r="BH10" s="4" t="s">
        <v>2641</v>
      </c>
      <c r="BI10" s="3" t="n">
        <v>1</v>
      </c>
      <c r="BK10" s="228" t="n">
        <v>8</v>
      </c>
      <c r="BL10" s="4" t="s">
        <v>3177</v>
      </c>
      <c r="BM10" s="4" t="s">
        <v>2365</v>
      </c>
      <c r="BN10" s="3" t="n">
        <v>0</v>
      </c>
      <c r="BO10" s="8" t="s">
        <v>3470</v>
      </c>
      <c r="BP10" s="3" t="n">
        <v>2</v>
      </c>
      <c r="BQ10" s="8" t="s">
        <v>3471</v>
      </c>
      <c r="BR10" s="3" t="n">
        <f aca="false">PRODUCT(BN10+BP10)</f>
        <v>2</v>
      </c>
      <c r="BT10" s="228" t="n">
        <v>8</v>
      </c>
      <c r="BU10" s="4" t="s">
        <v>1677</v>
      </c>
      <c r="BV10" s="4" t="s">
        <v>2209</v>
      </c>
      <c r="BW10" s="3" t="n">
        <v>8</v>
      </c>
      <c r="BY10" s="228" t="n">
        <v>8</v>
      </c>
      <c r="BZ10" s="4" t="s">
        <v>2547</v>
      </c>
      <c r="CA10" s="4" t="s">
        <v>2235</v>
      </c>
      <c r="CB10" s="3" t="n">
        <v>0</v>
      </c>
      <c r="CC10" s="3" t="n">
        <v>0</v>
      </c>
      <c r="CD10" s="3" t="n">
        <v>0</v>
      </c>
      <c r="CE10" s="3" t="n">
        <v>2</v>
      </c>
      <c r="CF10" s="3" t="n">
        <f aca="false">SUM(CB10:CE10)</f>
        <v>2</v>
      </c>
      <c r="CH10" s="228" t="n">
        <v>8</v>
      </c>
      <c r="CI10" s="4" t="s">
        <v>3344</v>
      </c>
      <c r="CJ10" s="4" t="s">
        <v>2189</v>
      </c>
      <c r="CK10" s="3" t="n">
        <v>1</v>
      </c>
      <c r="CL10" s="3" t="n">
        <v>0</v>
      </c>
      <c r="CM10" s="3" t="n">
        <v>0</v>
      </c>
      <c r="CO10" s="228" t="n">
        <f aca="false">PRODUCT(CO9+1)</f>
        <v>8</v>
      </c>
      <c r="CP10" s="4" t="s">
        <v>3338</v>
      </c>
      <c r="CQ10" s="4" t="s">
        <v>2355</v>
      </c>
      <c r="CT10" s="228" t="n">
        <f aca="false">PRODUCT(CT9+1)</f>
        <v>8</v>
      </c>
      <c r="CU10" s="4" t="s">
        <v>3338</v>
      </c>
      <c r="CV10" s="4" t="s">
        <v>2355</v>
      </c>
    </row>
    <row r="11" customFormat="false" ht="15" hidden="false" customHeight="false" outlineLevel="0" collapsed="false">
      <c r="A11" s="228" t="n">
        <v>9</v>
      </c>
      <c r="B11" s="4" t="s">
        <v>3147</v>
      </c>
      <c r="C11" s="4" t="s">
        <v>2482</v>
      </c>
      <c r="D11" s="3" t="n">
        <v>29</v>
      </c>
      <c r="F11" s="228" t="n">
        <v>9</v>
      </c>
      <c r="G11" s="4" t="s">
        <v>1211</v>
      </c>
      <c r="H11" s="4" t="s">
        <v>2365</v>
      </c>
      <c r="I11" s="3" t="n">
        <v>2</v>
      </c>
      <c r="K11" s="228" t="n">
        <v>9</v>
      </c>
      <c r="L11" s="4" t="s">
        <v>3349</v>
      </c>
      <c r="M11" s="4" t="s">
        <v>2189</v>
      </c>
      <c r="N11" s="3" t="n">
        <v>0</v>
      </c>
      <c r="O11" s="8" t="s">
        <v>3470</v>
      </c>
      <c r="P11" s="3" t="n">
        <v>13</v>
      </c>
      <c r="Q11" s="8" t="s">
        <v>3471</v>
      </c>
      <c r="R11" s="3" t="n">
        <f aca="false">PRODUCT(N11+P11)</f>
        <v>13</v>
      </c>
      <c r="T11" s="228" t="n">
        <v>9</v>
      </c>
      <c r="U11" s="4" t="s">
        <v>3349</v>
      </c>
      <c r="V11" s="4" t="s">
        <v>2189</v>
      </c>
      <c r="W11" s="3" t="n">
        <v>14</v>
      </c>
      <c r="Y11" s="228" t="n">
        <v>9</v>
      </c>
      <c r="Z11" s="4" t="s">
        <v>810</v>
      </c>
      <c r="AA11" s="4" t="s">
        <v>2249</v>
      </c>
      <c r="AB11" s="3" t="n">
        <v>13</v>
      </c>
      <c r="AC11" s="8" t="s">
        <v>3470</v>
      </c>
      <c r="AD11" s="3" t="n">
        <v>11</v>
      </c>
      <c r="AE11" s="8" t="s">
        <v>3471</v>
      </c>
      <c r="AF11" s="3" t="n">
        <f aca="false">PRODUCT(AB11+AD11)</f>
        <v>24</v>
      </c>
      <c r="AH11" s="228" t="n">
        <v>9</v>
      </c>
      <c r="AI11" s="4" t="s">
        <v>810</v>
      </c>
      <c r="AJ11" s="4" t="s">
        <v>2249</v>
      </c>
      <c r="AK11" s="3" t="n">
        <v>60</v>
      </c>
      <c r="AM11" s="228" t="n">
        <v>9</v>
      </c>
      <c r="AN11" s="4" t="s">
        <v>940</v>
      </c>
      <c r="AO11" s="4" t="s">
        <v>2482</v>
      </c>
      <c r="AP11" s="3" t="n">
        <v>5</v>
      </c>
      <c r="AR11" s="228" t="n">
        <v>9</v>
      </c>
      <c r="AS11" s="4" t="s">
        <v>1160</v>
      </c>
      <c r="AT11" s="4" t="s">
        <v>2209</v>
      </c>
      <c r="AU11" s="3" t="n">
        <v>0</v>
      </c>
      <c r="AW11" s="228" t="n">
        <v>9</v>
      </c>
      <c r="AX11" s="4" t="s">
        <v>940</v>
      </c>
      <c r="AY11" s="4" t="s">
        <v>2482</v>
      </c>
      <c r="AZ11" s="3" t="n">
        <v>0</v>
      </c>
      <c r="BA11" s="8" t="s">
        <v>3470</v>
      </c>
      <c r="BB11" s="3" t="n">
        <v>0</v>
      </c>
      <c r="BC11" s="8" t="s">
        <v>3471</v>
      </c>
      <c r="BD11" s="3" t="n">
        <f aca="false">PRODUCT(AZ11+BB11)</f>
        <v>0</v>
      </c>
      <c r="BF11" s="228" t="n">
        <v>9</v>
      </c>
      <c r="BG11" s="4" t="s">
        <v>940</v>
      </c>
      <c r="BH11" s="4" t="s">
        <v>2482</v>
      </c>
      <c r="BI11" s="3" t="n">
        <v>0</v>
      </c>
      <c r="BK11" s="228" t="n">
        <v>9</v>
      </c>
      <c r="BL11" s="4" t="s">
        <v>1724</v>
      </c>
      <c r="BM11" s="4" t="s">
        <v>3232</v>
      </c>
      <c r="BN11" s="3" t="n">
        <v>1</v>
      </c>
      <c r="BO11" s="8" t="s">
        <v>3470</v>
      </c>
      <c r="BP11" s="3" t="n">
        <v>0</v>
      </c>
      <c r="BQ11" s="8" t="s">
        <v>3471</v>
      </c>
      <c r="BR11" s="3" t="n">
        <f aca="false">PRODUCT(BN11+BP11)</f>
        <v>1</v>
      </c>
      <c r="BT11" s="228" t="n">
        <v>9</v>
      </c>
      <c r="BU11" s="4" t="s">
        <v>940</v>
      </c>
      <c r="BV11" s="4" t="s">
        <v>2482</v>
      </c>
      <c r="BW11" s="3" t="n">
        <v>4</v>
      </c>
      <c r="BY11" s="228" t="n">
        <v>9</v>
      </c>
      <c r="BZ11" s="4" t="s">
        <v>810</v>
      </c>
      <c r="CA11" s="4" t="s">
        <v>2249</v>
      </c>
      <c r="CB11" s="3" t="n">
        <v>0</v>
      </c>
      <c r="CC11" s="3" t="n">
        <v>0</v>
      </c>
      <c r="CD11" s="3" t="n">
        <v>0</v>
      </c>
      <c r="CE11" s="3" t="n">
        <v>2</v>
      </c>
      <c r="CF11" s="3" t="n">
        <f aca="false">SUM(CB11:CE11)</f>
        <v>2</v>
      </c>
      <c r="CH11" s="228" t="n">
        <v>9</v>
      </c>
      <c r="CI11" s="4" t="s">
        <v>3285</v>
      </c>
      <c r="CJ11" s="4" t="s">
        <v>3346</v>
      </c>
      <c r="CK11" s="3" t="n">
        <v>1</v>
      </c>
      <c r="CL11" s="3" t="n">
        <v>0</v>
      </c>
      <c r="CM11" s="3" t="n">
        <v>0</v>
      </c>
      <c r="CO11" s="228" t="n">
        <f aca="false">PRODUCT(CO10+1)</f>
        <v>9</v>
      </c>
      <c r="CP11" s="4" t="s">
        <v>1724</v>
      </c>
      <c r="CQ11" s="4" t="s">
        <v>3232</v>
      </c>
      <c r="CT11" s="228" t="n">
        <f aca="false">PRODUCT(CT10+1)</f>
        <v>9</v>
      </c>
      <c r="CU11" s="4" t="s">
        <v>1724</v>
      </c>
      <c r="CV11" s="4" t="s">
        <v>3232</v>
      </c>
    </row>
    <row r="12" customFormat="false" ht="15" hidden="false" customHeight="false" outlineLevel="0" collapsed="false">
      <c r="A12" s="228" t="n">
        <v>10</v>
      </c>
      <c r="B12" s="4" t="s">
        <v>3345</v>
      </c>
      <c r="C12" s="4" t="s">
        <v>2302</v>
      </c>
      <c r="D12" s="3" t="n">
        <v>28</v>
      </c>
      <c r="F12" s="228" t="n">
        <v>10</v>
      </c>
      <c r="G12" s="4" t="s">
        <v>1305</v>
      </c>
      <c r="H12" s="4" t="s">
        <v>2479</v>
      </c>
      <c r="I12" s="3" t="n">
        <v>2</v>
      </c>
      <c r="K12" s="228" t="n">
        <v>10</v>
      </c>
      <c r="L12" s="4" t="s">
        <v>2636</v>
      </c>
      <c r="M12" s="4" t="s">
        <v>2275</v>
      </c>
      <c r="N12" s="3" t="n">
        <v>1</v>
      </c>
      <c r="O12" s="8" t="s">
        <v>3470</v>
      </c>
      <c r="P12" s="3" t="n">
        <v>11</v>
      </c>
      <c r="Q12" s="8" t="s">
        <v>3471</v>
      </c>
      <c r="R12" s="3" t="n">
        <f aca="false">PRODUCT(N12+P12)</f>
        <v>12</v>
      </c>
      <c r="T12" s="228" t="n">
        <v>10</v>
      </c>
      <c r="U12" s="4" t="s">
        <v>2636</v>
      </c>
      <c r="V12" s="4" t="s">
        <v>2275</v>
      </c>
      <c r="W12" s="3" t="n">
        <v>12</v>
      </c>
      <c r="Y12" s="228" t="n">
        <v>10</v>
      </c>
      <c r="Z12" s="4" t="s">
        <v>2636</v>
      </c>
      <c r="AA12" s="4" t="s">
        <v>2275</v>
      </c>
      <c r="AB12" s="3" t="n">
        <v>12</v>
      </c>
      <c r="AC12" s="8" t="s">
        <v>3470</v>
      </c>
      <c r="AD12" s="3" t="n">
        <v>12</v>
      </c>
      <c r="AE12" s="8" t="s">
        <v>3471</v>
      </c>
      <c r="AF12" s="3" t="n">
        <f aca="false">PRODUCT(AB12+AD12)</f>
        <v>24</v>
      </c>
      <c r="AH12" s="228" t="n">
        <v>10</v>
      </c>
      <c r="AI12" s="4" t="s">
        <v>1065</v>
      </c>
      <c r="AJ12" s="4" t="s">
        <v>2269</v>
      </c>
      <c r="AK12" s="3" t="n">
        <v>58</v>
      </c>
      <c r="AM12" s="228" t="n">
        <v>10</v>
      </c>
      <c r="AN12" s="4" t="s">
        <v>1545</v>
      </c>
      <c r="AO12" s="4" t="s">
        <v>2209</v>
      </c>
      <c r="AP12" s="3" t="n">
        <v>4</v>
      </c>
      <c r="AR12" s="228" t="n">
        <v>10</v>
      </c>
      <c r="AS12" s="4" t="s">
        <v>2383</v>
      </c>
      <c r="AT12" s="4" t="s">
        <v>2192</v>
      </c>
      <c r="AU12" s="3" t="n">
        <v>0</v>
      </c>
      <c r="AW12" s="228" t="n">
        <v>10</v>
      </c>
      <c r="AX12" s="78" t="s">
        <v>3296</v>
      </c>
      <c r="AY12" s="78" t="s">
        <v>3339</v>
      </c>
      <c r="AZ12" s="3" t="n">
        <v>0</v>
      </c>
      <c r="BA12" s="8" t="s">
        <v>3470</v>
      </c>
      <c r="BB12" s="3" t="n">
        <v>0</v>
      </c>
      <c r="BC12" s="8" t="s">
        <v>3471</v>
      </c>
      <c r="BD12" s="3" t="n">
        <f aca="false">PRODUCT(AZ12+BB12)</f>
        <v>0</v>
      </c>
      <c r="BF12" s="228" t="n">
        <v>10</v>
      </c>
      <c r="BG12" s="4" t="s">
        <v>810</v>
      </c>
      <c r="BH12" s="4" t="s">
        <v>2249</v>
      </c>
      <c r="BI12" s="3" t="n">
        <v>0</v>
      </c>
      <c r="BK12" s="228" t="n">
        <v>10</v>
      </c>
      <c r="BL12" s="4" t="s">
        <v>3024</v>
      </c>
      <c r="BM12" s="4" t="s">
        <v>2305</v>
      </c>
      <c r="BN12" s="3" t="n">
        <v>1</v>
      </c>
      <c r="BO12" s="8" t="s">
        <v>3470</v>
      </c>
      <c r="BP12" s="3" t="n">
        <v>0</v>
      </c>
      <c r="BQ12" s="8" t="s">
        <v>3471</v>
      </c>
      <c r="BR12" s="3" t="n">
        <f aca="false">PRODUCT(BN12+BP12)</f>
        <v>1</v>
      </c>
      <c r="BT12" s="228" t="n">
        <v>10</v>
      </c>
      <c r="BU12" s="4" t="s">
        <v>3188</v>
      </c>
      <c r="BV12" s="4" t="s">
        <v>2482</v>
      </c>
      <c r="BW12" s="3" t="n">
        <v>4</v>
      </c>
      <c r="BY12" s="228" t="n">
        <v>10</v>
      </c>
      <c r="BZ12" s="4" t="s">
        <v>1724</v>
      </c>
      <c r="CA12" s="4" t="s">
        <v>3232</v>
      </c>
      <c r="CB12" s="3" t="n">
        <v>0</v>
      </c>
      <c r="CC12" s="3" t="n">
        <v>0</v>
      </c>
      <c r="CD12" s="3" t="n">
        <v>0</v>
      </c>
      <c r="CE12" s="3" t="n">
        <v>2</v>
      </c>
      <c r="CF12" s="3" t="n">
        <f aca="false">SUM(CB12:CE12)</f>
        <v>2</v>
      </c>
      <c r="CH12" s="228" t="n">
        <v>10</v>
      </c>
      <c r="CI12" s="4" t="s">
        <v>2937</v>
      </c>
      <c r="CJ12" s="4" t="s">
        <v>2209</v>
      </c>
      <c r="CK12" s="3" t="n">
        <v>1</v>
      </c>
      <c r="CL12" s="3" t="n">
        <v>0</v>
      </c>
      <c r="CM12" s="3" t="n">
        <v>0</v>
      </c>
      <c r="CO12" s="228" t="n">
        <f aca="false">PRODUCT(CO11+1)</f>
        <v>10</v>
      </c>
      <c r="CP12" s="4" t="s">
        <v>1361</v>
      </c>
      <c r="CQ12" s="4" t="s">
        <v>2209</v>
      </c>
      <c r="CT12" s="228" t="n">
        <f aca="false">PRODUCT(CT11+1)</f>
        <v>10</v>
      </c>
      <c r="CU12" s="4" t="s">
        <v>1361</v>
      </c>
      <c r="CV12" s="4" t="s">
        <v>2209</v>
      </c>
    </row>
    <row r="13" customFormat="false" ht="15" hidden="false" customHeight="false" outlineLevel="0" collapsed="false">
      <c r="A13" s="228" t="n">
        <v>11</v>
      </c>
      <c r="B13" s="4" t="s">
        <v>2636</v>
      </c>
      <c r="C13" s="4" t="s">
        <v>2275</v>
      </c>
      <c r="D13" s="3" t="n">
        <v>27</v>
      </c>
      <c r="F13" s="228" t="n">
        <v>11</v>
      </c>
      <c r="G13" s="4" t="s">
        <v>2636</v>
      </c>
      <c r="H13" s="4" t="s">
        <v>2275</v>
      </c>
      <c r="I13" s="3" t="n">
        <v>1</v>
      </c>
      <c r="K13" s="228" t="n">
        <v>11</v>
      </c>
      <c r="L13" s="4" t="s">
        <v>625</v>
      </c>
      <c r="M13" s="4" t="s">
        <v>2218</v>
      </c>
      <c r="N13" s="3" t="n">
        <v>2</v>
      </c>
      <c r="O13" s="8" t="s">
        <v>3470</v>
      </c>
      <c r="P13" s="3" t="n">
        <v>9</v>
      </c>
      <c r="Q13" s="8" t="s">
        <v>3471</v>
      </c>
      <c r="R13" s="3" t="n">
        <f aca="false">PRODUCT(N13+P13)</f>
        <v>11</v>
      </c>
      <c r="T13" s="228" t="n">
        <v>11</v>
      </c>
      <c r="U13" s="4" t="s">
        <v>3287</v>
      </c>
      <c r="V13" s="4" t="s">
        <v>2214</v>
      </c>
      <c r="W13" s="3" t="n">
        <v>12</v>
      </c>
      <c r="Y13" s="228" t="n">
        <v>11</v>
      </c>
      <c r="Z13" s="4" t="s">
        <v>3351</v>
      </c>
      <c r="AA13" s="4" t="s">
        <v>3352</v>
      </c>
      <c r="AB13" s="3" t="n">
        <v>9</v>
      </c>
      <c r="AC13" s="8" t="s">
        <v>3470</v>
      </c>
      <c r="AD13" s="3" t="n">
        <v>15</v>
      </c>
      <c r="AE13" s="8" t="s">
        <v>3471</v>
      </c>
      <c r="AF13" s="3" t="n">
        <f aca="false">PRODUCT(AB13+AD13)</f>
        <v>24</v>
      </c>
      <c r="AH13" s="228" t="n">
        <v>11</v>
      </c>
      <c r="AI13" s="4" t="s">
        <v>916</v>
      </c>
      <c r="AJ13" s="4" t="s">
        <v>2479</v>
      </c>
      <c r="AK13" s="3" t="n">
        <v>58</v>
      </c>
      <c r="AM13" s="228" t="n">
        <v>11</v>
      </c>
      <c r="AN13" s="4" t="s">
        <v>1130</v>
      </c>
      <c r="AO13" s="4" t="s">
        <v>2249</v>
      </c>
      <c r="AP13" s="3" t="n">
        <v>3</v>
      </c>
      <c r="AR13" s="228" t="n">
        <v>11</v>
      </c>
      <c r="AS13" s="4" t="s">
        <v>3024</v>
      </c>
      <c r="AT13" s="4" t="s">
        <v>2305</v>
      </c>
      <c r="AU13" s="3" t="n">
        <v>0</v>
      </c>
      <c r="AW13" s="228" t="n">
        <v>11</v>
      </c>
      <c r="AX13" s="4" t="s">
        <v>1160</v>
      </c>
      <c r="AY13" s="4" t="s">
        <v>2209</v>
      </c>
      <c r="AZ13" s="3" t="n">
        <v>0</v>
      </c>
      <c r="BA13" s="8" t="s">
        <v>3470</v>
      </c>
      <c r="BB13" s="3" t="n">
        <v>0</v>
      </c>
      <c r="BC13" s="8" t="s">
        <v>3471</v>
      </c>
      <c r="BD13" s="3" t="n">
        <f aca="false">PRODUCT(AZ13+BB13)</f>
        <v>0</v>
      </c>
      <c r="BF13" s="228" t="n">
        <v>11</v>
      </c>
      <c r="BG13" s="4" t="s">
        <v>1724</v>
      </c>
      <c r="BH13" s="4" t="s">
        <v>3232</v>
      </c>
      <c r="BI13" s="3" t="n">
        <v>0</v>
      </c>
      <c r="BK13" s="228" t="n">
        <v>11</v>
      </c>
      <c r="BL13" s="4" t="s">
        <v>3275</v>
      </c>
      <c r="BM13" s="4" t="s">
        <v>2641</v>
      </c>
      <c r="BN13" s="3" t="n">
        <v>0</v>
      </c>
      <c r="BO13" s="8" t="s">
        <v>3470</v>
      </c>
      <c r="BP13" s="3" t="n">
        <v>1</v>
      </c>
      <c r="BQ13" s="8" t="s">
        <v>3471</v>
      </c>
      <c r="BR13" s="3" t="n">
        <f aca="false">PRODUCT(BN13+BP13)</f>
        <v>1</v>
      </c>
      <c r="BT13" s="228" t="n">
        <v>11</v>
      </c>
      <c r="BU13" s="4" t="s">
        <v>3147</v>
      </c>
      <c r="BV13" s="4" t="s">
        <v>2482</v>
      </c>
      <c r="BW13" s="3" t="n">
        <v>4</v>
      </c>
      <c r="BY13" s="228" t="n">
        <v>11</v>
      </c>
      <c r="BZ13" s="4" t="s">
        <v>3251</v>
      </c>
      <c r="CA13" s="4" t="s">
        <v>3339</v>
      </c>
      <c r="CB13" s="3" t="n">
        <v>0</v>
      </c>
      <c r="CC13" s="3" t="n">
        <v>0</v>
      </c>
      <c r="CD13" s="3" t="n">
        <v>0</v>
      </c>
      <c r="CE13" s="3" t="n">
        <v>2</v>
      </c>
      <c r="CF13" s="3" t="n">
        <f aca="false">SUM(CB13:CE13)</f>
        <v>2</v>
      </c>
      <c r="CH13" s="228" t="n">
        <v>11</v>
      </c>
      <c r="CI13" s="4" t="s">
        <v>1629</v>
      </c>
      <c r="CJ13" s="4" t="s">
        <v>2275</v>
      </c>
      <c r="CK13" s="3" t="n">
        <v>1</v>
      </c>
      <c r="CL13" s="3" t="n">
        <v>0</v>
      </c>
      <c r="CM13" s="3" t="n">
        <v>0</v>
      </c>
      <c r="CO13" s="228" t="n">
        <f aca="false">PRODUCT(CO12+1)</f>
        <v>11</v>
      </c>
      <c r="CP13" s="4" t="s">
        <v>3251</v>
      </c>
      <c r="CQ13" s="4" t="s">
        <v>3339</v>
      </c>
      <c r="CT13" s="228" t="n">
        <f aca="false">PRODUCT(CT12+1)</f>
        <v>11</v>
      </c>
      <c r="CU13" s="4" t="s">
        <v>3251</v>
      </c>
      <c r="CV13" s="4" t="s">
        <v>3339</v>
      </c>
    </row>
    <row r="14" customFormat="false" ht="15" hidden="false" customHeight="false" outlineLevel="0" collapsed="false">
      <c r="A14" s="228" t="n">
        <v>12</v>
      </c>
      <c r="B14" s="4" t="s">
        <v>934</v>
      </c>
      <c r="C14" s="4" t="s">
        <v>2482</v>
      </c>
      <c r="D14" s="3" t="n">
        <v>27</v>
      </c>
      <c r="F14" s="228" t="n">
        <v>12</v>
      </c>
      <c r="G14" s="4" t="s">
        <v>1724</v>
      </c>
      <c r="H14" s="4" t="s">
        <v>3232</v>
      </c>
      <c r="I14" s="3" t="n">
        <v>1</v>
      </c>
      <c r="K14" s="228" t="n">
        <v>12</v>
      </c>
      <c r="L14" s="4" t="s">
        <v>934</v>
      </c>
      <c r="M14" s="4" t="s">
        <v>2482</v>
      </c>
      <c r="N14" s="3" t="n">
        <v>2</v>
      </c>
      <c r="O14" s="8" t="s">
        <v>3470</v>
      </c>
      <c r="P14" s="3" t="n">
        <v>8</v>
      </c>
      <c r="Q14" s="8" t="s">
        <v>3471</v>
      </c>
      <c r="R14" s="3" t="n">
        <f aca="false">PRODUCT(N14+P14)</f>
        <v>10</v>
      </c>
      <c r="T14" s="228" t="n">
        <v>12</v>
      </c>
      <c r="U14" s="4" t="s">
        <v>810</v>
      </c>
      <c r="V14" s="4" t="s">
        <v>2249</v>
      </c>
      <c r="W14" s="3" t="n">
        <v>11</v>
      </c>
      <c r="Y14" s="228" t="n">
        <v>12</v>
      </c>
      <c r="Z14" s="78" t="s">
        <v>3296</v>
      </c>
      <c r="AA14" s="78" t="s">
        <v>3339</v>
      </c>
      <c r="AB14" s="3" t="n">
        <v>0</v>
      </c>
      <c r="AC14" s="8" t="s">
        <v>3470</v>
      </c>
      <c r="AD14" s="3" t="n">
        <v>23</v>
      </c>
      <c r="AE14" s="8" t="s">
        <v>3471</v>
      </c>
      <c r="AF14" s="3" t="n">
        <f aca="false">PRODUCT(AB14+AD14)</f>
        <v>23</v>
      </c>
      <c r="AH14" s="228" t="n">
        <v>12</v>
      </c>
      <c r="AI14" s="4" t="s">
        <v>3370</v>
      </c>
      <c r="AJ14" s="4" t="s">
        <v>2302</v>
      </c>
      <c r="AK14" s="3" t="n">
        <v>48</v>
      </c>
      <c r="AM14" s="228" t="n">
        <v>12</v>
      </c>
      <c r="AN14" s="4" t="s">
        <v>3024</v>
      </c>
      <c r="AO14" s="4" t="s">
        <v>2305</v>
      </c>
      <c r="AP14" s="3" t="n">
        <v>3</v>
      </c>
      <c r="AR14" s="228" t="n">
        <v>12</v>
      </c>
      <c r="AS14" s="4" t="s">
        <v>3188</v>
      </c>
      <c r="AT14" s="4" t="s">
        <v>2482</v>
      </c>
      <c r="AU14" s="3" t="n">
        <v>0</v>
      </c>
      <c r="AW14" s="228" t="n">
        <v>12</v>
      </c>
      <c r="AX14" s="4" t="s">
        <v>2383</v>
      </c>
      <c r="AY14" s="4" t="s">
        <v>2192</v>
      </c>
      <c r="AZ14" s="3" t="n">
        <v>0</v>
      </c>
      <c r="BA14" s="8" t="s">
        <v>3470</v>
      </c>
      <c r="BB14" s="3" t="n">
        <v>0</v>
      </c>
      <c r="BC14" s="8" t="s">
        <v>3471</v>
      </c>
      <c r="BD14" s="3" t="n">
        <f aca="false">PRODUCT(AZ14+BB14)</f>
        <v>0</v>
      </c>
      <c r="BF14" s="228" t="n">
        <v>12</v>
      </c>
      <c r="BG14" s="4" t="s">
        <v>1160</v>
      </c>
      <c r="BH14" s="4" t="s">
        <v>2209</v>
      </c>
      <c r="BI14" s="3" t="n">
        <v>0</v>
      </c>
      <c r="BK14" s="228" t="n">
        <v>12</v>
      </c>
      <c r="BL14" s="4" t="s">
        <v>940</v>
      </c>
      <c r="BM14" s="4" t="s">
        <v>2482</v>
      </c>
      <c r="BN14" s="3" t="n">
        <v>0</v>
      </c>
      <c r="BO14" s="8" t="s">
        <v>3470</v>
      </c>
      <c r="BP14" s="3" t="n">
        <v>0</v>
      </c>
      <c r="BQ14" s="8" t="s">
        <v>3471</v>
      </c>
      <c r="BR14" s="3" t="n">
        <f aca="false">PRODUCT(BN14+BP14)</f>
        <v>0</v>
      </c>
      <c r="BT14" s="228" t="n">
        <v>12</v>
      </c>
      <c r="BU14" s="4" t="s">
        <v>3177</v>
      </c>
      <c r="BV14" s="4" t="s">
        <v>2365</v>
      </c>
      <c r="BW14" s="3" t="n">
        <v>3</v>
      </c>
      <c r="BY14" s="228" t="n">
        <v>12</v>
      </c>
      <c r="BZ14" s="4" t="s">
        <v>728</v>
      </c>
      <c r="CA14" s="4" t="s">
        <v>2218</v>
      </c>
      <c r="CB14" s="3" t="n">
        <v>0</v>
      </c>
      <c r="CC14" s="3" t="n">
        <v>0</v>
      </c>
      <c r="CD14" s="3" t="n">
        <v>0</v>
      </c>
      <c r="CE14" s="3" t="n">
        <v>2</v>
      </c>
      <c r="CF14" s="3" t="n">
        <f aca="false">SUM(CB14:CE14)</f>
        <v>2</v>
      </c>
      <c r="CH14" s="228" t="n">
        <v>12</v>
      </c>
      <c r="CI14" s="4" t="s">
        <v>816</v>
      </c>
      <c r="CJ14" s="4" t="s">
        <v>2249</v>
      </c>
      <c r="CK14" s="3" t="n">
        <v>1</v>
      </c>
      <c r="CL14" s="3" t="n">
        <v>0</v>
      </c>
      <c r="CM14" s="3" t="n">
        <v>0</v>
      </c>
      <c r="CO14" s="228" t="n">
        <f aca="false">PRODUCT(CO13+1)</f>
        <v>12</v>
      </c>
      <c r="CP14" s="4" t="s">
        <v>728</v>
      </c>
      <c r="CQ14" s="4" t="s">
        <v>2218</v>
      </c>
      <c r="CU14" s="4" t="s">
        <v>941</v>
      </c>
      <c r="CV14" s="4" t="s">
        <v>2482</v>
      </c>
      <c r="CX14" s="4"/>
    </row>
    <row r="15" customFormat="false" ht="15" hidden="false" customHeight="false" outlineLevel="0" collapsed="false">
      <c r="A15" s="228" t="n">
        <v>13</v>
      </c>
      <c r="B15" s="4" t="s">
        <v>2547</v>
      </c>
      <c r="C15" s="4" t="s">
        <v>2235</v>
      </c>
      <c r="D15" s="3" t="n">
        <v>26</v>
      </c>
      <c r="F15" s="228" t="n">
        <v>13</v>
      </c>
      <c r="G15" s="4" t="s">
        <v>1085</v>
      </c>
      <c r="H15" s="4" t="s">
        <v>2269</v>
      </c>
      <c r="I15" s="3" t="n">
        <v>1</v>
      </c>
      <c r="K15" s="228" t="n">
        <v>13</v>
      </c>
      <c r="L15" s="4" t="s">
        <v>3287</v>
      </c>
      <c r="M15" s="4" t="s">
        <v>2214</v>
      </c>
      <c r="N15" s="3" t="n">
        <v>2</v>
      </c>
      <c r="O15" s="8" t="s">
        <v>3470</v>
      </c>
      <c r="P15" s="3" t="n">
        <v>8</v>
      </c>
      <c r="Q15" s="8" t="s">
        <v>3471</v>
      </c>
      <c r="R15" s="3" t="n">
        <f aca="false">PRODUCT(N15+P15)</f>
        <v>10</v>
      </c>
      <c r="T15" s="228" t="n">
        <v>13</v>
      </c>
      <c r="U15" s="4" t="s">
        <v>3344</v>
      </c>
      <c r="V15" s="4" t="s">
        <v>2189</v>
      </c>
      <c r="W15" s="3" t="n">
        <v>11</v>
      </c>
      <c r="Y15" s="228" t="n">
        <v>13</v>
      </c>
      <c r="Z15" s="4" t="s">
        <v>3287</v>
      </c>
      <c r="AA15" s="4" t="s">
        <v>2214</v>
      </c>
      <c r="AB15" s="3" t="n">
        <v>10</v>
      </c>
      <c r="AC15" s="8" t="s">
        <v>3470</v>
      </c>
      <c r="AD15" s="3" t="n">
        <v>12</v>
      </c>
      <c r="AE15" s="8" t="s">
        <v>3471</v>
      </c>
      <c r="AF15" s="3" t="n">
        <f aca="false">PRODUCT(AB15+AD15)</f>
        <v>22</v>
      </c>
      <c r="AH15" s="228" t="n">
        <v>13</v>
      </c>
      <c r="AI15" s="4" t="s">
        <v>3188</v>
      </c>
      <c r="AJ15" s="4" t="s">
        <v>2482</v>
      </c>
      <c r="AK15" s="3" t="n">
        <v>45</v>
      </c>
      <c r="AM15" s="228" t="n">
        <v>13</v>
      </c>
      <c r="AN15" s="4" t="s">
        <v>3188</v>
      </c>
      <c r="AO15" s="4" t="s">
        <v>2482</v>
      </c>
      <c r="AP15" s="3" t="n">
        <v>3</v>
      </c>
      <c r="AR15" s="228" t="n">
        <v>13</v>
      </c>
      <c r="AS15" s="4" t="s">
        <v>3177</v>
      </c>
      <c r="AT15" s="4" t="s">
        <v>2365</v>
      </c>
      <c r="AU15" s="3" t="n">
        <v>0</v>
      </c>
      <c r="AW15" s="228" t="n">
        <v>13</v>
      </c>
      <c r="AX15" s="4" t="s">
        <v>3188</v>
      </c>
      <c r="AY15" s="4" t="s">
        <v>2482</v>
      </c>
      <c r="AZ15" s="3" t="n">
        <v>0</v>
      </c>
      <c r="BA15" s="8" t="s">
        <v>3470</v>
      </c>
      <c r="BB15" s="3" t="n">
        <v>0</v>
      </c>
      <c r="BC15" s="8" t="s">
        <v>3471</v>
      </c>
      <c r="BD15" s="3" t="n">
        <f aca="false">PRODUCT(AZ15+BB15)</f>
        <v>0</v>
      </c>
      <c r="BF15" s="228" t="n">
        <v>13</v>
      </c>
      <c r="BG15" s="4" t="s">
        <v>2383</v>
      </c>
      <c r="BH15" s="4" t="s">
        <v>2192</v>
      </c>
      <c r="BI15" s="3" t="n">
        <v>0</v>
      </c>
      <c r="BK15" s="228" t="n">
        <v>13</v>
      </c>
      <c r="BL15" s="4" t="s">
        <v>1160</v>
      </c>
      <c r="BM15" s="4" t="s">
        <v>2209</v>
      </c>
      <c r="BN15" s="3" t="n">
        <v>0</v>
      </c>
      <c r="BO15" s="8" t="s">
        <v>3470</v>
      </c>
      <c r="BP15" s="3" t="n">
        <v>0</v>
      </c>
      <c r="BQ15" s="8" t="s">
        <v>3471</v>
      </c>
      <c r="BR15" s="3" t="n">
        <f aca="false">PRODUCT(BN15+BP15)</f>
        <v>0</v>
      </c>
      <c r="BT15" s="228" t="n">
        <v>13</v>
      </c>
      <c r="BU15" s="4" t="s">
        <v>1545</v>
      </c>
      <c r="BV15" s="4" t="s">
        <v>2209</v>
      </c>
      <c r="BW15" s="3" t="n">
        <v>3</v>
      </c>
      <c r="BY15" s="228" t="n">
        <v>13</v>
      </c>
      <c r="BZ15" s="4" t="s">
        <v>3341</v>
      </c>
      <c r="CA15" s="4" t="s">
        <v>3342</v>
      </c>
      <c r="CB15" s="3" t="n">
        <v>0</v>
      </c>
      <c r="CC15" s="3" t="n">
        <v>0</v>
      </c>
      <c r="CD15" s="3" t="n">
        <v>2</v>
      </c>
      <c r="CE15" s="3" t="n">
        <v>0</v>
      </c>
      <c r="CF15" s="3" t="n">
        <f aca="false">SUM(CB15:CE15)</f>
        <v>2</v>
      </c>
      <c r="CH15" s="228" t="n">
        <v>13</v>
      </c>
      <c r="CI15" s="4" t="s">
        <v>3337</v>
      </c>
      <c r="CJ15" s="4" t="s">
        <v>2209</v>
      </c>
      <c r="CK15" s="3" t="n">
        <v>1</v>
      </c>
      <c r="CL15" s="3" t="n">
        <v>0</v>
      </c>
      <c r="CM15" s="3" t="n">
        <v>0</v>
      </c>
      <c r="CO15" s="228" t="n">
        <f aca="false">PRODUCT(CO14+1)</f>
        <v>13</v>
      </c>
      <c r="CP15" s="4" t="s">
        <v>941</v>
      </c>
      <c r="CQ15" s="4" t="s">
        <v>2482</v>
      </c>
      <c r="CU15" s="4" t="s">
        <v>3340</v>
      </c>
      <c r="CV15" s="4" t="s">
        <v>2235</v>
      </c>
      <c r="CX15" s="4"/>
    </row>
    <row r="16" customFormat="false" ht="15" hidden="false" customHeight="false" outlineLevel="0" collapsed="false">
      <c r="A16" s="228" t="n">
        <v>14</v>
      </c>
      <c r="B16" s="4" t="s">
        <v>3177</v>
      </c>
      <c r="C16" s="4" t="s">
        <v>2365</v>
      </c>
      <c r="D16" s="3" t="n">
        <v>24</v>
      </c>
      <c r="F16" s="228" t="n">
        <v>14</v>
      </c>
      <c r="G16" s="4" t="s">
        <v>2635</v>
      </c>
      <c r="H16" s="4" t="s">
        <v>2249</v>
      </c>
      <c r="I16" s="3" t="n">
        <v>1</v>
      </c>
      <c r="K16" s="228" t="n">
        <v>14</v>
      </c>
      <c r="L16" s="4" t="s">
        <v>3341</v>
      </c>
      <c r="M16" s="4" t="s">
        <v>3342</v>
      </c>
      <c r="N16" s="3" t="n">
        <v>0</v>
      </c>
      <c r="O16" s="8" t="s">
        <v>3470</v>
      </c>
      <c r="P16" s="3" t="n">
        <v>10</v>
      </c>
      <c r="Q16" s="8" t="s">
        <v>3471</v>
      </c>
      <c r="R16" s="3" t="n">
        <f aca="false">PRODUCT(N16+P16)</f>
        <v>10</v>
      </c>
      <c r="T16" s="228" t="n">
        <v>14</v>
      </c>
      <c r="U16" s="4" t="s">
        <v>916</v>
      </c>
      <c r="V16" s="4" t="s">
        <v>2479</v>
      </c>
      <c r="W16" s="3" t="n">
        <v>11</v>
      </c>
      <c r="Y16" s="228" t="n">
        <v>14</v>
      </c>
      <c r="Z16" s="4" t="s">
        <v>3345</v>
      </c>
      <c r="AA16" s="4" t="s">
        <v>2302</v>
      </c>
      <c r="AB16" s="3" t="n">
        <v>15</v>
      </c>
      <c r="AC16" s="8" t="s">
        <v>3470</v>
      </c>
      <c r="AD16" s="3" t="n">
        <v>6</v>
      </c>
      <c r="AE16" s="8" t="s">
        <v>3471</v>
      </c>
      <c r="AF16" s="3" t="n">
        <f aca="false">PRODUCT(AB16+AD16)</f>
        <v>21</v>
      </c>
      <c r="AH16" s="228" t="n">
        <v>14</v>
      </c>
      <c r="AI16" s="4" t="s">
        <v>2656</v>
      </c>
      <c r="AJ16" s="4" t="s">
        <v>2435</v>
      </c>
      <c r="AK16" s="3" t="n">
        <v>44</v>
      </c>
      <c r="AM16" s="228" t="n">
        <v>14</v>
      </c>
      <c r="AN16" s="4" t="s">
        <v>3228</v>
      </c>
      <c r="AO16" s="4" t="s">
        <v>2482</v>
      </c>
      <c r="AP16" s="3" t="n">
        <v>3</v>
      </c>
      <c r="AR16" s="228" t="n">
        <v>14</v>
      </c>
      <c r="AS16" s="4" t="s">
        <v>3147</v>
      </c>
      <c r="AT16" s="4" t="s">
        <v>2482</v>
      </c>
      <c r="AU16" s="3" t="n">
        <v>0</v>
      </c>
      <c r="AW16" s="228" t="n">
        <v>14</v>
      </c>
      <c r="AX16" s="4" t="s">
        <v>3177</v>
      </c>
      <c r="AY16" s="4" t="s">
        <v>2365</v>
      </c>
      <c r="AZ16" s="3" t="n">
        <v>0</v>
      </c>
      <c r="BA16" s="8" t="s">
        <v>3470</v>
      </c>
      <c r="BB16" s="3" t="n">
        <v>0</v>
      </c>
      <c r="BC16" s="8" t="s">
        <v>3471</v>
      </c>
      <c r="BD16" s="3" t="n">
        <f aca="false">PRODUCT(AZ16+BB16)</f>
        <v>0</v>
      </c>
      <c r="BF16" s="228" t="n">
        <v>14</v>
      </c>
      <c r="BG16" s="4" t="s">
        <v>3024</v>
      </c>
      <c r="BH16" s="4" t="s">
        <v>2305</v>
      </c>
      <c r="BI16" s="3" t="n">
        <v>0</v>
      </c>
      <c r="BK16" s="228" t="n">
        <v>14</v>
      </c>
      <c r="BL16" s="4" t="s">
        <v>2383</v>
      </c>
      <c r="BM16" s="4" t="s">
        <v>2192</v>
      </c>
      <c r="BN16" s="3" t="n">
        <v>0</v>
      </c>
      <c r="BO16" s="8" t="s">
        <v>3470</v>
      </c>
      <c r="BP16" s="3" t="n">
        <v>0</v>
      </c>
      <c r="BQ16" s="8" t="s">
        <v>3471</v>
      </c>
      <c r="BR16" s="3" t="n">
        <f aca="false">PRODUCT(BN16+BP16)</f>
        <v>0</v>
      </c>
      <c r="BT16" s="228" t="n">
        <v>14</v>
      </c>
      <c r="BU16" s="4" t="s">
        <v>1625</v>
      </c>
      <c r="BV16" s="4" t="s">
        <v>2305</v>
      </c>
      <c r="BW16" s="3" t="n">
        <v>2</v>
      </c>
      <c r="BY16" s="228" t="n">
        <v>14</v>
      </c>
      <c r="BZ16" s="4" t="s">
        <v>1550</v>
      </c>
      <c r="CA16" s="4" t="s">
        <v>2269</v>
      </c>
      <c r="CB16" s="3" t="n">
        <v>0</v>
      </c>
      <c r="CC16" s="3" t="n">
        <v>0</v>
      </c>
      <c r="CD16" s="3" t="n">
        <v>0</v>
      </c>
      <c r="CE16" s="3" t="n">
        <v>2</v>
      </c>
      <c r="CF16" s="3" t="n">
        <f aca="false">SUM(CB16:CE16)</f>
        <v>2</v>
      </c>
      <c r="CH16" s="228" t="n">
        <v>14</v>
      </c>
      <c r="CI16" s="4" t="s">
        <v>1677</v>
      </c>
      <c r="CJ16" s="4" t="s">
        <v>2209</v>
      </c>
      <c r="CK16" s="3" t="n">
        <v>1</v>
      </c>
      <c r="CL16" s="3" t="n">
        <v>0</v>
      </c>
      <c r="CM16" s="3" t="n">
        <v>0</v>
      </c>
      <c r="CP16" s="4" t="s">
        <v>3340</v>
      </c>
      <c r="CQ16" s="4" t="s">
        <v>2235</v>
      </c>
      <c r="CU16" s="4" t="s">
        <v>2616</v>
      </c>
      <c r="CV16" s="4" t="s">
        <v>2275</v>
      </c>
      <c r="CX16" s="4"/>
    </row>
    <row r="17" customFormat="false" ht="15" hidden="false" customHeight="false" outlineLevel="0" collapsed="false">
      <c r="A17" s="228" t="n">
        <v>15</v>
      </c>
      <c r="B17" s="4" t="s">
        <v>1085</v>
      </c>
      <c r="C17" s="4" t="s">
        <v>2269</v>
      </c>
      <c r="D17" s="3" t="n">
        <v>23</v>
      </c>
      <c r="F17" s="228" t="n">
        <v>15</v>
      </c>
      <c r="G17" s="4" t="s">
        <v>3344</v>
      </c>
      <c r="H17" s="4" t="s">
        <v>2189</v>
      </c>
      <c r="I17" s="3" t="n">
        <v>1</v>
      </c>
      <c r="K17" s="228" t="n">
        <v>15</v>
      </c>
      <c r="L17" s="4" t="s">
        <v>3365</v>
      </c>
      <c r="M17" s="4" t="s">
        <v>2218</v>
      </c>
      <c r="N17" s="3" t="n">
        <v>0</v>
      </c>
      <c r="O17" s="8" t="s">
        <v>3470</v>
      </c>
      <c r="P17" s="3" t="n">
        <v>10</v>
      </c>
      <c r="Q17" s="8" t="s">
        <v>3471</v>
      </c>
      <c r="R17" s="3" t="n">
        <f aca="false">PRODUCT(N17+P17)</f>
        <v>10</v>
      </c>
      <c r="T17" s="228" t="n">
        <v>15</v>
      </c>
      <c r="U17" s="4" t="s">
        <v>2547</v>
      </c>
      <c r="V17" s="4" t="s">
        <v>2235</v>
      </c>
      <c r="W17" s="3" t="n">
        <v>10</v>
      </c>
      <c r="Y17" s="228" t="n">
        <v>15</v>
      </c>
      <c r="Z17" s="4" t="s">
        <v>3341</v>
      </c>
      <c r="AA17" s="4" t="s">
        <v>3342</v>
      </c>
      <c r="AB17" s="3" t="n">
        <v>10</v>
      </c>
      <c r="AC17" s="8" t="s">
        <v>3470</v>
      </c>
      <c r="AD17" s="3" t="n">
        <v>10</v>
      </c>
      <c r="AE17" s="8" t="s">
        <v>3471</v>
      </c>
      <c r="AF17" s="3" t="n">
        <f aca="false">PRODUCT(AB17+AD17)</f>
        <v>20</v>
      </c>
      <c r="AH17" s="228" t="n">
        <v>15</v>
      </c>
      <c r="AI17" s="78" t="s">
        <v>3296</v>
      </c>
      <c r="AJ17" s="78" t="s">
        <v>3339</v>
      </c>
      <c r="AK17" s="3" t="n">
        <v>43</v>
      </c>
      <c r="AM17" s="228" t="n">
        <v>15</v>
      </c>
      <c r="AN17" s="244" t="s">
        <v>3412</v>
      </c>
      <c r="AO17" s="2" t="s">
        <v>2482</v>
      </c>
      <c r="AP17" s="3" t="n">
        <v>3</v>
      </c>
      <c r="AR17" s="228" t="n">
        <v>15</v>
      </c>
      <c r="AS17" s="4" t="s">
        <v>1545</v>
      </c>
      <c r="AT17" s="4" t="s">
        <v>2209</v>
      </c>
      <c r="AU17" s="3" t="n">
        <v>0</v>
      </c>
      <c r="AW17" s="228" t="n">
        <v>15</v>
      </c>
      <c r="AX17" s="4" t="s">
        <v>3147</v>
      </c>
      <c r="AY17" s="4" t="s">
        <v>2482</v>
      </c>
      <c r="AZ17" s="3" t="n">
        <v>0</v>
      </c>
      <c r="BA17" s="8" t="s">
        <v>3470</v>
      </c>
      <c r="BB17" s="3" t="n">
        <v>0</v>
      </c>
      <c r="BC17" s="8" t="s">
        <v>3471</v>
      </c>
      <c r="BD17" s="3" t="n">
        <f aca="false">PRODUCT(AZ17+BB17)</f>
        <v>0</v>
      </c>
      <c r="BF17" s="228" t="n">
        <v>15</v>
      </c>
      <c r="BG17" s="4" t="s">
        <v>3188</v>
      </c>
      <c r="BH17" s="4" t="s">
        <v>2482</v>
      </c>
      <c r="BI17" s="3" t="n">
        <v>0</v>
      </c>
      <c r="BK17" s="228" t="n">
        <v>15</v>
      </c>
      <c r="BL17" s="4" t="s">
        <v>3188</v>
      </c>
      <c r="BM17" s="4" t="s">
        <v>2482</v>
      </c>
      <c r="BN17" s="3" t="n">
        <v>0</v>
      </c>
      <c r="BO17" s="8" t="s">
        <v>3470</v>
      </c>
      <c r="BP17" s="3" t="n">
        <v>0</v>
      </c>
      <c r="BQ17" s="8" t="s">
        <v>3471</v>
      </c>
      <c r="BR17" s="3" t="n">
        <f aca="false">PRODUCT(BN17+BP17)</f>
        <v>0</v>
      </c>
      <c r="BT17" s="228" t="n">
        <v>15</v>
      </c>
      <c r="BU17" s="4" t="s">
        <v>3275</v>
      </c>
      <c r="BV17" s="4" t="s">
        <v>2641</v>
      </c>
      <c r="BW17" s="3" t="n">
        <v>2</v>
      </c>
      <c r="BY17" s="228" t="n">
        <v>15</v>
      </c>
      <c r="BZ17" s="4" t="s">
        <v>2657</v>
      </c>
      <c r="CA17" s="4" t="s">
        <v>2326</v>
      </c>
      <c r="CB17" s="3" t="n">
        <v>0</v>
      </c>
      <c r="CC17" s="3" t="n">
        <v>0</v>
      </c>
      <c r="CD17" s="3" t="n">
        <v>0</v>
      </c>
      <c r="CE17" s="3" t="n">
        <v>2</v>
      </c>
      <c r="CF17" s="3" t="n">
        <f aca="false">SUM(CB17:CE17)</f>
        <v>2</v>
      </c>
      <c r="CH17" s="228" t="n">
        <v>15</v>
      </c>
      <c r="CI17" s="4" t="s">
        <v>3374</v>
      </c>
      <c r="CJ17" s="4" t="s">
        <v>2275</v>
      </c>
      <c r="CK17" s="3" t="n">
        <v>1</v>
      </c>
      <c r="CL17" s="3" t="n">
        <v>0</v>
      </c>
      <c r="CM17" s="3" t="n">
        <v>0</v>
      </c>
      <c r="CP17" s="4" t="s">
        <v>2616</v>
      </c>
      <c r="CQ17" s="4" t="s">
        <v>2275</v>
      </c>
      <c r="CU17" s="78" t="s">
        <v>3296</v>
      </c>
      <c r="CV17" s="78" t="s">
        <v>3339</v>
      </c>
      <c r="CX17" s="4"/>
    </row>
    <row r="18" customFormat="false" ht="15" hidden="false" customHeight="false" outlineLevel="0" collapsed="false">
      <c r="A18" s="228" t="n">
        <v>16</v>
      </c>
      <c r="B18" s="4" t="s">
        <v>1065</v>
      </c>
      <c r="C18" s="4" t="s">
        <v>2269</v>
      </c>
      <c r="D18" s="3" t="n">
        <v>23</v>
      </c>
      <c r="F18" s="228" t="n">
        <v>16</v>
      </c>
      <c r="G18" s="4" t="s">
        <v>916</v>
      </c>
      <c r="H18" s="4" t="s">
        <v>2479</v>
      </c>
      <c r="I18" s="3" t="n">
        <v>1</v>
      </c>
      <c r="K18" s="228" t="n">
        <v>16</v>
      </c>
      <c r="L18" s="4" t="s">
        <v>3356</v>
      </c>
      <c r="M18" s="4" t="s">
        <v>2275</v>
      </c>
      <c r="N18" s="3" t="n">
        <v>2</v>
      </c>
      <c r="O18" s="8" t="s">
        <v>3470</v>
      </c>
      <c r="P18" s="3" t="n">
        <v>7</v>
      </c>
      <c r="Q18" s="8" t="s">
        <v>3471</v>
      </c>
      <c r="R18" s="3" t="n">
        <f aca="false">PRODUCT(N18+P18)</f>
        <v>9</v>
      </c>
      <c r="T18" s="228" t="n">
        <v>16</v>
      </c>
      <c r="U18" s="4" t="s">
        <v>1724</v>
      </c>
      <c r="V18" s="4" t="s">
        <v>3232</v>
      </c>
      <c r="W18" s="3" t="n">
        <v>10</v>
      </c>
      <c r="Y18" s="228" t="n">
        <v>16</v>
      </c>
      <c r="Z18" s="4" t="s">
        <v>625</v>
      </c>
      <c r="AA18" s="4" t="s">
        <v>2218</v>
      </c>
      <c r="AB18" s="3" t="n">
        <v>11</v>
      </c>
      <c r="AC18" s="8" t="s">
        <v>3470</v>
      </c>
      <c r="AD18" s="3" t="n">
        <v>8</v>
      </c>
      <c r="AE18" s="8" t="s">
        <v>3471</v>
      </c>
      <c r="AF18" s="3" t="n">
        <f aca="false">PRODUCT(AB18+AD18)</f>
        <v>19</v>
      </c>
      <c r="AH18" s="228" t="n">
        <v>16</v>
      </c>
      <c r="AI18" s="4" t="s">
        <v>2657</v>
      </c>
      <c r="AJ18" s="4" t="s">
        <v>2326</v>
      </c>
      <c r="AK18" s="3" t="n">
        <v>43</v>
      </c>
      <c r="AM18" s="228" t="n">
        <v>16</v>
      </c>
      <c r="AN18" s="4" t="s">
        <v>3147</v>
      </c>
      <c r="AO18" s="4" t="s">
        <v>2482</v>
      </c>
      <c r="AP18" s="3" t="n">
        <v>2</v>
      </c>
      <c r="AR18" s="228" t="n">
        <v>16</v>
      </c>
      <c r="AS18" s="4" t="s">
        <v>1677</v>
      </c>
      <c r="AT18" s="4" t="s">
        <v>2209</v>
      </c>
      <c r="AU18" s="3" t="n">
        <v>0</v>
      </c>
      <c r="AW18" s="228" t="n">
        <v>16</v>
      </c>
      <c r="AX18" s="4" t="s">
        <v>1545</v>
      </c>
      <c r="AY18" s="4" t="s">
        <v>2209</v>
      </c>
      <c r="AZ18" s="3" t="n">
        <v>0</v>
      </c>
      <c r="BA18" s="8" t="s">
        <v>3470</v>
      </c>
      <c r="BB18" s="3" t="n">
        <v>0</v>
      </c>
      <c r="BC18" s="8" t="s">
        <v>3471</v>
      </c>
      <c r="BD18" s="3" t="n">
        <f aca="false">PRODUCT(AZ18+BB18)</f>
        <v>0</v>
      </c>
      <c r="BF18" s="228" t="n">
        <v>16</v>
      </c>
      <c r="BG18" s="4" t="s">
        <v>3147</v>
      </c>
      <c r="BH18" s="4" t="s">
        <v>2482</v>
      </c>
      <c r="BI18" s="3" t="n">
        <v>0</v>
      </c>
      <c r="BK18" s="228" t="n">
        <v>16</v>
      </c>
      <c r="BL18" s="4" t="s">
        <v>3147</v>
      </c>
      <c r="BM18" s="4" t="s">
        <v>2482</v>
      </c>
      <c r="BN18" s="3" t="n">
        <v>0</v>
      </c>
      <c r="BO18" s="8" t="s">
        <v>3470</v>
      </c>
      <c r="BP18" s="3" t="n">
        <v>0</v>
      </c>
      <c r="BQ18" s="8" t="s">
        <v>3471</v>
      </c>
      <c r="BR18" s="3" t="n">
        <f aca="false">PRODUCT(BN18+BP18)</f>
        <v>0</v>
      </c>
      <c r="BT18" s="228" t="n">
        <v>16</v>
      </c>
      <c r="BU18" s="4" t="s">
        <v>3411</v>
      </c>
      <c r="BV18" s="4" t="s">
        <v>2269</v>
      </c>
      <c r="BW18" s="3" t="n">
        <v>2</v>
      </c>
      <c r="BY18" s="228" t="n">
        <v>16</v>
      </c>
      <c r="BZ18" s="4" t="s">
        <v>1085</v>
      </c>
      <c r="CA18" s="4" t="s">
        <v>2269</v>
      </c>
      <c r="CB18" s="3" t="n">
        <v>0</v>
      </c>
      <c r="CC18" s="3" t="n">
        <v>0</v>
      </c>
      <c r="CD18" s="3" t="n">
        <v>0</v>
      </c>
      <c r="CE18" s="3" t="n">
        <v>2</v>
      </c>
      <c r="CF18" s="3" t="n">
        <f aca="false">SUM(CB18:CE18)</f>
        <v>2</v>
      </c>
      <c r="CH18" s="228" t="n">
        <v>16</v>
      </c>
      <c r="CI18" s="4" t="s">
        <v>3299</v>
      </c>
      <c r="CJ18" s="4" t="s">
        <v>2641</v>
      </c>
      <c r="CK18" s="3" t="n">
        <v>1</v>
      </c>
      <c r="CL18" s="3" t="n">
        <v>0</v>
      </c>
      <c r="CM18" s="3" t="n">
        <v>0</v>
      </c>
      <c r="CP18" s="78" t="s">
        <v>3296</v>
      </c>
      <c r="CQ18" s="78" t="s">
        <v>3339</v>
      </c>
      <c r="CU18" s="4" t="s">
        <v>3341</v>
      </c>
      <c r="CV18" s="4" t="s">
        <v>3342</v>
      </c>
      <c r="CX18" s="4"/>
    </row>
    <row r="19" customFormat="false" ht="15" hidden="false" customHeight="false" outlineLevel="0" collapsed="false">
      <c r="A19" s="228" t="n">
        <v>17</v>
      </c>
      <c r="B19" s="4" t="s">
        <v>3338</v>
      </c>
      <c r="C19" s="4" t="s">
        <v>2355</v>
      </c>
      <c r="D19" s="3" t="n">
        <v>22</v>
      </c>
      <c r="F19" s="228" t="n">
        <v>17</v>
      </c>
      <c r="G19" s="4" t="s">
        <v>3302</v>
      </c>
      <c r="H19" s="4" t="s">
        <v>2214</v>
      </c>
      <c r="I19" s="3" t="n">
        <v>1</v>
      </c>
      <c r="K19" s="228" t="n">
        <v>17</v>
      </c>
      <c r="L19" s="4" t="s">
        <v>1724</v>
      </c>
      <c r="M19" s="4" t="s">
        <v>3232</v>
      </c>
      <c r="N19" s="3" t="n">
        <v>1</v>
      </c>
      <c r="O19" s="8" t="s">
        <v>3470</v>
      </c>
      <c r="P19" s="3" t="n">
        <v>8</v>
      </c>
      <c r="Q19" s="8" t="s">
        <v>3471</v>
      </c>
      <c r="R19" s="3" t="n">
        <f aca="false">PRODUCT(N19+P19)</f>
        <v>9</v>
      </c>
      <c r="T19" s="228" t="n">
        <v>17</v>
      </c>
      <c r="U19" s="4" t="s">
        <v>3340</v>
      </c>
      <c r="V19" s="4" t="s">
        <v>2235</v>
      </c>
      <c r="W19" s="3" t="n">
        <v>10</v>
      </c>
      <c r="Y19" s="228" t="n">
        <v>17</v>
      </c>
      <c r="Z19" s="4" t="s">
        <v>1724</v>
      </c>
      <c r="AA19" s="4" t="s">
        <v>3232</v>
      </c>
      <c r="AB19" s="3" t="n">
        <v>9</v>
      </c>
      <c r="AC19" s="8" t="s">
        <v>3470</v>
      </c>
      <c r="AD19" s="3" t="n">
        <v>10</v>
      </c>
      <c r="AE19" s="8" t="s">
        <v>3471</v>
      </c>
      <c r="AF19" s="3" t="n">
        <f aca="false">PRODUCT(AB19+AD19)</f>
        <v>19</v>
      </c>
      <c r="AH19" s="228" t="n">
        <v>17</v>
      </c>
      <c r="AI19" s="4" t="s">
        <v>1550</v>
      </c>
      <c r="AJ19" s="4" t="s">
        <v>2269</v>
      </c>
      <c r="AK19" s="3" t="n">
        <v>42</v>
      </c>
      <c r="AM19" s="228" t="n">
        <v>17</v>
      </c>
      <c r="AN19" s="4" t="s">
        <v>3275</v>
      </c>
      <c r="AO19" s="4" t="s">
        <v>2641</v>
      </c>
      <c r="AP19" s="3" t="n">
        <v>2</v>
      </c>
      <c r="AR19" s="228" t="n">
        <v>17</v>
      </c>
      <c r="AS19" s="4" t="s">
        <v>1498</v>
      </c>
      <c r="AT19" s="4" t="s">
        <v>2305</v>
      </c>
      <c r="AU19" s="3" t="n">
        <v>0</v>
      </c>
      <c r="AW19" s="228" t="n">
        <v>17</v>
      </c>
      <c r="AX19" s="4" t="s">
        <v>2636</v>
      </c>
      <c r="AY19" s="4" t="s">
        <v>2275</v>
      </c>
      <c r="AZ19" s="3" t="n">
        <v>0</v>
      </c>
      <c r="BA19" s="8" t="s">
        <v>3470</v>
      </c>
      <c r="BB19" s="3" t="n">
        <v>0</v>
      </c>
      <c r="BC19" s="8" t="s">
        <v>3471</v>
      </c>
      <c r="BD19" s="3" t="n">
        <f aca="false">PRODUCT(AZ19+BB19)</f>
        <v>0</v>
      </c>
      <c r="BF19" s="228" t="n">
        <v>17</v>
      </c>
      <c r="BG19" s="4" t="s">
        <v>1545</v>
      </c>
      <c r="BH19" s="4" t="s">
        <v>2209</v>
      </c>
      <c r="BI19" s="3" t="n">
        <v>0</v>
      </c>
      <c r="BK19" s="228" t="n">
        <v>17</v>
      </c>
      <c r="BL19" s="4" t="s">
        <v>1545</v>
      </c>
      <c r="BM19" s="4" t="s">
        <v>2209</v>
      </c>
      <c r="BN19" s="3" t="n">
        <v>0</v>
      </c>
      <c r="BO19" s="8" t="s">
        <v>3470</v>
      </c>
      <c r="BP19" s="3" t="n">
        <v>0</v>
      </c>
      <c r="BQ19" s="8" t="s">
        <v>3471</v>
      </c>
      <c r="BR19" s="3" t="n">
        <f aca="false">PRODUCT(BN19+BP19)</f>
        <v>0</v>
      </c>
      <c r="BT19" s="228" t="n">
        <v>17</v>
      </c>
      <c r="BU19" s="4" t="s">
        <v>3228</v>
      </c>
      <c r="BV19" s="4" t="s">
        <v>2482</v>
      </c>
      <c r="BW19" s="3" t="n">
        <v>2</v>
      </c>
      <c r="BY19" s="228" t="n">
        <v>17</v>
      </c>
      <c r="BZ19" s="4" t="s">
        <v>2952</v>
      </c>
      <c r="CA19" s="4" t="s">
        <v>2209</v>
      </c>
      <c r="CB19" s="3" t="n">
        <v>0</v>
      </c>
      <c r="CC19" s="3" t="n">
        <v>0</v>
      </c>
      <c r="CD19" s="3" t="n">
        <v>0</v>
      </c>
      <c r="CE19" s="3" t="n">
        <v>2</v>
      </c>
      <c r="CF19" s="3" t="n">
        <f aca="false">SUM(CB19:CE19)</f>
        <v>2</v>
      </c>
      <c r="CH19" s="228" t="n">
        <v>17</v>
      </c>
      <c r="CI19" s="4" t="s">
        <v>3376</v>
      </c>
      <c r="CJ19" s="4" t="s">
        <v>2717</v>
      </c>
      <c r="CK19" s="3" t="n">
        <v>1</v>
      </c>
      <c r="CL19" s="3" t="n">
        <v>0</v>
      </c>
      <c r="CM19" s="3" t="n">
        <v>0</v>
      </c>
      <c r="CP19" s="4" t="s">
        <v>3341</v>
      </c>
      <c r="CQ19" s="4" t="s">
        <v>3342</v>
      </c>
      <c r="CU19" s="4" t="s">
        <v>1550</v>
      </c>
      <c r="CV19" s="4" t="s">
        <v>2269</v>
      </c>
      <c r="CX19" s="4"/>
    </row>
    <row r="20" customFormat="false" ht="15" hidden="false" customHeight="false" outlineLevel="0" collapsed="false">
      <c r="A20" s="228" t="n">
        <v>18</v>
      </c>
      <c r="B20" s="78" t="s">
        <v>3296</v>
      </c>
      <c r="C20" s="78" t="s">
        <v>3339</v>
      </c>
      <c r="D20" s="3" t="n">
        <v>22</v>
      </c>
      <c r="F20" s="228" t="n">
        <v>18</v>
      </c>
      <c r="G20" s="4" t="s">
        <v>3337</v>
      </c>
      <c r="H20" s="4" t="s">
        <v>2209</v>
      </c>
      <c r="I20" s="3" t="n">
        <v>1</v>
      </c>
      <c r="K20" s="228" t="n">
        <v>18</v>
      </c>
      <c r="L20" s="4" t="s">
        <v>1085</v>
      </c>
      <c r="M20" s="4" t="s">
        <v>2269</v>
      </c>
      <c r="N20" s="3" t="n">
        <v>1</v>
      </c>
      <c r="O20" s="8" t="s">
        <v>3470</v>
      </c>
      <c r="P20" s="3" t="n">
        <v>8</v>
      </c>
      <c r="Q20" s="8" t="s">
        <v>3471</v>
      </c>
      <c r="R20" s="3" t="n">
        <f aca="false">PRODUCT(N20+P20)</f>
        <v>9</v>
      </c>
      <c r="T20" s="228" t="n">
        <v>18</v>
      </c>
      <c r="U20" s="4" t="s">
        <v>3341</v>
      </c>
      <c r="V20" s="4" t="s">
        <v>3342</v>
      </c>
      <c r="W20" s="3" t="n">
        <v>10</v>
      </c>
      <c r="Y20" s="228" t="n">
        <v>18</v>
      </c>
      <c r="Z20" s="4" t="s">
        <v>3363</v>
      </c>
      <c r="AA20" s="4" t="s">
        <v>2218</v>
      </c>
      <c r="AB20" s="3" t="n">
        <v>4</v>
      </c>
      <c r="AC20" s="8" t="s">
        <v>3470</v>
      </c>
      <c r="AD20" s="3" t="n">
        <v>15</v>
      </c>
      <c r="AE20" s="8" t="s">
        <v>3471</v>
      </c>
      <c r="AF20" s="3" t="n">
        <f aca="false">PRODUCT(AB20+AD20)</f>
        <v>19</v>
      </c>
      <c r="AH20" s="228" t="n">
        <v>18</v>
      </c>
      <c r="AI20" s="4" t="s">
        <v>2516</v>
      </c>
      <c r="AJ20" s="4" t="s">
        <v>2275</v>
      </c>
      <c r="AK20" s="3" t="n">
        <v>42</v>
      </c>
      <c r="AM20" s="228" t="n">
        <v>18</v>
      </c>
      <c r="AN20" s="4" t="s">
        <v>3411</v>
      </c>
      <c r="AO20" s="4" t="s">
        <v>2269</v>
      </c>
      <c r="AP20" s="3" t="n">
        <v>2</v>
      </c>
      <c r="AR20" s="228" t="n">
        <v>18</v>
      </c>
      <c r="AS20" s="4" t="s">
        <v>1625</v>
      </c>
      <c r="AT20" s="4" t="s">
        <v>2305</v>
      </c>
      <c r="AU20" s="3" t="n">
        <v>0</v>
      </c>
      <c r="AW20" s="228" t="n">
        <v>18</v>
      </c>
      <c r="AX20" s="4" t="s">
        <v>2547</v>
      </c>
      <c r="AY20" s="4" t="s">
        <v>2235</v>
      </c>
      <c r="AZ20" s="3" t="n">
        <v>0</v>
      </c>
      <c r="BA20" s="8" t="s">
        <v>3470</v>
      </c>
      <c r="BB20" s="3" t="n">
        <v>0</v>
      </c>
      <c r="BC20" s="8" t="s">
        <v>3471</v>
      </c>
      <c r="BD20" s="3" t="n">
        <f aca="false">PRODUCT(AZ20+BB20)</f>
        <v>0</v>
      </c>
      <c r="BF20" s="228" t="n">
        <v>18</v>
      </c>
      <c r="BG20" s="4" t="s">
        <v>1498</v>
      </c>
      <c r="BH20" s="4" t="s">
        <v>2305</v>
      </c>
      <c r="BI20" s="3" t="n">
        <v>0</v>
      </c>
      <c r="BK20" s="228" t="n">
        <v>18</v>
      </c>
      <c r="BL20" s="4" t="s">
        <v>1498</v>
      </c>
      <c r="BM20" s="4" t="s">
        <v>2305</v>
      </c>
      <c r="BN20" s="3" t="n">
        <v>0</v>
      </c>
      <c r="BO20" s="8" t="s">
        <v>3470</v>
      </c>
      <c r="BP20" s="3" t="n">
        <v>0</v>
      </c>
      <c r="BQ20" s="8" t="s">
        <v>3471</v>
      </c>
      <c r="BR20" s="3" t="n">
        <f aca="false">PRODUCT(BN20+BP20)</f>
        <v>0</v>
      </c>
      <c r="BT20" s="228" t="n">
        <v>18</v>
      </c>
      <c r="BU20" s="4" t="s">
        <v>3024</v>
      </c>
      <c r="BV20" s="4" t="s">
        <v>2305</v>
      </c>
      <c r="BW20" s="3" t="n">
        <v>1</v>
      </c>
      <c r="BY20" s="228" t="n">
        <v>18</v>
      </c>
      <c r="BZ20" s="4" t="s">
        <v>1005</v>
      </c>
      <c r="CA20" s="4" t="s">
        <v>2209</v>
      </c>
      <c r="CB20" s="3" t="n">
        <v>0</v>
      </c>
      <c r="CC20" s="3" t="n">
        <v>0</v>
      </c>
      <c r="CD20" s="3" t="n">
        <v>0</v>
      </c>
      <c r="CE20" s="3" t="n">
        <v>2</v>
      </c>
      <c r="CF20" s="3" t="n">
        <f aca="false">SUM(CB20:CE20)</f>
        <v>2</v>
      </c>
      <c r="CH20" s="228" t="n">
        <v>18</v>
      </c>
      <c r="CI20" s="78" t="s">
        <v>3378</v>
      </c>
      <c r="CJ20" s="78" t="s">
        <v>3339</v>
      </c>
      <c r="CK20" s="3" t="n">
        <v>1</v>
      </c>
      <c r="CL20" s="3" t="n">
        <v>0</v>
      </c>
      <c r="CM20" s="3" t="n">
        <v>0</v>
      </c>
      <c r="CP20" s="4" t="s">
        <v>1550</v>
      </c>
      <c r="CQ20" s="4" t="s">
        <v>2269</v>
      </c>
      <c r="CU20" s="4" t="s">
        <v>2657</v>
      </c>
      <c r="CV20" s="4" t="s">
        <v>2326</v>
      </c>
      <c r="CX20" s="4"/>
    </row>
    <row r="21" customFormat="false" ht="15" hidden="false" customHeight="false" outlineLevel="0" collapsed="false">
      <c r="A21" s="228" t="n">
        <v>19</v>
      </c>
      <c r="B21" s="4" t="s">
        <v>808</v>
      </c>
      <c r="C21" s="4" t="s">
        <v>2249</v>
      </c>
      <c r="D21" s="3" t="n">
        <v>22</v>
      </c>
      <c r="F21" s="228" t="n">
        <v>19</v>
      </c>
      <c r="G21" s="4" t="s">
        <v>1126</v>
      </c>
      <c r="H21" s="4" t="s">
        <v>2249</v>
      </c>
      <c r="I21" s="3" t="n">
        <v>1</v>
      </c>
      <c r="K21" s="228" t="n">
        <v>19</v>
      </c>
      <c r="L21" s="4" t="s">
        <v>2635</v>
      </c>
      <c r="M21" s="4" t="s">
        <v>2249</v>
      </c>
      <c r="N21" s="3" t="n">
        <v>1</v>
      </c>
      <c r="O21" s="8" t="s">
        <v>3470</v>
      </c>
      <c r="P21" s="3" t="n">
        <v>8</v>
      </c>
      <c r="Q21" s="8" t="s">
        <v>3471</v>
      </c>
      <c r="R21" s="3" t="n">
        <f aca="false">PRODUCT(N21+P21)</f>
        <v>9</v>
      </c>
      <c r="T21" s="228" t="n">
        <v>19</v>
      </c>
      <c r="U21" s="4" t="s">
        <v>1682</v>
      </c>
      <c r="V21" s="4" t="s">
        <v>2275</v>
      </c>
      <c r="W21" s="3" t="n">
        <v>10</v>
      </c>
      <c r="Y21" s="228" t="n">
        <v>19</v>
      </c>
      <c r="Z21" s="4" t="s">
        <v>3365</v>
      </c>
      <c r="AA21" s="4" t="s">
        <v>2218</v>
      </c>
      <c r="AB21" s="3" t="n">
        <v>10</v>
      </c>
      <c r="AC21" s="8" t="s">
        <v>3470</v>
      </c>
      <c r="AD21" s="3" t="n">
        <v>8</v>
      </c>
      <c r="AE21" s="8" t="s">
        <v>3471</v>
      </c>
      <c r="AF21" s="3" t="n">
        <f aca="false">PRODUCT(AB21+AD21)</f>
        <v>18</v>
      </c>
      <c r="AH21" s="228" t="n">
        <v>19</v>
      </c>
      <c r="AI21" s="4" t="s">
        <v>1305</v>
      </c>
      <c r="AJ21" s="4" t="s">
        <v>2479</v>
      </c>
      <c r="AK21" s="3" t="n">
        <v>38</v>
      </c>
      <c r="AM21" s="228" t="n">
        <v>19</v>
      </c>
      <c r="AN21" s="4" t="s">
        <v>1160</v>
      </c>
      <c r="AO21" s="4" t="s">
        <v>2209</v>
      </c>
      <c r="AP21" s="3" t="n">
        <v>1</v>
      </c>
      <c r="AR21" s="228" t="n">
        <v>19</v>
      </c>
      <c r="AS21" s="4" t="s">
        <v>3252</v>
      </c>
      <c r="AT21" s="4" t="s">
        <v>2189</v>
      </c>
      <c r="AU21" s="3" t="n">
        <v>0</v>
      </c>
      <c r="AW21" s="228" t="n">
        <v>19</v>
      </c>
      <c r="AX21" s="4" t="s">
        <v>934</v>
      </c>
      <c r="AY21" s="4" t="s">
        <v>2482</v>
      </c>
      <c r="AZ21" s="3" t="n">
        <v>0</v>
      </c>
      <c r="BA21" s="8" t="s">
        <v>3470</v>
      </c>
      <c r="BB21" s="3" t="n">
        <v>0</v>
      </c>
      <c r="BC21" s="8" t="s">
        <v>3471</v>
      </c>
      <c r="BD21" s="3" t="n">
        <f aca="false">PRODUCT(AZ21+BB21)</f>
        <v>0</v>
      </c>
      <c r="BF21" s="228" t="n">
        <v>19</v>
      </c>
      <c r="BG21" s="4" t="s">
        <v>1625</v>
      </c>
      <c r="BH21" s="4" t="s">
        <v>2305</v>
      </c>
      <c r="BI21" s="3" t="n">
        <v>0</v>
      </c>
      <c r="BK21" s="228" t="n">
        <v>19</v>
      </c>
      <c r="BL21" s="4" t="s">
        <v>1625</v>
      </c>
      <c r="BM21" s="4" t="s">
        <v>2305</v>
      </c>
      <c r="BN21" s="3" t="n">
        <v>0</v>
      </c>
      <c r="BO21" s="8" t="s">
        <v>3470</v>
      </c>
      <c r="BP21" s="3" t="n">
        <v>0</v>
      </c>
      <c r="BQ21" s="8" t="s">
        <v>3471</v>
      </c>
      <c r="BR21" s="3" t="n">
        <f aca="false">PRODUCT(BN21+BP21)</f>
        <v>0</v>
      </c>
      <c r="BT21" s="228" t="n">
        <v>19</v>
      </c>
      <c r="BU21" s="4" t="s">
        <v>1498</v>
      </c>
      <c r="BV21" s="4" t="s">
        <v>2305</v>
      </c>
      <c r="BW21" s="3" t="n">
        <v>1</v>
      </c>
      <c r="BY21" s="228" t="n">
        <v>19</v>
      </c>
      <c r="BZ21" s="4" t="s">
        <v>2635</v>
      </c>
      <c r="CA21" s="4" t="s">
        <v>2249</v>
      </c>
      <c r="CB21" s="3" t="n">
        <v>0</v>
      </c>
      <c r="CC21" s="3" t="n">
        <v>0</v>
      </c>
      <c r="CD21" s="3" t="n">
        <v>1</v>
      </c>
      <c r="CE21" s="3" t="n">
        <v>1</v>
      </c>
      <c r="CF21" s="3" t="n">
        <f aca="false">SUM(CB21:CE21)</f>
        <v>2</v>
      </c>
      <c r="CH21" s="228" t="n">
        <v>19</v>
      </c>
      <c r="CI21" s="4" t="s">
        <v>3382</v>
      </c>
      <c r="CJ21" s="4" t="s">
        <v>2275</v>
      </c>
      <c r="CK21" s="3" t="n">
        <v>1</v>
      </c>
      <c r="CL21" s="3" t="n">
        <v>0</v>
      </c>
      <c r="CM21" s="3" t="n">
        <v>0</v>
      </c>
      <c r="CP21" s="4" t="s">
        <v>2657</v>
      </c>
      <c r="CQ21" s="4" t="s">
        <v>2326</v>
      </c>
      <c r="CU21" s="4" t="s">
        <v>3287</v>
      </c>
      <c r="CV21" s="4" t="s">
        <v>2214</v>
      </c>
      <c r="CX21" s="4"/>
    </row>
    <row r="22" customFormat="false" ht="15" hidden="false" customHeight="false" outlineLevel="0" collapsed="false">
      <c r="A22" s="228" t="n">
        <v>20</v>
      </c>
      <c r="B22" s="4" t="s">
        <v>3351</v>
      </c>
      <c r="C22" s="4" t="s">
        <v>3352</v>
      </c>
      <c r="D22" s="3" t="n">
        <v>22</v>
      </c>
      <c r="F22" s="228" t="n">
        <v>20</v>
      </c>
      <c r="G22" s="4" t="s">
        <v>3362</v>
      </c>
      <c r="H22" s="4" t="s">
        <v>2214</v>
      </c>
      <c r="I22" s="3" t="n">
        <v>1</v>
      </c>
      <c r="K22" s="228" t="n">
        <v>20</v>
      </c>
      <c r="L22" s="4" t="s">
        <v>3366</v>
      </c>
      <c r="M22" s="4" t="s">
        <v>3367</v>
      </c>
      <c r="N22" s="3" t="n">
        <v>1</v>
      </c>
      <c r="O22" s="8" t="s">
        <v>3470</v>
      </c>
      <c r="P22" s="3" t="n">
        <v>8</v>
      </c>
      <c r="Q22" s="8" t="s">
        <v>3471</v>
      </c>
      <c r="R22" s="3" t="n">
        <f aca="false">PRODUCT(N22+P22)</f>
        <v>9</v>
      </c>
      <c r="T22" s="228" t="n">
        <v>20</v>
      </c>
      <c r="U22" s="4" t="s">
        <v>1065</v>
      </c>
      <c r="V22" s="4" t="s">
        <v>2269</v>
      </c>
      <c r="W22" s="3" t="n">
        <v>9</v>
      </c>
      <c r="Y22" s="228" t="n">
        <v>20</v>
      </c>
      <c r="Z22" s="4" t="s">
        <v>3366</v>
      </c>
      <c r="AA22" s="4" t="s">
        <v>3367</v>
      </c>
      <c r="AB22" s="3" t="n">
        <v>9</v>
      </c>
      <c r="AC22" s="8" t="s">
        <v>3470</v>
      </c>
      <c r="AD22" s="3" t="n">
        <v>9</v>
      </c>
      <c r="AE22" s="8" t="s">
        <v>3471</v>
      </c>
      <c r="AF22" s="3" t="n">
        <f aca="false">PRODUCT(AB22+AD22)</f>
        <v>18</v>
      </c>
      <c r="AH22" s="228" t="n">
        <v>20</v>
      </c>
      <c r="AI22" s="4" t="s">
        <v>941</v>
      </c>
      <c r="AJ22" s="4" t="s">
        <v>2482</v>
      </c>
      <c r="AK22" s="3" t="n">
        <v>37</v>
      </c>
      <c r="AM22" s="228" t="n">
        <v>20</v>
      </c>
      <c r="AN22" s="4" t="s">
        <v>2383</v>
      </c>
      <c r="AO22" s="4" t="s">
        <v>2192</v>
      </c>
      <c r="AP22" s="3" t="n">
        <v>1</v>
      </c>
      <c r="AR22" s="228" t="n">
        <v>20</v>
      </c>
      <c r="AS22" s="4" t="s">
        <v>3275</v>
      </c>
      <c r="AT22" s="4" t="s">
        <v>2641</v>
      </c>
      <c r="AU22" s="3" t="n">
        <v>0</v>
      </c>
      <c r="AW22" s="228" t="n">
        <v>20</v>
      </c>
      <c r="AX22" s="4" t="s">
        <v>3338</v>
      </c>
      <c r="AY22" s="4" t="s">
        <v>2355</v>
      </c>
      <c r="AZ22" s="3" t="n">
        <v>0</v>
      </c>
      <c r="BA22" s="8" t="s">
        <v>3470</v>
      </c>
      <c r="BB22" s="3" t="n">
        <v>0</v>
      </c>
      <c r="BC22" s="8" t="s">
        <v>3471</v>
      </c>
      <c r="BD22" s="3" t="n">
        <f aca="false">PRODUCT(AZ22+BB22)</f>
        <v>0</v>
      </c>
      <c r="BF22" s="228" t="n">
        <v>20</v>
      </c>
      <c r="BG22" s="4" t="s">
        <v>3252</v>
      </c>
      <c r="BH22" s="4" t="s">
        <v>2189</v>
      </c>
      <c r="BI22" s="3" t="n">
        <v>0</v>
      </c>
      <c r="BK22" s="228" t="n">
        <v>20</v>
      </c>
      <c r="BL22" s="4" t="s">
        <v>3252</v>
      </c>
      <c r="BM22" s="4" t="s">
        <v>2189</v>
      </c>
      <c r="BN22" s="3" t="n">
        <v>0</v>
      </c>
      <c r="BO22" s="8" t="s">
        <v>3470</v>
      </c>
      <c r="BP22" s="3" t="n">
        <v>0</v>
      </c>
      <c r="BQ22" s="8" t="s">
        <v>3471</v>
      </c>
      <c r="BR22" s="3" t="n">
        <f aca="false">PRODUCT(BN22+BP22)</f>
        <v>0</v>
      </c>
      <c r="BT22" s="228" t="n">
        <v>20</v>
      </c>
      <c r="BU22" s="4" t="s">
        <v>3252</v>
      </c>
      <c r="BV22" s="4" t="s">
        <v>2189</v>
      </c>
      <c r="BW22" s="3" t="n">
        <v>1</v>
      </c>
      <c r="BY22" s="228" t="n">
        <v>20</v>
      </c>
      <c r="BZ22" s="4" t="s">
        <v>2383</v>
      </c>
      <c r="CA22" s="4" t="s">
        <v>2192</v>
      </c>
      <c r="CB22" s="3" t="n">
        <v>0</v>
      </c>
      <c r="CC22" s="3" t="n">
        <v>0</v>
      </c>
      <c r="CD22" s="3" t="n">
        <v>0</v>
      </c>
      <c r="CE22" s="3" t="n">
        <v>2</v>
      </c>
      <c r="CF22" s="3" t="n">
        <f aca="false">SUM(CB22:CE22)</f>
        <v>2</v>
      </c>
      <c r="CH22" s="228" t="n">
        <v>20</v>
      </c>
      <c r="CI22" s="4" t="s">
        <v>3383</v>
      </c>
      <c r="CJ22" s="4" t="s">
        <v>2189</v>
      </c>
      <c r="CK22" s="3" t="n">
        <v>1</v>
      </c>
      <c r="CL22" s="3" t="n">
        <v>0</v>
      </c>
      <c r="CM22" s="3" t="n">
        <v>0</v>
      </c>
      <c r="CP22" s="4" t="s">
        <v>3287</v>
      </c>
      <c r="CQ22" s="4" t="s">
        <v>2214</v>
      </c>
      <c r="CU22" s="78" t="s">
        <v>1725</v>
      </c>
      <c r="CV22" s="78" t="s">
        <v>2235</v>
      </c>
      <c r="CX22" s="4"/>
    </row>
    <row r="23" customFormat="false" ht="15" hidden="false" customHeight="false" outlineLevel="0" collapsed="false">
      <c r="A23" s="228" t="n">
        <v>21</v>
      </c>
      <c r="B23" s="4" t="s">
        <v>3370</v>
      </c>
      <c r="C23" s="4" t="s">
        <v>2302</v>
      </c>
      <c r="D23" s="3" t="n">
        <v>22</v>
      </c>
      <c r="F23" s="228" t="n">
        <v>21</v>
      </c>
      <c r="G23" s="4" t="s">
        <v>3364</v>
      </c>
      <c r="H23" s="4" t="s">
        <v>2189</v>
      </c>
      <c r="I23" s="3" t="n">
        <v>1</v>
      </c>
      <c r="K23" s="228" t="n">
        <v>21</v>
      </c>
      <c r="L23" s="4" t="s">
        <v>3351</v>
      </c>
      <c r="M23" s="4" t="s">
        <v>3352</v>
      </c>
      <c r="N23" s="3" t="n">
        <v>0</v>
      </c>
      <c r="O23" s="8" t="s">
        <v>3470</v>
      </c>
      <c r="P23" s="3" t="n">
        <v>9</v>
      </c>
      <c r="Q23" s="8" t="s">
        <v>3471</v>
      </c>
      <c r="R23" s="3" t="n">
        <f aca="false">PRODUCT(N23+P23)</f>
        <v>9</v>
      </c>
      <c r="T23" s="228" t="n">
        <v>21</v>
      </c>
      <c r="U23" s="4" t="s">
        <v>3366</v>
      </c>
      <c r="V23" s="4" t="s">
        <v>3367</v>
      </c>
      <c r="W23" s="3" t="n">
        <v>9</v>
      </c>
      <c r="Y23" s="228" t="n">
        <v>21</v>
      </c>
      <c r="Z23" s="4" t="s">
        <v>1361</v>
      </c>
      <c r="AA23" s="4" t="s">
        <v>2209</v>
      </c>
      <c r="AB23" s="3" t="n">
        <v>4</v>
      </c>
      <c r="AC23" s="8" t="s">
        <v>3470</v>
      </c>
      <c r="AD23" s="3" t="n">
        <v>14</v>
      </c>
      <c r="AE23" s="8" t="s">
        <v>3471</v>
      </c>
      <c r="AF23" s="3" t="n">
        <f aca="false">PRODUCT(AB23+AD23)</f>
        <v>18</v>
      </c>
      <c r="AH23" s="228" t="n">
        <v>21</v>
      </c>
      <c r="AI23" s="4" t="s">
        <v>2616</v>
      </c>
      <c r="AJ23" s="4" t="s">
        <v>2275</v>
      </c>
      <c r="AK23" s="3" t="n">
        <v>37</v>
      </c>
      <c r="AM23" s="228" t="n">
        <v>21</v>
      </c>
      <c r="AN23" s="4" t="s">
        <v>1498</v>
      </c>
      <c r="AO23" s="4" t="s">
        <v>2305</v>
      </c>
      <c r="AP23" s="3" t="n">
        <v>1</v>
      </c>
      <c r="AR23" s="228" t="n">
        <v>21</v>
      </c>
      <c r="AS23" s="4" t="s">
        <v>3411</v>
      </c>
      <c r="AT23" s="4" t="s">
        <v>2269</v>
      </c>
      <c r="AU23" s="3" t="n">
        <v>0</v>
      </c>
      <c r="AW23" s="228" t="n">
        <v>21</v>
      </c>
      <c r="AX23" s="4" t="s">
        <v>728</v>
      </c>
      <c r="AY23" s="4" t="s">
        <v>2218</v>
      </c>
      <c r="AZ23" s="3" t="n">
        <v>0</v>
      </c>
      <c r="BA23" s="8" t="s">
        <v>3470</v>
      </c>
      <c r="BB23" s="3" t="n">
        <v>0</v>
      </c>
      <c r="BC23" s="8" t="s">
        <v>3471</v>
      </c>
      <c r="BD23" s="3" t="n">
        <f aca="false">PRODUCT(AZ23+BB23)</f>
        <v>0</v>
      </c>
      <c r="BF23" s="228" t="n">
        <v>21</v>
      </c>
      <c r="BG23" s="4" t="s">
        <v>3411</v>
      </c>
      <c r="BH23" s="4" t="s">
        <v>2269</v>
      </c>
      <c r="BI23" s="3" t="n">
        <v>0</v>
      </c>
      <c r="BK23" s="228" t="n">
        <v>21</v>
      </c>
      <c r="BL23" s="4" t="s">
        <v>2636</v>
      </c>
      <c r="BM23" s="4" t="s">
        <v>2275</v>
      </c>
      <c r="BN23" s="3" t="n">
        <v>0</v>
      </c>
      <c r="BO23" s="8" t="s">
        <v>3470</v>
      </c>
      <c r="BP23" s="3" t="n">
        <v>0</v>
      </c>
      <c r="BQ23" s="8" t="s">
        <v>3471</v>
      </c>
      <c r="BR23" s="3" t="n">
        <f aca="false">PRODUCT(BN23+BP23)</f>
        <v>0</v>
      </c>
      <c r="BT23" s="228" t="n">
        <v>21</v>
      </c>
      <c r="BU23" s="4" t="s">
        <v>3412</v>
      </c>
      <c r="BV23" s="2" t="s">
        <v>2482</v>
      </c>
      <c r="BW23" s="3" t="n">
        <v>1</v>
      </c>
      <c r="BY23" s="228" t="n">
        <v>21</v>
      </c>
      <c r="BZ23" s="4" t="s">
        <v>1130</v>
      </c>
      <c r="CA23" s="4" t="s">
        <v>2249</v>
      </c>
      <c r="CB23" s="3" t="n">
        <v>0</v>
      </c>
      <c r="CC23" s="3" t="n">
        <v>0</v>
      </c>
      <c r="CD23" s="3" t="n">
        <v>0</v>
      </c>
      <c r="CE23" s="3" t="n">
        <v>2</v>
      </c>
      <c r="CF23" s="3" t="n">
        <f aca="false">SUM(CB23:CE23)</f>
        <v>2</v>
      </c>
      <c r="CH23" s="228" t="n">
        <v>21</v>
      </c>
      <c r="CI23" s="4" t="s">
        <v>3356</v>
      </c>
      <c r="CJ23" s="4" t="s">
        <v>2275</v>
      </c>
      <c r="CK23" s="3" t="n">
        <v>1</v>
      </c>
      <c r="CL23" s="3" t="n">
        <v>0</v>
      </c>
      <c r="CM23" s="3" t="n">
        <v>0</v>
      </c>
      <c r="CP23" s="78" t="s">
        <v>1725</v>
      </c>
      <c r="CQ23" s="78" t="s">
        <v>2235</v>
      </c>
      <c r="CU23" s="4" t="s">
        <v>2625</v>
      </c>
      <c r="CV23" s="4" t="s">
        <v>2479</v>
      </c>
      <c r="CX23" s="4"/>
    </row>
    <row r="24" customFormat="false" ht="15" hidden="false" customHeight="false" outlineLevel="0" collapsed="false">
      <c r="A24" s="228" t="n">
        <v>22</v>
      </c>
      <c r="B24" s="4" t="s">
        <v>3363</v>
      </c>
      <c r="C24" s="4" t="s">
        <v>2218</v>
      </c>
      <c r="D24" s="3" t="n">
        <v>21</v>
      </c>
      <c r="F24" s="228" t="n">
        <v>22</v>
      </c>
      <c r="G24" s="4" t="s">
        <v>3245</v>
      </c>
      <c r="H24" s="4" t="s">
        <v>3232</v>
      </c>
      <c r="I24" s="3" t="n">
        <v>1</v>
      </c>
      <c r="K24" s="228" t="n">
        <v>22</v>
      </c>
      <c r="L24" s="4" t="s">
        <v>1126</v>
      </c>
      <c r="M24" s="4" t="s">
        <v>2249</v>
      </c>
      <c r="N24" s="3" t="n">
        <v>1</v>
      </c>
      <c r="O24" s="8" t="s">
        <v>3470</v>
      </c>
      <c r="P24" s="3" t="n">
        <v>7</v>
      </c>
      <c r="Q24" s="8" t="s">
        <v>3471</v>
      </c>
      <c r="R24" s="3" t="n">
        <f aca="false">PRODUCT(N24+P24)</f>
        <v>8</v>
      </c>
      <c r="T24" s="228" t="n">
        <v>22</v>
      </c>
      <c r="U24" s="4" t="s">
        <v>3373</v>
      </c>
      <c r="V24" s="4" t="s">
        <v>2249</v>
      </c>
      <c r="W24" s="3" t="n">
        <v>9</v>
      </c>
      <c r="Y24" s="228" t="n">
        <v>22</v>
      </c>
      <c r="Z24" s="4" t="s">
        <v>916</v>
      </c>
      <c r="AA24" s="4" t="s">
        <v>2479</v>
      </c>
      <c r="AB24" s="3" t="n">
        <v>6</v>
      </c>
      <c r="AC24" s="8" t="s">
        <v>3470</v>
      </c>
      <c r="AD24" s="3" t="n">
        <v>11</v>
      </c>
      <c r="AE24" s="8" t="s">
        <v>3471</v>
      </c>
      <c r="AF24" s="3" t="n">
        <f aca="false">PRODUCT(AB24+AD24)</f>
        <v>17</v>
      </c>
      <c r="AH24" s="228" t="n">
        <v>22</v>
      </c>
      <c r="AI24" s="4" t="s">
        <v>1361</v>
      </c>
      <c r="AJ24" s="4" t="s">
        <v>2209</v>
      </c>
      <c r="AK24" s="3" t="n">
        <v>36</v>
      </c>
      <c r="AM24" s="228" t="n">
        <v>22</v>
      </c>
      <c r="AN24" s="4" t="s">
        <v>1625</v>
      </c>
      <c r="AO24" s="4" t="s">
        <v>2305</v>
      </c>
      <c r="AP24" s="3" t="n">
        <v>1</v>
      </c>
      <c r="AR24" s="228" t="n">
        <v>22</v>
      </c>
      <c r="AS24" s="4" t="s">
        <v>3228</v>
      </c>
      <c r="AT24" s="4" t="s">
        <v>2482</v>
      </c>
      <c r="AU24" s="3" t="n">
        <v>0</v>
      </c>
      <c r="AW24" s="228" t="n">
        <v>22</v>
      </c>
      <c r="AX24" s="4" t="s">
        <v>941</v>
      </c>
      <c r="AY24" s="4" t="s">
        <v>2482</v>
      </c>
      <c r="AZ24" s="3" t="n">
        <v>0</v>
      </c>
      <c r="BA24" s="8" t="s">
        <v>3470</v>
      </c>
      <c r="BB24" s="3" t="n">
        <v>0</v>
      </c>
      <c r="BC24" s="8" t="s">
        <v>3471</v>
      </c>
      <c r="BD24" s="3" t="n">
        <f aca="false">PRODUCT(AZ24+BB24)</f>
        <v>0</v>
      </c>
      <c r="BF24" s="228" t="n">
        <v>22</v>
      </c>
      <c r="BG24" s="4" t="s">
        <v>3228</v>
      </c>
      <c r="BH24" s="4" t="s">
        <v>2482</v>
      </c>
      <c r="BI24" s="3" t="n">
        <v>0</v>
      </c>
      <c r="BK24" s="228" t="n">
        <v>22</v>
      </c>
      <c r="BL24" s="4" t="s">
        <v>2547</v>
      </c>
      <c r="BM24" s="4" t="s">
        <v>2235</v>
      </c>
      <c r="BN24" s="3" t="n">
        <v>0</v>
      </c>
      <c r="BO24" s="8" t="s">
        <v>3470</v>
      </c>
      <c r="BP24" s="3" t="n">
        <v>0</v>
      </c>
      <c r="BQ24" s="8" t="s">
        <v>3471</v>
      </c>
      <c r="BR24" s="3" t="n">
        <f aca="false">PRODUCT(BN24+BP24)</f>
        <v>0</v>
      </c>
      <c r="BT24" s="228" t="n">
        <v>22</v>
      </c>
      <c r="BU24" s="4" t="s">
        <v>1160</v>
      </c>
      <c r="BV24" s="4" t="s">
        <v>2209</v>
      </c>
      <c r="BW24" s="3" t="n">
        <v>0</v>
      </c>
      <c r="BY24" s="228" t="n">
        <v>22</v>
      </c>
      <c r="BZ24" s="4" t="s">
        <v>2649</v>
      </c>
      <c r="CA24" s="4" t="s">
        <v>2365</v>
      </c>
      <c r="CB24" s="3" t="n">
        <v>0</v>
      </c>
      <c r="CC24" s="3" t="n">
        <v>0</v>
      </c>
      <c r="CD24" s="3" t="n">
        <v>0</v>
      </c>
      <c r="CE24" s="3" t="n">
        <v>2</v>
      </c>
      <c r="CF24" s="3" t="n">
        <f aca="false">SUM(CB24:CE24)</f>
        <v>2</v>
      </c>
      <c r="CH24" s="228" t="n">
        <v>22</v>
      </c>
      <c r="CI24" s="78" t="s">
        <v>1725</v>
      </c>
      <c r="CJ24" s="78" t="s">
        <v>2235</v>
      </c>
      <c r="CK24" s="3" t="n">
        <v>0</v>
      </c>
      <c r="CL24" s="3" t="n">
        <v>1</v>
      </c>
      <c r="CM24" s="3" t="n">
        <v>1</v>
      </c>
      <c r="CP24" s="4" t="s">
        <v>2625</v>
      </c>
      <c r="CQ24" s="4" t="s">
        <v>2479</v>
      </c>
      <c r="CU24" s="4" t="s">
        <v>1085</v>
      </c>
      <c r="CV24" s="4" t="s">
        <v>2269</v>
      </c>
      <c r="CX24" s="4"/>
    </row>
    <row r="25" customFormat="false" ht="15" hidden="false" customHeight="false" outlineLevel="0" collapsed="false">
      <c r="A25" s="228" t="n">
        <v>23</v>
      </c>
      <c r="B25" s="4" t="s">
        <v>3341</v>
      </c>
      <c r="C25" s="4" t="s">
        <v>3342</v>
      </c>
      <c r="D25" s="3" t="n">
        <v>20</v>
      </c>
      <c r="F25" s="228" t="n">
        <v>23</v>
      </c>
      <c r="G25" s="4" t="s">
        <v>3366</v>
      </c>
      <c r="H25" s="4" t="s">
        <v>3367</v>
      </c>
      <c r="I25" s="3" t="n">
        <v>1</v>
      </c>
      <c r="K25" s="228" t="n">
        <v>23</v>
      </c>
      <c r="L25" s="4" t="s">
        <v>3370</v>
      </c>
      <c r="M25" s="4" t="s">
        <v>2302</v>
      </c>
      <c r="N25" s="3" t="n">
        <v>1</v>
      </c>
      <c r="O25" s="8" t="s">
        <v>3470</v>
      </c>
      <c r="P25" s="3" t="n">
        <v>7</v>
      </c>
      <c r="Q25" s="8" t="s">
        <v>3471</v>
      </c>
      <c r="R25" s="3" t="n">
        <f aca="false">PRODUCT(N25+P25)</f>
        <v>8</v>
      </c>
      <c r="T25" s="228" t="n">
        <v>23</v>
      </c>
      <c r="U25" s="4" t="s">
        <v>728</v>
      </c>
      <c r="V25" s="4" t="s">
        <v>2218</v>
      </c>
      <c r="W25" s="3" t="n">
        <v>8</v>
      </c>
      <c r="Y25" s="228" t="n">
        <v>23</v>
      </c>
      <c r="Z25" s="4" t="s">
        <v>1160</v>
      </c>
      <c r="AA25" s="4" t="s">
        <v>2209</v>
      </c>
      <c r="AB25" s="3" t="n">
        <v>1</v>
      </c>
      <c r="AC25" s="8" t="s">
        <v>3470</v>
      </c>
      <c r="AD25" s="3" t="n">
        <v>16</v>
      </c>
      <c r="AE25" s="8" t="s">
        <v>3471</v>
      </c>
      <c r="AF25" s="3" t="n">
        <f aca="false">PRODUCT(AB25+AD25)</f>
        <v>17</v>
      </c>
      <c r="AH25" s="228" t="n">
        <v>23</v>
      </c>
      <c r="AI25" s="4" t="s">
        <v>2635</v>
      </c>
      <c r="AJ25" s="4" t="s">
        <v>2249</v>
      </c>
      <c r="AK25" s="3" t="n">
        <v>32</v>
      </c>
      <c r="AM25" s="228" t="n">
        <v>23</v>
      </c>
      <c r="AN25" s="4" t="s">
        <v>3252</v>
      </c>
      <c r="AO25" s="4" t="s">
        <v>2189</v>
      </c>
      <c r="AP25" s="3" t="n">
        <v>1</v>
      </c>
      <c r="AR25" s="228" t="n">
        <v>23</v>
      </c>
      <c r="AS25" s="4" t="s">
        <v>2636</v>
      </c>
      <c r="AT25" s="4" t="s">
        <v>2275</v>
      </c>
      <c r="AW25" s="228" t="n">
        <v>23</v>
      </c>
      <c r="AX25" s="4" t="s">
        <v>3340</v>
      </c>
      <c r="AY25" s="4" t="s">
        <v>2235</v>
      </c>
      <c r="AZ25" s="3" t="n">
        <v>0</v>
      </c>
      <c r="BA25" s="8" t="s">
        <v>3470</v>
      </c>
      <c r="BB25" s="3" t="n">
        <v>0</v>
      </c>
      <c r="BC25" s="8" t="s">
        <v>3471</v>
      </c>
      <c r="BD25" s="3" t="n">
        <f aca="false">PRODUCT(AZ25+BB25)</f>
        <v>0</v>
      </c>
      <c r="BF25" s="228" t="n">
        <v>23</v>
      </c>
      <c r="BG25" s="4" t="s">
        <v>2636</v>
      </c>
      <c r="BH25" s="4" t="s">
        <v>2275</v>
      </c>
      <c r="BI25" s="3"/>
      <c r="BK25" s="228" t="n">
        <v>23</v>
      </c>
      <c r="BL25" s="4" t="s">
        <v>934</v>
      </c>
      <c r="BM25" s="4" t="s">
        <v>2482</v>
      </c>
      <c r="BN25" s="3" t="n">
        <v>0</v>
      </c>
      <c r="BO25" s="8" t="s">
        <v>3470</v>
      </c>
      <c r="BP25" s="3" t="n">
        <v>0</v>
      </c>
      <c r="BQ25" s="8" t="s">
        <v>3471</v>
      </c>
      <c r="BR25" s="3" t="n">
        <f aca="false">PRODUCT(BN25+BP25)</f>
        <v>0</v>
      </c>
      <c r="BT25" s="228" t="n">
        <v>23</v>
      </c>
      <c r="BU25" s="4" t="s">
        <v>2383</v>
      </c>
      <c r="BV25" s="4" t="s">
        <v>2192</v>
      </c>
      <c r="BW25" s="3" t="n">
        <v>0</v>
      </c>
      <c r="BY25" s="228" t="n">
        <v>23</v>
      </c>
      <c r="BZ25" s="4" t="s">
        <v>831</v>
      </c>
      <c r="CA25" s="4" t="s">
        <v>2189</v>
      </c>
      <c r="CB25" s="3" t="n">
        <v>0</v>
      </c>
      <c r="CC25" s="3" t="n">
        <v>0</v>
      </c>
      <c r="CD25" s="3" t="n">
        <v>0</v>
      </c>
      <c r="CE25" s="3" t="n">
        <v>2</v>
      </c>
      <c r="CF25" s="3" t="n">
        <f aca="false">SUM(CB25:CE25)</f>
        <v>2</v>
      </c>
      <c r="CH25" s="228" t="n">
        <v>23</v>
      </c>
      <c r="CI25" s="4" t="s">
        <v>3338</v>
      </c>
      <c r="CJ25" s="4" t="s">
        <v>2355</v>
      </c>
      <c r="CK25" s="3" t="n">
        <v>0</v>
      </c>
      <c r="CL25" s="3" t="n">
        <v>1</v>
      </c>
      <c r="CM25" s="3" t="n">
        <v>0</v>
      </c>
      <c r="CP25" s="4" t="s">
        <v>1085</v>
      </c>
      <c r="CQ25" s="4" t="s">
        <v>2269</v>
      </c>
      <c r="CU25" s="4" t="s">
        <v>2952</v>
      </c>
      <c r="CV25" s="4" t="s">
        <v>2209</v>
      </c>
      <c r="CX25" s="4"/>
    </row>
    <row r="26" customFormat="false" ht="15" hidden="false" customHeight="false" outlineLevel="0" collapsed="false">
      <c r="A26" s="228" t="n">
        <v>24</v>
      </c>
      <c r="B26" s="4" t="s">
        <v>1211</v>
      </c>
      <c r="C26" s="4" t="s">
        <v>2365</v>
      </c>
      <c r="D26" s="3" t="n">
        <v>20</v>
      </c>
      <c r="F26" s="228" t="n">
        <v>24</v>
      </c>
      <c r="G26" s="4" t="s">
        <v>3370</v>
      </c>
      <c r="H26" s="4" t="s">
        <v>2302</v>
      </c>
      <c r="I26" s="3" t="n">
        <v>1</v>
      </c>
      <c r="K26" s="228" t="n">
        <v>24</v>
      </c>
      <c r="L26" s="4" t="s">
        <v>808</v>
      </c>
      <c r="M26" s="4" t="s">
        <v>2249</v>
      </c>
      <c r="N26" s="3" t="n">
        <v>0</v>
      </c>
      <c r="O26" s="8" t="s">
        <v>3470</v>
      </c>
      <c r="P26" s="3" t="n">
        <v>8</v>
      </c>
      <c r="Q26" s="8" t="s">
        <v>3471</v>
      </c>
      <c r="R26" s="3" t="n">
        <f aca="false">PRODUCT(N26+P26)</f>
        <v>8</v>
      </c>
      <c r="T26" s="228" t="n">
        <v>24</v>
      </c>
      <c r="U26" s="4" t="s">
        <v>625</v>
      </c>
      <c r="V26" s="4" t="s">
        <v>2218</v>
      </c>
      <c r="W26" s="3" t="n">
        <v>8</v>
      </c>
      <c r="Y26" s="228" t="n">
        <v>24</v>
      </c>
      <c r="Z26" s="4" t="s">
        <v>1065</v>
      </c>
      <c r="AA26" s="4" t="s">
        <v>2269</v>
      </c>
      <c r="AB26" s="3" t="n">
        <v>7</v>
      </c>
      <c r="AC26" s="8" t="s">
        <v>3470</v>
      </c>
      <c r="AD26" s="3" t="n">
        <v>9</v>
      </c>
      <c r="AE26" s="8" t="s">
        <v>3471</v>
      </c>
      <c r="AF26" s="3" t="n">
        <f aca="false">PRODUCT(AB26+AD26)</f>
        <v>16</v>
      </c>
      <c r="AH26" s="228" t="n">
        <v>24</v>
      </c>
      <c r="AI26" s="4" t="s">
        <v>3147</v>
      </c>
      <c r="AJ26" s="4" t="s">
        <v>2482</v>
      </c>
      <c r="AK26" s="3" t="n">
        <v>31</v>
      </c>
      <c r="AM26" s="228" t="n">
        <v>24</v>
      </c>
      <c r="AN26" s="4" t="s">
        <v>2636</v>
      </c>
      <c r="AO26" s="4" t="s">
        <v>2275</v>
      </c>
      <c r="AR26" s="228" t="n">
        <v>24</v>
      </c>
      <c r="AS26" s="4" t="s">
        <v>2547</v>
      </c>
      <c r="AT26" s="4" t="s">
        <v>2235</v>
      </c>
      <c r="AW26" s="228" t="n">
        <v>24</v>
      </c>
      <c r="AX26" s="4" t="s">
        <v>2616</v>
      </c>
      <c r="AY26" s="4" t="s">
        <v>2275</v>
      </c>
      <c r="AZ26" s="3" t="n">
        <v>0</v>
      </c>
      <c r="BA26" s="8" t="s">
        <v>3470</v>
      </c>
      <c r="BB26" s="3" t="n">
        <v>0</v>
      </c>
      <c r="BC26" s="8" t="s">
        <v>3471</v>
      </c>
      <c r="BD26" s="3" t="n">
        <f aca="false">PRODUCT(AZ26+BB26)</f>
        <v>0</v>
      </c>
      <c r="BF26" s="228" t="n">
        <v>24</v>
      </c>
      <c r="BG26" s="4" t="s">
        <v>2547</v>
      </c>
      <c r="BH26" s="4" t="s">
        <v>2235</v>
      </c>
      <c r="BI26" s="3"/>
      <c r="BK26" s="228" t="n">
        <v>24</v>
      </c>
      <c r="BL26" s="4" t="s">
        <v>3338</v>
      </c>
      <c r="BM26" s="4" t="s">
        <v>2355</v>
      </c>
      <c r="BN26" s="3" t="n">
        <v>0</v>
      </c>
      <c r="BO26" s="8" t="s">
        <v>3470</v>
      </c>
      <c r="BP26" s="3" t="n">
        <v>0</v>
      </c>
      <c r="BQ26" s="8" t="s">
        <v>3471</v>
      </c>
      <c r="BR26" s="3" t="n">
        <f aca="false">PRODUCT(BN26+BP26)</f>
        <v>0</v>
      </c>
      <c r="BT26" s="228" t="n">
        <v>24</v>
      </c>
      <c r="BU26" s="4" t="s">
        <v>2636</v>
      </c>
      <c r="BV26" s="4" t="s">
        <v>2275</v>
      </c>
      <c r="BY26" s="228" t="n">
        <v>24</v>
      </c>
      <c r="BZ26" s="4" t="s">
        <v>3024</v>
      </c>
      <c r="CA26" s="4" t="s">
        <v>2305</v>
      </c>
      <c r="CB26" s="3" t="n">
        <v>0</v>
      </c>
      <c r="CC26" s="3" t="n">
        <v>0</v>
      </c>
      <c r="CD26" s="3" t="n">
        <v>0</v>
      </c>
      <c r="CE26" s="3" t="n">
        <v>2</v>
      </c>
      <c r="CF26" s="3" t="n">
        <f aca="false">SUM(CB26:CE26)</f>
        <v>2</v>
      </c>
      <c r="CH26" s="228" t="n">
        <v>24</v>
      </c>
      <c r="CI26" s="4" t="s">
        <v>1160</v>
      </c>
      <c r="CJ26" s="4" t="s">
        <v>2209</v>
      </c>
      <c r="CK26" s="3" t="n">
        <v>0</v>
      </c>
      <c r="CL26" s="3" t="n">
        <v>1</v>
      </c>
      <c r="CM26" s="3" t="n">
        <v>0</v>
      </c>
      <c r="CP26" s="4" t="s">
        <v>2952</v>
      </c>
      <c r="CQ26" s="4" t="s">
        <v>2209</v>
      </c>
      <c r="CU26" s="4" t="s">
        <v>1005</v>
      </c>
      <c r="CV26" s="4" t="s">
        <v>2209</v>
      </c>
      <c r="CX26" s="4"/>
    </row>
    <row r="27" customFormat="false" ht="15" hidden="false" customHeight="false" outlineLevel="0" collapsed="false">
      <c r="A27" s="228" t="n">
        <v>25</v>
      </c>
      <c r="B27" s="4" t="s">
        <v>2516</v>
      </c>
      <c r="C27" s="4" t="s">
        <v>2275</v>
      </c>
      <c r="D27" s="3" t="n">
        <v>20</v>
      </c>
      <c r="F27" s="228" t="n">
        <v>25</v>
      </c>
      <c r="G27" s="4" t="s">
        <v>3373</v>
      </c>
      <c r="H27" s="4" t="s">
        <v>2249</v>
      </c>
      <c r="I27" s="3" t="n">
        <v>1</v>
      </c>
      <c r="K27" s="228" t="n">
        <v>25</v>
      </c>
      <c r="L27" s="4" t="s">
        <v>1065</v>
      </c>
      <c r="M27" s="4" t="s">
        <v>2269</v>
      </c>
      <c r="N27" s="3" t="n">
        <v>2</v>
      </c>
      <c r="O27" s="8" t="s">
        <v>3470</v>
      </c>
      <c r="P27" s="3" t="n">
        <v>5</v>
      </c>
      <c r="Q27" s="8" t="s">
        <v>3471</v>
      </c>
      <c r="R27" s="3" t="n">
        <f aca="false">PRODUCT(N27+P27)</f>
        <v>7</v>
      </c>
      <c r="T27" s="228" t="n">
        <v>25</v>
      </c>
      <c r="U27" s="4" t="s">
        <v>2516</v>
      </c>
      <c r="V27" s="4" t="s">
        <v>2275</v>
      </c>
      <c r="W27" s="3" t="n">
        <v>8</v>
      </c>
      <c r="Y27" s="228" t="n">
        <v>25</v>
      </c>
      <c r="Z27" s="4" t="s">
        <v>934</v>
      </c>
      <c r="AA27" s="4" t="s">
        <v>2482</v>
      </c>
      <c r="AB27" s="3" t="n">
        <v>10</v>
      </c>
      <c r="AC27" s="8" t="s">
        <v>3470</v>
      </c>
      <c r="AD27" s="3" t="n">
        <v>5</v>
      </c>
      <c r="AE27" s="8" t="s">
        <v>3471</v>
      </c>
      <c r="AF27" s="3" t="n">
        <f aca="false">PRODUCT(AB27+AD27)</f>
        <v>15</v>
      </c>
      <c r="AH27" s="228" t="n">
        <v>25</v>
      </c>
      <c r="AI27" s="4" t="s">
        <v>1085</v>
      </c>
      <c r="AJ27" s="4" t="s">
        <v>2269</v>
      </c>
      <c r="AK27" s="3" t="n">
        <v>30</v>
      </c>
      <c r="AM27" s="228" t="n">
        <v>25</v>
      </c>
      <c r="AN27" s="4" t="s">
        <v>2547</v>
      </c>
      <c r="AO27" s="4" t="s">
        <v>2235</v>
      </c>
      <c r="AS27" s="4" t="s">
        <v>934</v>
      </c>
      <c r="AT27" s="4" t="s">
        <v>2482</v>
      </c>
      <c r="AW27" s="228" t="n">
        <v>25</v>
      </c>
      <c r="AX27" s="4" t="s">
        <v>3341</v>
      </c>
      <c r="AY27" s="4" t="s">
        <v>3342</v>
      </c>
      <c r="AZ27" s="3" t="n">
        <v>0</v>
      </c>
      <c r="BA27" s="8" t="s">
        <v>3470</v>
      </c>
      <c r="BB27" s="3" t="n">
        <v>0</v>
      </c>
      <c r="BC27" s="8" t="s">
        <v>3471</v>
      </c>
      <c r="BD27" s="3" t="n">
        <f aca="false">PRODUCT(AZ27+BB27)</f>
        <v>0</v>
      </c>
      <c r="BF27" s="228" t="n">
        <v>25</v>
      </c>
      <c r="BG27" s="4" t="s">
        <v>934</v>
      </c>
      <c r="BH27" s="4" t="s">
        <v>2482</v>
      </c>
      <c r="BI27" s="3"/>
      <c r="BK27" s="228" t="n">
        <v>25</v>
      </c>
      <c r="BL27" s="4" t="s">
        <v>728</v>
      </c>
      <c r="BM27" s="4" t="s">
        <v>2218</v>
      </c>
      <c r="BN27" s="3" t="n">
        <v>0</v>
      </c>
      <c r="BO27" s="8" t="s">
        <v>3470</v>
      </c>
      <c r="BP27" s="3" t="n">
        <v>0</v>
      </c>
      <c r="BQ27" s="8" t="s">
        <v>3471</v>
      </c>
      <c r="BR27" s="3" t="n">
        <f aca="false">PRODUCT(BN27+BP27)</f>
        <v>0</v>
      </c>
      <c r="BT27" s="228" t="n">
        <v>25</v>
      </c>
      <c r="BU27" s="4" t="s">
        <v>2547</v>
      </c>
      <c r="BV27" s="4" t="s">
        <v>2235</v>
      </c>
      <c r="BY27" s="228" t="n">
        <v>25</v>
      </c>
      <c r="BZ27" s="4" t="s">
        <v>2441</v>
      </c>
      <c r="CA27" s="4" t="s">
        <v>2209</v>
      </c>
      <c r="CB27" s="3" t="n">
        <v>0</v>
      </c>
      <c r="CC27" s="3" t="n">
        <v>0</v>
      </c>
      <c r="CD27" s="3" t="n">
        <v>0</v>
      </c>
      <c r="CE27" s="3" t="n">
        <v>2</v>
      </c>
      <c r="CF27" s="3" t="n">
        <f aca="false">SUM(CB27:CE27)</f>
        <v>2</v>
      </c>
      <c r="CH27" s="228" t="n">
        <v>25</v>
      </c>
      <c r="CI27" s="4" t="s">
        <v>2649</v>
      </c>
      <c r="CJ27" s="4" t="s">
        <v>2365</v>
      </c>
      <c r="CK27" s="3" t="n">
        <v>0</v>
      </c>
      <c r="CL27" s="3" t="n">
        <v>1</v>
      </c>
      <c r="CM27" s="3" t="n">
        <v>0</v>
      </c>
      <c r="CP27" s="4" t="s">
        <v>1005</v>
      </c>
      <c r="CQ27" s="4" t="s">
        <v>2209</v>
      </c>
      <c r="CU27" s="4" t="s">
        <v>1160</v>
      </c>
      <c r="CV27" s="4" t="s">
        <v>2209</v>
      </c>
      <c r="CX27" s="4"/>
    </row>
    <row r="28" customFormat="false" ht="15" hidden="false" customHeight="false" outlineLevel="0" collapsed="false">
      <c r="A28" s="228" t="n">
        <v>26</v>
      </c>
      <c r="B28" s="4" t="s">
        <v>810</v>
      </c>
      <c r="C28" s="4" t="s">
        <v>2249</v>
      </c>
      <c r="D28" s="3" t="n">
        <v>19</v>
      </c>
      <c r="F28" s="228" t="n">
        <v>26</v>
      </c>
      <c r="G28" s="4" t="s">
        <v>3389</v>
      </c>
      <c r="H28" s="4" t="s">
        <v>2275</v>
      </c>
      <c r="I28" s="3" t="n">
        <v>1</v>
      </c>
      <c r="K28" s="228" t="n">
        <v>26</v>
      </c>
      <c r="L28" s="4" t="s">
        <v>3389</v>
      </c>
      <c r="M28" s="4" t="s">
        <v>2275</v>
      </c>
      <c r="N28" s="3" t="n">
        <v>1</v>
      </c>
      <c r="O28" s="8" t="s">
        <v>3470</v>
      </c>
      <c r="P28" s="3" t="n">
        <v>6</v>
      </c>
      <c r="Q28" s="8" t="s">
        <v>3471</v>
      </c>
      <c r="R28" s="3" t="n">
        <f aca="false">PRODUCT(N28+P28)</f>
        <v>7</v>
      </c>
      <c r="T28" s="228" t="n">
        <v>26</v>
      </c>
      <c r="U28" s="4" t="s">
        <v>3359</v>
      </c>
      <c r="V28" s="4" t="s">
        <v>2235</v>
      </c>
      <c r="W28" s="3" t="n">
        <v>8</v>
      </c>
      <c r="Y28" s="228" t="n">
        <v>26</v>
      </c>
      <c r="Z28" s="4" t="s">
        <v>808</v>
      </c>
      <c r="AA28" s="4" t="s">
        <v>2249</v>
      </c>
      <c r="AB28" s="3" t="n">
        <v>8</v>
      </c>
      <c r="AC28" s="8" t="s">
        <v>3470</v>
      </c>
      <c r="AD28" s="3" t="n">
        <v>7</v>
      </c>
      <c r="AE28" s="8" t="s">
        <v>3471</v>
      </c>
      <c r="AF28" s="3" t="n">
        <f aca="false">PRODUCT(AB28+AD28)</f>
        <v>15</v>
      </c>
      <c r="AH28" s="228" t="n">
        <v>26</v>
      </c>
      <c r="AI28" s="4" t="s">
        <v>2383</v>
      </c>
      <c r="AJ28" s="4" t="s">
        <v>2192</v>
      </c>
      <c r="AK28" s="3" t="n">
        <v>30</v>
      </c>
      <c r="AM28" s="228" t="n">
        <v>26</v>
      </c>
      <c r="AN28" s="4" t="s">
        <v>934</v>
      </c>
      <c r="AO28" s="4" t="s">
        <v>2482</v>
      </c>
      <c r="AS28" s="4" t="s">
        <v>3338</v>
      </c>
      <c r="AT28" s="4" t="s">
        <v>2355</v>
      </c>
      <c r="AW28" s="228" t="n">
        <v>26</v>
      </c>
      <c r="AX28" s="4" t="s">
        <v>1550</v>
      </c>
      <c r="AY28" s="4" t="s">
        <v>2269</v>
      </c>
      <c r="AZ28" s="3" t="n">
        <v>0</v>
      </c>
      <c r="BA28" s="8" t="s">
        <v>3470</v>
      </c>
      <c r="BB28" s="3" t="n">
        <v>0</v>
      </c>
      <c r="BC28" s="8" t="s">
        <v>3471</v>
      </c>
      <c r="BD28" s="3" t="n">
        <f aca="false">PRODUCT(AZ28+BB28)</f>
        <v>0</v>
      </c>
      <c r="BF28" s="228" t="n">
        <v>26</v>
      </c>
      <c r="BG28" s="4" t="s">
        <v>3338</v>
      </c>
      <c r="BH28" s="4" t="s">
        <v>2355</v>
      </c>
      <c r="BI28" s="3"/>
      <c r="BK28" s="228" t="n">
        <v>26</v>
      </c>
      <c r="BL28" s="4" t="s">
        <v>941</v>
      </c>
      <c r="BM28" s="4" t="s">
        <v>2482</v>
      </c>
      <c r="BN28" s="3" t="n">
        <v>0</v>
      </c>
      <c r="BO28" s="8" t="s">
        <v>3470</v>
      </c>
      <c r="BP28" s="3" t="n">
        <v>0</v>
      </c>
      <c r="BQ28" s="8" t="s">
        <v>3471</v>
      </c>
      <c r="BR28" s="3" t="n">
        <f aca="false">PRODUCT(BN28+BP28)</f>
        <v>0</v>
      </c>
      <c r="BT28" s="228" t="n">
        <v>26</v>
      </c>
      <c r="BU28" s="4" t="s">
        <v>934</v>
      </c>
      <c r="BV28" s="4" t="s">
        <v>2482</v>
      </c>
      <c r="BY28" s="228" t="n">
        <v>26</v>
      </c>
      <c r="BZ28" s="4" t="s">
        <v>923</v>
      </c>
      <c r="CA28" s="4" t="s">
        <v>2479</v>
      </c>
      <c r="CB28" s="3" t="n">
        <v>0</v>
      </c>
      <c r="CC28" s="3" t="n">
        <v>0</v>
      </c>
      <c r="CD28" s="3" t="n">
        <v>0</v>
      </c>
      <c r="CE28" s="3" t="n">
        <v>2</v>
      </c>
      <c r="CF28" s="3" t="n">
        <f aca="false">SUM(CB28:CE28)</f>
        <v>2</v>
      </c>
      <c r="CH28" s="228" t="n">
        <v>26</v>
      </c>
      <c r="CI28" s="4" t="s">
        <v>831</v>
      </c>
      <c r="CJ28" s="4" t="s">
        <v>2189</v>
      </c>
      <c r="CK28" s="3" t="n">
        <v>0</v>
      </c>
      <c r="CL28" s="3" t="n">
        <v>1</v>
      </c>
      <c r="CM28" s="3" t="n">
        <v>0</v>
      </c>
      <c r="CP28" s="4" t="s">
        <v>1160</v>
      </c>
      <c r="CQ28" s="4" t="s">
        <v>2209</v>
      </c>
      <c r="CU28" s="4" t="s">
        <v>2635</v>
      </c>
      <c r="CV28" s="4" t="s">
        <v>2249</v>
      </c>
      <c r="CX28" s="4"/>
    </row>
    <row r="29" customFormat="false" ht="15" hidden="false" customHeight="false" outlineLevel="0" collapsed="false">
      <c r="A29" s="228" t="n">
        <v>27</v>
      </c>
      <c r="B29" s="4" t="s">
        <v>728</v>
      </c>
      <c r="C29" s="4" t="s">
        <v>2218</v>
      </c>
      <c r="D29" s="3" t="n">
        <v>19</v>
      </c>
      <c r="F29" s="228" t="n">
        <v>27</v>
      </c>
      <c r="G29" s="4" t="s">
        <v>3401</v>
      </c>
      <c r="H29" s="4" t="s">
        <v>2365</v>
      </c>
      <c r="I29" s="3" t="n">
        <v>1</v>
      </c>
      <c r="K29" s="228" t="n">
        <v>27</v>
      </c>
      <c r="L29" s="4" t="s">
        <v>941</v>
      </c>
      <c r="M29" s="4" t="s">
        <v>2482</v>
      </c>
      <c r="N29" s="3" t="n">
        <v>0</v>
      </c>
      <c r="O29" s="8" t="s">
        <v>3470</v>
      </c>
      <c r="P29" s="3" t="n">
        <v>7</v>
      </c>
      <c r="Q29" s="8" t="s">
        <v>3471</v>
      </c>
      <c r="R29" s="3" t="n">
        <f aca="false">PRODUCT(N29+P29)</f>
        <v>7</v>
      </c>
      <c r="T29" s="228" t="n">
        <v>27</v>
      </c>
      <c r="U29" s="4" t="s">
        <v>3365</v>
      </c>
      <c r="V29" s="4" t="s">
        <v>2218</v>
      </c>
      <c r="W29" s="3" t="n">
        <v>8</v>
      </c>
      <c r="Y29" s="228" t="n">
        <v>27</v>
      </c>
      <c r="Z29" s="4" t="s">
        <v>3370</v>
      </c>
      <c r="AA29" s="4" t="s">
        <v>2302</v>
      </c>
      <c r="AB29" s="3" t="n">
        <v>8</v>
      </c>
      <c r="AC29" s="8" t="s">
        <v>3470</v>
      </c>
      <c r="AD29" s="3" t="n">
        <v>6</v>
      </c>
      <c r="AE29" s="8" t="s">
        <v>3471</v>
      </c>
      <c r="AF29" s="3" t="n">
        <f aca="false">PRODUCT(AB29+AD29)</f>
        <v>14</v>
      </c>
      <c r="AH29" s="228" t="n">
        <v>27</v>
      </c>
      <c r="AI29" s="4" t="s">
        <v>1211</v>
      </c>
      <c r="AJ29" s="4" t="s">
        <v>2365</v>
      </c>
      <c r="AK29" s="3" t="n">
        <v>29</v>
      </c>
      <c r="AM29" s="228" t="n">
        <v>27</v>
      </c>
      <c r="AN29" s="4" t="s">
        <v>3338</v>
      </c>
      <c r="AO29" s="4" t="s">
        <v>2355</v>
      </c>
      <c r="AS29" s="4" t="s">
        <v>728</v>
      </c>
      <c r="AT29" s="4" t="s">
        <v>2218</v>
      </c>
      <c r="AW29" s="228" t="n">
        <v>27</v>
      </c>
      <c r="AX29" s="4" t="s">
        <v>2657</v>
      </c>
      <c r="AY29" s="4" t="s">
        <v>2326</v>
      </c>
      <c r="AZ29" s="3" t="n">
        <v>0</v>
      </c>
      <c r="BA29" s="8" t="s">
        <v>3470</v>
      </c>
      <c r="BB29" s="3" t="n">
        <v>0</v>
      </c>
      <c r="BC29" s="8" t="s">
        <v>3471</v>
      </c>
      <c r="BD29" s="3" t="n">
        <f aca="false">PRODUCT(AZ29+BB29)</f>
        <v>0</v>
      </c>
      <c r="BF29" s="228" t="n">
        <v>27</v>
      </c>
      <c r="BG29" s="4" t="s">
        <v>728</v>
      </c>
      <c r="BH29" s="4" t="s">
        <v>2218</v>
      </c>
      <c r="BI29" s="3"/>
      <c r="BK29" s="228" t="n">
        <v>27</v>
      </c>
      <c r="BL29" s="4" t="s">
        <v>3340</v>
      </c>
      <c r="BM29" s="4" t="s">
        <v>2235</v>
      </c>
      <c r="BN29" s="3" t="n">
        <v>0</v>
      </c>
      <c r="BO29" s="8" t="s">
        <v>3470</v>
      </c>
      <c r="BP29" s="3" t="n">
        <v>0</v>
      </c>
      <c r="BQ29" s="8" t="s">
        <v>3471</v>
      </c>
      <c r="BR29" s="3" t="n">
        <f aca="false">PRODUCT(BN29+BP29)</f>
        <v>0</v>
      </c>
      <c r="BT29" s="228" t="n">
        <v>27</v>
      </c>
      <c r="BU29" s="4" t="s">
        <v>3338</v>
      </c>
      <c r="BV29" s="4" t="s">
        <v>2355</v>
      </c>
      <c r="BY29" s="228" t="n">
        <v>27</v>
      </c>
      <c r="BZ29" s="4" t="s">
        <v>2478</v>
      </c>
      <c r="CA29" s="4" t="s">
        <v>2479</v>
      </c>
      <c r="CB29" s="3" t="n">
        <v>0</v>
      </c>
      <c r="CC29" s="3" t="n">
        <v>0</v>
      </c>
      <c r="CD29" s="3" t="n">
        <v>0</v>
      </c>
      <c r="CE29" s="3" t="n">
        <v>2</v>
      </c>
      <c r="CF29" s="3" t="n">
        <f aca="false">SUM(CB29:CE29)</f>
        <v>2</v>
      </c>
      <c r="CH29" s="228" t="n">
        <v>27</v>
      </c>
      <c r="CI29" s="4" t="s">
        <v>3347</v>
      </c>
      <c r="CJ29" s="4" t="s">
        <v>2269</v>
      </c>
      <c r="CK29" s="3" t="n">
        <v>0</v>
      </c>
      <c r="CL29" s="3" t="n">
        <v>1</v>
      </c>
      <c r="CM29" s="3" t="n">
        <v>0</v>
      </c>
      <c r="CP29" s="4" t="s">
        <v>2635</v>
      </c>
      <c r="CQ29" s="4" t="s">
        <v>2249</v>
      </c>
      <c r="CU29" s="4" t="s">
        <v>2383</v>
      </c>
      <c r="CV29" s="4" t="s">
        <v>2192</v>
      </c>
      <c r="CX29" s="4"/>
    </row>
    <row r="30" customFormat="false" ht="15" hidden="false" customHeight="false" outlineLevel="0" collapsed="false">
      <c r="A30" s="228" t="n">
        <v>28</v>
      </c>
      <c r="B30" s="4" t="s">
        <v>941</v>
      </c>
      <c r="C30" s="4" t="s">
        <v>2482</v>
      </c>
      <c r="D30" s="3" t="n">
        <v>19</v>
      </c>
      <c r="F30" s="228" t="n">
        <v>28</v>
      </c>
      <c r="G30" s="4" t="s">
        <v>940</v>
      </c>
      <c r="H30" s="4" t="s">
        <v>2482</v>
      </c>
      <c r="I30" s="3" t="n">
        <v>0</v>
      </c>
      <c r="K30" s="228" t="n">
        <v>28</v>
      </c>
      <c r="L30" s="4" t="s">
        <v>1573</v>
      </c>
      <c r="M30" s="4" t="s">
        <v>2482</v>
      </c>
      <c r="N30" s="3" t="n">
        <v>0</v>
      </c>
      <c r="O30" s="8" t="s">
        <v>3470</v>
      </c>
      <c r="P30" s="3" t="n">
        <v>7</v>
      </c>
      <c r="Q30" s="8" t="s">
        <v>3471</v>
      </c>
      <c r="R30" s="3" t="n">
        <f aca="false">PRODUCT(N30+P30)</f>
        <v>7</v>
      </c>
      <c r="T30" s="228" t="n">
        <v>28</v>
      </c>
      <c r="U30" s="4" t="s">
        <v>808</v>
      </c>
      <c r="V30" s="4" t="s">
        <v>2249</v>
      </c>
      <c r="W30" s="3" t="n">
        <v>7</v>
      </c>
      <c r="Y30" s="228" t="n">
        <v>28</v>
      </c>
      <c r="Z30" s="4" t="s">
        <v>728</v>
      </c>
      <c r="AA30" s="4" t="s">
        <v>2218</v>
      </c>
      <c r="AB30" s="3" t="n">
        <v>6</v>
      </c>
      <c r="AC30" s="8" t="s">
        <v>3470</v>
      </c>
      <c r="AD30" s="3" t="n">
        <v>8</v>
      </c>
      <c r="AE30" s="8" t="s">
        <v>3471</v>
      </c>
      <c r="AF30" s="3" t="n">
        <f aca="false">PRODUCT(AB30+AD30)</f>
        <v>14</v>
      </c>
      <c r="AH30" s="228" t="n">
        <v>28</v>
      </c>
      <c r="AI30" s="4" t="s">
        <v>3302</v>
      </c>
      <c r="AJ30" s="4" t="s">
        <v>2214</v>
      </c>
      <c r="AK30" s="3" t="n">
        <v>29</v>
      </c>
      <c r="AM30" s="228" t="n">
        <v>28</v>
      </c>
      <c r="AN30" s="4" t="s">
        <v>728</v>
      </c>
      <c r="AO30" s="4" t="s">
        <v>2218</v>
      </c>
      <c r="AS30" s="4" t="s">
        <v>941</v>
      </c>
      <c r="AT30" s="4" t="s">
        <v>2482</v>
      </c>
      <c r="AW30" s="228" t="n">
        <v>28</v>
      </c>
      <c r="AX30" s="4" t="s">
        <v>3287</v>
      </c>
      <c r="AY30" s="4" t="s">
        <v>2214</v>
      </c>
      <c r="AZ30" s="3" t="n">
        <v>0</v>
      </c>
      <c r="BA30" s="8" t="s">
        <v>3470</v>
      </c>
      <c r="BB30" s="3" t="n">
        <v>0</v>
      </c>
      <c r="BC30" s="8" t="s">
        <v>3471</v>
      </c>
      <c r="BD30" s="3" t="n">
        <f aca="false">PRODUCT(AZ30+BB30)</f>
        <v>0</v>
      </c>
      <c r="BF30" s="228" t="n">
        <v>28</v>
      </c>
      <c r="BG30" s="4" t="s">
        <v>941</v>
      </c>
      <c r="BH30" s="4" t="s">
        <v>2482</v>
      </c>
      <c r="BI30" s="3"/>
      <c r="BK30" s="228" t="n">
        <v>28</v>
      </c>
      <c r="BL30" s="4" t="s">
        <v>2616</v>
      </c>
      <c r="BM30" s="4" t="s">
        <v>2275</v>
      </c>
      <c r="BN30" s="3" t="n">
        <v>0</v>
      </c>
      <c r="BO30" s="8" t="s">
        <v>3470</v>
      </c>
      <c r="BP30" s="3" t="n">
        <v>0</v>
      </c>
      <c r="BQ30" s="8" t="s">
        <v>3471</v>
      </c>
      <c r="BR30" s="3" t="n">
        <f aca="false">PRODUCT(BN30+BP30)</f>
        <v>0</v>
      </c>
      <c r="BT30" s="228" t="n">
        <v>28</v>
      </c>
      <c r="BU30" s="4" t="s">
        <v>728</v>
      </c>
      <c r="BV30" s="4" t="s">
        <v>2218</v>
      </c>
      <c r="BY30" s="228" t="n">
        <v>28</v>
      </c>
      <c r="BZ30" s="4" t="s">
        <v>2600</v>
      </c>
      <c r="CA30" s="4" t="s">
        <v>2214</v>
      </c>
      <c r="CB30" s="3" t="n">
        <v>0</v>
      </c>
      <c r="CC30" s="3" t="n">
        <v>0</v>
      </c>
      <c r="CD30" s="3" t="n">
        <v>0</v>
      </c>
      <c r="CE30" s="3" t="n">
        <v>2</v>
      </c>
      <c r="CF30" s="3" t="n">
        <f aca="false">SUM(CB30:CE30)</f>
        <v>2</v>
      </c>
      <c r="CH30" s="228" t="n">
        <v>28</v>
      </c>
      <c r="CI30" s="4" t="s">
        <v>1582</v>
      </c>
      <c r="CJ30" s="4" t="s">
        <v>2235</v>
      </c>
      <c r="CK30" s="3" t="n">
        <v>0</v>
      </c>
      <c r="CL30" s="3" t="n">
        <v>1</v>
      </c>
      <c r="CM30" s="3" t="n">
        <v>0</v>
      </c>
      <c r="CP30" s="4" t="s">
        <v>2383</v>
      </c>
      <c r="CQ30" s="4" t="s">
        <v>2192</v>
      </c>
      <c r="CU30" s="4" t="s">
        <v>3344</v>
      </c>
      <c r="CV30" s="4" t="s">
        <v>2189</v>
      </c>
      <c r="CX30" s="4"/>
    </row>
    <row r="31" customFormat="false" ht="15" hidden="false" customHeight="false" outlineLevel="0" collapsed="false">
      <c r="A31" s="228" t="n">
        <v>29</v>
      </c>
      <c r="B31" s="4" t="s">
        <v>1361</v>
      </c>
      <c r="C31" s="4" t="s">
        <v>2209</v>
      </c>
      <c r="D31" s="3" t="n">
        <v>18</v>
      </c>
      <c r="F31" s="228" t="n">
        <v>29</v>
      </c>
      <c r="G31" s="4" t="s">
        <v>810</v>
      </c>
      <c r="H31" s="4" t="s">
        <v>2249</v>
      </c>
      <c r="I31" s="3" t="n">
        <v>0</v>
      </c>
      <c r="K31" s="228" t="n">
        <v>29</v>
      </c>
      <c r="L31" s="4" t="s">
        <v>916</v>
      </c>
      <c r="M31" s="4" t="s">
        <v>2479</v>
      </c>
      <c r="N31" s="3" t="n">
        <v>1</v>
      </c>
      <c r="O31" s="8" t="s">
        <v>3470</v>
      </c>
      <c r="P31" s="3" t="n">
        <v>5</v>
      </c>
      <c r="Q31" s="8" t="s">
        <v>3471</v>
      </c>
      <c r="R31" s="3" t="n">
        <f aca="false">PRODUCT(N31+P31)</f>
        <v>6</v>
      </c>
      <c r="T31" s="228" t="n">
        <v>29</v>
      </c>
      <c r="U31" s="4" t="s">
        <v>3177</v>
      </c>
      <c r="V31" s="4" t="s">
        <v>2365</v>
      </c>
      <c r="W31" s="3" t="n">
        <v>7</v>
      </c>
      <c r="Y31" s="228" t="n">
        <v>29</v>
      </c>
      <c r="Z31" s="4" t="s">
        <v>3373</v>
      </c>
      <c r="AA31" s="4" t="s">
        <v>2249</v>
      </c>
      <c r="AB31" s="3" t="n">
        <v>5</v>
      </c>
      <c r="AC31" s="8" t="s">
        <v>3470</v>
      </c>
      <c r="AD31" s="3" t="n">
        <v>9</v>
      </c>
      <c r="AE31" s="8" t="s">
        <v>3471</v>
      </c>
      <c r="AF31" s="3" t="n">
        <f aca="false">PRODUCT(AB31+AD31)</f>
        <v>14</v>
      </c>
      <c r="AH31" s="228" t="n">
        <v>29</v>
      </c>
      <c r="AI31" s="4" t="s">
        <v>2441</v>
      </c>
      <c r="AJ31" s="4" t="s">
        <v>2209</v>
      </c>
      <c r="AK31" s="3" t="n">
        <v>26</v>
      </c>
      <c r="AM31" s="228" t="n">
        <v>29</v>
      </c>
      <c r="AN31" s="4" t="s">
        <v>941</v>
      </c>
      <c r="AO31" s="4" t="s">
        <v>2482</v>
      </c>
      <c r="AS31" s="4" t="s">
        <v>3340</v>
      </c>
      <c r="AT31" s="4" t="s">
        <v>2235</v>
      </c>
      <c r="AW31" s="228" t="n">
        <v>29</v>
      </c>
      <c r="AX31" s="78" t="s">
        <v>1725</v>
      </c>
      <c r="AY31" s="78" t="s">
        <v>2235</v>
      </c>
      <c r="AZ31" s="3" t="n">
        <v>0</v>
      </c>
      <c r="BA31" s="8" t="s">
        <v>3470</v>
      </c>
      <c r="BB31" s="3" t="n">
        <v>0</v>
      </c>
      <c r="BC31" s="8" t="s">
        <v>3471</v>
      </c>
      <c r="BD31" s="3" t="n">
        <f aca="false">PRODUCT(AZ31+BB31)</f>
        <v>0</v>
      </c>
      <c r="BF31" s="228" t="n">
        <v>29</v>
      </c>
      <c r="BG31" s="4" t="s">
        <v>3340</v>
      </c>
      <c r="BH31" s="4" t="s">
        <v>2235</v>
      </c>
      <c r="BI31" s="3"/>
      <c r="BK31" s="228" t="n">
        <v>29</v>
      </c>
      <c r="BL31" s="4" t="s">
        <v>3341</v>
      </c>
      <c r="BM31" s="4" t="s">
        <v>3342</v>
      </c>
      <c r="BN31" s="3" t="n">
        <v>0</v>
      </c>
      <c r="BO31" s="8" t="s">
        <v>3470</v>
      </c>
      <c r="BP31" s="3" t="n">
        <v>0</v>
      </c>
      <c r="BQ31" s="8" t="s">
        <v>3471</v>
      </c>
      <c r="BR31" s="3" t="n">
        <f aca="false">PRODUCT(BN31+BP31)</f>
        <v>0</v>
      </c>
      <c r="BT31" s="228" t="n">
        <v>29</v>
      </c>
      <c r="BU31" s="4" t="s">
        <v>941</v>
      </c>
      <c r="BV31" s="4" t="s">
        <v>2482</v>
      </c>
      <c r="BY31" s="228" t="n">
        <v>29</v>
      </c>
      <c r="BZ31" s="4" t="s">
        <v>2645</v>
      </c>
      <c r="CA31" s="4" t="s">
        <v>2479</v>
      </c>
      <c r="CB31" s="3" t="n">
        <v>0</v>
      </c>
      <c r="CC31" s="3" t="n">
        <v>0</v>
      </c>
      <c r="CD31" s="3" t="n">
        <v>0</v>
      </c>
      <c r="CE31" s="3" t="n">
        <v>2</v>
      </c>
      <c r="CF31" s="3" t="n">
        <f aca="false">SUM(CB31:CE31)</f>
        <v>2</v>
      </c>
      <c r="CH31" s="228" t="n">
        <v>29</v>
      </c>
      <c r="CI31" s="4" t="s">
        <v>1635</v>
      </c>
      <c r="CJ31" s="4" t="s">
        <v>2235</v>
      </c>
      <c r="CK31" s="3" t="n">
        <v>0</v>
      </c>
      <c r="CL31" s="3" t="n">
        <v>1</v>
      </c>
      <c r="CM31" s="3" t="n">
        <v>0</v>
      </c>
      <c r="CP31" s="4" t="s">
        <v>3344</v>
      </c>
      <c r="CQ31" s="4" t="s">
        <v>2189</v>
      </c>
      <c r="CU31" s="4" t="s">
        <v>1130</v>
      </c>
      <c r="CV31" s="4" t="s">
        <v>2249</v>
      </c>
      <c r="CX31" s="4"/>
    </row>
    <row r="32" customFormat="false" ht="15" hidden="false" customHeight="false" outlineLevel="0" collapsed="false">
      <c r="A32" s="228" t="n">
        <v>30</v>
      </c>
      <c r="B32" s="4" t="s">
        <v>1305</v>
      </c>
      <c r="C32" s="4" t="s">
        <v>2479</v>
      </c>
      <c r="D32" s="3" t="n">
        <v>18</v>
      </c>
      <c r="F32" s="228" t="n">
        <v>30</v>
      </c>
      <c r="G32" s="4" t="s">
        <v>1361</v>
      </c>
      <c r="H32" s="4" t="s">
        <v>2209</v>
      </c>
      <c r="I32" s="3" t="n">
        <v>0</v>
      </c>
      <c r="K32" s="228" t="n">
        <v>30</v>
      </c>
      <c r="L32" s="4" t="s">
        <v>3302</v>
      </c>
      <c r="M32" s="4" t="s">
        <v>2214</v>
      </c>
      <c r="N32" s="3" t="n">
        <v>1</v>
      </c>
      <c r="O32" s="8" t="s">
        <v>3470</v>
      </c>
      <c r="P32" s="3" t="n">
        <v>5</v>
      </c>
      <c r="Q32" s="8" t="s">
        <v>3471</v>
      </c>
      <c r="R32" s="3" t="n">
        <f aca="false">PRODUCT(N32+P32)</f>
        <v>6</v>
      </c>
      <c r="T32" s="228" t="n">
        <v>30</v>
      </c>
      <c r="U32" s="4" t="s">
        <v>3345</v>
      </c>
      <c r="V32" s="4" t="s">
        <v>2302</v>
      </c>
      <c r="W32" s="3" t="n">
        <v>6</v>
      </c>
      <c r="Y32" s="228" t="n">
        <v>30</v>
      </c>
      <c r="Z32" s="4" t="s">
        <v>1085</v>
      </c>
      <c r="AA32" s="4" t="s">
        <v>2269</v>
      </c>
      <c r="AB32" s="3" t="n">
        <v>9</v>
      </c>
      <c r="AC32" s="8" t="s">
        <v>3470</v>
      </c>
      <c r="AD32" s="3" t="n">
        <v>3</v>
      </c>
      <c r="AE32" s="8" t="s">
        <v>3471</v>
      </c>
      <c r="AF32" s="3" t="n">
        <f aca="false">PRODUCT(AB32+AD32)</f>
        <v>12</v>
      </c>
      <c r="AH32" s="228" t="n">
        <v>30</v>
      </c>
      <c r="AI32" s="78" t="s">
        <v>1725</v>
      </c>
      <c r="AJ32" s="78" t="s">
        <v>2235</v>
      </c>
      <c r="AK32" s="3" t="n">
        <v>25</v>
      </c>
      <c r="AM32" s="228" t="n">
        <v>30</v>
      </c>
      <c r="AN32" s="4" t="s">
        <v>3340</v>
      </c>
      <c r="AO32" s="4" t="s">
        <v>2235</v>
      </c>
      <c r="AS32" s="4" t="s">
        <v>2616</v>
      </c>
      <c r="AT32" s="4" t="s">
        <v>2275</v>
      </c>
      <c r="AW32" s="228" t="n">
        <v>30</v>
      </c>
      <c r="AX32" s="4" t="s">
        <v>2625</v>
      </c>
      <c r="AY32" s="4" t="s">
        <v>2479</v>
      </c>
      <c r="AZ32" s="3" t="n">
        <v>0</v>
      </c>
      <c r="BA32" s="8" t="s">
        <v>3470</v>
      </c>
      <c r="BB32" s="3" t="n">
        <v>0</v>
      </c>
      <c r="BC32" s="8" t="s">
        <v>3471</v>
      </c>
      <c r="BD32" s="3" t="n">
        <f aca="false">PRODUCT(AZ32+BB32)</f>
        <v>0</v>
      </c>
      <c r="BF32" s="228" t="n">
        <v>30</v>
      </c>
      <c r="BG32" s="4" t="s">
        <v>2616</v>
      </c>
      <c r="BH32" s="4" t="s">
        <v>2275</v>
      </c>
      <c r="BI32" s="3"/>
      <c r="BK32" s="228" t="n">
        <v>30</v>
      </c>
      <c r="BL32" s="4" t="s">
        <v>1550</v>
      </c>
      <c r="BM32" s="4" t="s">
        <v>2269</v>
      </c>
      <c r="BN32" s="3" t="n">
        <v>0</v>
      </c>
      <c r="BO32" s="8" t="s">
        <v>3470</v>
      </c>
      <c r="BP32" s="3" t="n">
        <v>0</v>
      </c>
      <c r="BQ32" s="8" t="s">
        <v>3471</v>
      </c>
      <c r="BR32" s="3" t="n">
        <f aca="false">PRODUCT(BN32+BP32)</f>
        <v>0</v>
      </c>
      <c r="BT32" s="228" t="n">
        <v>30</v>
      </c>
      <c r="BU32" s="4" t="s">
        <v>3340</v>
      </c>
      <c r="BV32" s="4" t="s">
        <v>2235</v>
      </c>
      <c r="BY32" s="228" t="n">
        <v>30</v>
      </c>
      <c r="BZ32" s="4" t="s">
        <v>2894</v>
      </c>
      <c r="CA32" s="4" t="s">
        <v>2185</v>
      </c>
      <c r="CB32" s="3" t="n">
        <v>0</v>
      </c>
      <c r="CC32" s="3" t="n">
        <v>0</v>
      </c>
      <c r="CD32" s="3" t="n">
        <v>0</v>
      </c>
      <c r="CE32" s="3" t="n">
        <v>2</v>
      </c>
      <c r="CF32" s="3" t="n">
        <f aca="false">SUM(CB32:CE32)</f>
        <v>2</v>
      </c>
      <c r="CH32" s="228" t="n">
        <v>30</v>
      </c>
      <c r="CI32" s="4" t="s">
        <v>1545</v>
      </c>
      <c r="CJ32" s="4" t="s">
        <v>2209</v>
      </c>
      <c r="CK32" s="3" t="n">
        <v>0</v>
      </c>
      <c r="CL32" s="3" t="n">
        <v>1</v>
      </c>
      <c r="CM32" s="3" t="n">
        <v>0</v>
      </c>
      <c r="CP32" s="4" t="s">
        <v>1130</v>
      </c>
      <c r="CQ32" s="4" t="s">
        <v>2249</v>
      </c>
      <c r="CU32" s="4" t="s">
        <v>2649</v>
      </c>
      <c r="CV32" s="4" t="s">
        <v>2365</v>
      </c>
      <c r="CX32" s="4"/>
    </row>
    <row r="33" customFormat="false" ht="15" hidden="false" customHeight="false" outlineLevel="0" collapsed="false">
      <c r="A33" s="228" t="n">
        <v>31</v>
      </c>
      <c r="B33" s="4" t="s">
        <v>1105</v>
      </c>
      <c r="C33" s="4" t="s">
        <v>2365</v>
      </c>
      <c r="D33" s="3" t="n">
        <v>18</v>
      </c>
      <c r="F33" s="228" t="n">
        <v>31</v>
      </c>
      <c r="G33" s="4" t="s">
        <v>3251</v>
      </c>
      <c r="H33" s="4" t="s">
        <v>3339</v>
      </c>
      <c r="I33" s="3" t="n">
        <v>0</v>
      </c>
      <c r="K33" s="228" t="n">
        <v>31</v>
      </c>
      <c r="L33" s="4" t="s">
        <v>728</v>
      </c>
      <c r="M33" s="4" t="s">
        <v>2218</v>
      </c>
      <c r="N33" s="3" t="n">
        <v>0</v>
      </c>
      <c r="O33" s="8" t="s">
        <v>3470</v>
      </c>
      <c r="P33" s="3" t="n">
        <v>6</v>
      </c>
      <c r="Q33" s="8" t="s">
        <v>3471</v>
      </c>
      <c r="R33" s="3" t="n">
        <f aca="false">PRODUCT(N33+P33)</f>
        <v>6</v>
      </c>
      <c r="T33" s="228" t="n">
        <v>31</v>
      </c>
      <c r="U33" s="4" t="s">
        <v>2656</v>
      </c>
      <c r="V33" s="4" t="s">
        <v>2435</v>
      </c>
      <c r="W33" s="3" t="n">
        <v>6</v>
      </c>
      <c r="Y33" s="228" t="n">
        <v>31</v>
      </c>
      <c r="Z33" s="4" t="s">
        <v>3353</v>
      </c>
      <c r="AA33" s="4" t="s">
        <v>2189</v>
      </c>
      <c r="AB33" s="3" t="n">
        <v>6</v>
      </c>
      <c r="AC33" s="8" t="s">
        <v>3470</v>
      </c>
      <c r="AD33" s="3" t="n">
        <v>6</v>
      </c>
      <c r="AE33" s="8" t="s">
        <v>3471</v>
      </c>
      <c r="AF33" s="3" t="n">
        <f aca="false">PRODUCT(AB33+AD33)</f>
        <v>12</v>
      </c>
      <c r="AH33" s="228" t="n">
        <v>31</v>
      </c>
      <c r="AI33" s="4" t="s">
        <v>1573</v>
      </c>
      <c r="AJ33" s="4" t="s">
        <v>2482</v>
      </c>
      <c r="AK33" s="3" t="n">
        <v>25</v>
      </c>
      <c r="AM33" s="228" t="n">
        <v>31</v>
      </c>
      <c r="AN33" s="4" t="s">
        <v>2616</v>
      </c>
      <c r="AO33" s="4" t="s">
        <v>2275</v>
      </c>
      <c r="AS33" s="4" t="s">
        <v>3341</v>
      </c>
      <c r="AT33" s="4" t="s">
        <v>3342</v>
      </c>
      <c r="AW33" s="228" t="n">
        <v>31</v>
      </c>
      <c r="AX33" s="4" t="s">
        <v>1085</v>
      </c>
      <c r="AY33" s="4" t="s">
        <v>2269</v>
      </c>
      <c r="AZ33" s="3" t="n">
        <v>0</v>
      </c>
      <c r="BA33" s="8" t="s">
        <v>3470</v>
      </c>
      <c r="BB33" s="3" t="n">
        <v>0</v>
      </c>
      <c r="BC33" s="8" t="s">
        <v>3471</v>
      </c>
      <c r="BD33" s="3" t="n">
        <f aca="false">PRODUCT(AZ33+BB33)</f>
        <v>0</v>
      </c>
      <c r="BF33" s="228" t="n">
        <v>31</v>
      </c>
      <c r="BG33" s="4" t="s">
        <v>3341</v>
      </c>
      <c r="BH33" s="4" t="s">
        <v>3342</v>
      </c>
      <c r="BI33" s="3"/>
      <c r="BK33" s="228" t="n">
        <v>31</v>
      </c>
      <c r="BL33" s="4" t="s">
        <v>2657</v>
      </c>
      <c r="BM33" s="4" t="s">
        <v>2326</v>
      </c>
      <c r="BN33" s="3" t="n">
        <v>0</v>
      </c>
      <c r="BO33" s="8" t="s">
        <v>3470</v>
      </c>
      <c r="BP33" s="3" t="n">
        <v>0</v>
      </c>
      <c r="BQ33" s="8" t="s">
        <v>3471</v>
      </c>
      <c r="BR33" s="3" t="n">
        <f aca="false">PRODUCT(BN33+BP33)</f>
        <v>0</v>
      </c>
      <c r="BT33" s="228" t="n">
        <v>31</v>
      </c>
      <c r="BU33" s="4" t="s">
        <v>2616</v>
      </c>
      <c r="BV33" s="4" t="s">
        <v>2275</v>
      </c>
      <c r="BY33" s="228" t="n">
        <v>31</v>
      </c>
      <c r="BZ33" s="4" t="s">
        <v>2398</v>
      </c>
      <c r="CA33" s="4" t="s">
        <v>2275</v>
      </c>
      <c r="CB33" s="3" t="n">
        <v>0</v>
      </c>
      <c r="CC33" s="3" t="n">
        <v>0</v>
      </c>
      <c r="CD33" s="3" t="n">
        <v>0</v>
      </c>
      <c r="CE33" s="3" t="n">
        <v>2</v>
      </c>
      <c r="CF33" s="3" t="n">
        <f aca="false">SUM(CB33:CE33)</f>
        <v>2</v>
      </c>
      <c r="CH33" s="228" t="n">
        <v>31</v>
      </c>
      <c r="CI33" s="4" t="s">
        <v>996</v>
      </c>
      <c r="CJ33" s="4" t="s">
        <v>2185</v>
      </c>
      <c r="CK33" s="3" t="n">
        <v>0</v>
      </c>
      <c r="CL33" s="3" t="n">
        <v>1</v>
      </c>
      <c r="CM33" s="3" t="n">
        <v>0</v>
      </c>
      <c r="CP33" s="4" t="s">
        <v>2649</v>
      </c>
      <c r="CQ33" s="4" t="s">
        <v>2365</v>
      </c>
      <c r="CU33" s="4" t="s">
        <v>831</v>
      </c>
      <c r="CV33" s="4" t="s">
        <v>2189</v>
      </c>
      <c r="CX33" s="4"/>
    </row>
    <row r="34" customFormat="false" ht="15" hidden="false" customHeight="false" outlineLevel="0" collapsed="false">
      <c r="A34" s="228" t="n">
        <v>32</v>
      </c>
      <c r="B34" s="4" t="s">
        <v>3362</v>
      </c>
      <c r="C34" s="4" t="s">
        <v>2214</v>
      </c>
      <c r="D34" s="3" t="n">
        <v>18</v>
      </c>
      <c r="F34" s="228" t="n">
        <v>32</v>
      </c>
      <c r="G34" s="4" t="s">
        <v>728</v>
      </c>
      <c r="H34" s="4" t="s">
        <v>2218</v>
      </c>
      <c r="I34" s="3" t="n">
        <v>0</v>
      </c>
      <c r="K34" s="228" t="n">
        <v>32</v>
      </c>
      <c r="L34" s="4" t="s">
        <v>2383</v>
      </c>
      <c r="M34" s="4" t="s">
        <v>2192</v>
      </c>
      <c r="N34" s="3" t="n">
        <v>0</v>
      </c>
      <c r="O34" s="8" t="s">
        <v>3470</v>
      </c>
      <c r="P34" s="3" t="n">
        <v>6</v>
      </c>
      <c r="Q34" s="8" t="s">
        <v>3471</v>
      </c>
      <c r="R34" s="3" t="n">
        <f aca="false">PRODUCT(N34+P34)</f>
        <v>6</v>
      </c>
      <c r="T34" s="228" t="n">
        <v>32</v>
      </c>
      <c r="U34" s="4" t="s">
        <v>3353</v>
      </c>
      <c r="V34" s="4" t="s">
        <v>2189</v>
      </c>
      <c r="W34" s="3" t="n">
        <v>6</v>
      </c>
      <c r="Y34" s="228" t="n">
        <v>32</v>
      </c>
      <c r="Z34" s="4" t="s">
        <v>2635</v>
      </c>
      <c r="AA34" s="4" t="s">
        <v>2249</v>
      </c>
      <c r="AB34" s="3" t="n">
        <v>9</v>
      </c>
      <c r="AC34" s="8" t="s">
        <v>3470</v>
      </c>
      <c r="AD34" s="3" t="n">
        <v>2</v>
      </c>
      <c r="AE34" s="8" t="s">
        <v>3471</v>
      </c>
      <c r="AF34" s="3" t="n">
        <f aca="false">PRODUCT(AB34+AD34)</f>
        <v>11</v>
      </c>
      <c r="AH34" s="228" t="n">
        <v>32</v>
      </c>
      <c r="AI34" s="4" t="s">
        <v>3177</v>
      </c>
      <c r="AJ34" s="4" t="s">
        <v>2365</v>
      </c>
      <c r="AK34" s="3" t="n">
        <v>25</v>
      </c>
      <c r="AM34" s="228" t="n">
        <v>32</v>
      </c>
      <c r="AN34" s="4" t="s">
        <v>3341</v>
      </c>
      <c r="AO34" s="4" t="s">
        <v>3342</v>
      </c>
      <c r="AS34" s="4" t="s">
        <v>1550</v>
      </c>
      <c r="AT34" s="4" t="s">
        <v>2269</v>
      </c>
      <c r="AW34" s="228" t="n">
        <v>32</v>
      </c>
      <c r="AX34" s="4" t="s">
        <v>2952</v>
      </c>
      <c r="AY34" s="4" t="s">
        <v>2209</v>
      </c>
      <c r="AZ34" s="3" t="n">
        <v>0</v>
      </c>
      <c r="BA34" s="8" t="s">
        <v>3470</v>
      </c>
      <c r="BB34" s="3" t="n">
        <v>0</v>
      </c>
      <c r="BC34" s="8" t="s">
        <v>3471</v>
      </c>
      <c r="BD34" s="3" t="n">
        <f aca="false">PRODUCT(AZ34+BB34)</f>
        <v>0</v>
      </c>
      <c r="BF34" s="228" t="n">
        <v>32</v>
      </c>
      <c r="BG34" s="4" t="s">
        <v>1550</v>
      </c>
      <c r="BH34" s="4" t="s">
        <v>2269</v>
      </c>
      <c r="BI34" s="3"/>
      <c r="BK34" s="228" t="n">
        <v>32</v>
      </c>
      <c r="BL34" s="4" t="s">
        <v>3287</v>
      </c>
      <c r="BM34" s="4" t="s">
        <v>2214</v>
      </c>
      <c r="BN34" s="3" t="n">
        <v>0</v>
      </c>
      <c r="BO34" s="8" t="s">
        <v>3470</v>
      </c>
      <c r="BP34" s="3" t="n">
        <v>0</v>
      </c>
      <c r="BQ34" s="8" t="s">
        <v>3471</v>
      </c>
      <c r="BR34" s="3" t="n">
        <f aca="false">PRODUCT(BN34+BP34)</f>
        <v>0</v>
      </c>
      <c r="BT34" s="228" t="n">
        <v>32</v>
      </c>
      <c r="BU34" s="4" t="s">
        <v>3341</v>
      </c>
      <c r="BV34" s="4" t="s">
        <v>3342</v>
      </c>
      <c r="BY34" s="228" t="n">
        <v>32</v>
      </c>
      <c r="BZ34" s="4" t="s">
        <v>2462</v>
      </c>
      <c r="CA34" s="4" t="s">
        <v>2214</v>
      </c>
      <c r="CB34" s="3" t="n">
        <v>0</v>
      </c>
      <c r="CC34" s="3" t="n">
        <v>0</v>
      </c>
      <c r="CD34" s="3" t="n">
        <v>0</v>
      </c>
      <c r="CE34" s="3" t="n">
        <v>2</v>
      </c>
      <c r="CF34" s="3" t="n">
        <f aca="false">SUM(CB34:CE34)</f>
        <v>2</v>
      </c>
      <c r="CH34" s="228" t="n">
        <v>32</v>
      </c>
      <c r="CI34" s="4" t="s">
        <v>3387</v>
      </c>
      <c r="CJ34" s="4" t="s">
        <v>2717</v>
      </c>
      <c r="CK34" s="3" t="n">
        <v>0</v>
      </c>
      <c r="CL34" s="3" t="n">
        <v>1</v>
      </c>
      <c r="CM34" s="3" t="n">
        <v>0</v>
      </c>
      <c r="CP34" s="4" t="s">
        <v>831</v>
      </c>
      <c r="CQ34" s="4" t="s">
        <v>2189</v>
      </c>
      <c r="CU34" s="4" t="s">
        <v>3024</v>
      </c>
      <c r="CV34" s="4" t="s">
        <v>2305</v>
      </c>
      <c r="CX34" s="4"/>
    </row>
    <row r="35" customFormat="false" ht="15" hidden="false" customHeight="false" outlineLevel="0" collapsed="false">
      <c r="A35" s="228" t="n">
        <v>33</v>
      </c>
      <c r="B35" s="4" t="s">
        <v>3340</v>
      </c>
      <c r="C35" s="4" t="s">
        <v>2235</v>
      </c>
      <c r="D35" s="3" t="n">
        <v>17</v>
      </c>
      <c r="F35" s="228" t="n">
        <v>33</v>
      </c>
      <c r="G35" s="4" t="s">
        <v>941</v>
      </c>
      <c r="H35" s="4" t="s">
        <v>2482</v>
      </c>
      <c r="I35" s="3" t="n">
        <v>0</v>
      </c>
      <c r="K35" s="228" t="n">
        <v>33</v>
      </c>
      <c r="L35" s="4" t="s">
        <v>3353</v>
      </c>
      <c r="M35" s="4" t="s">
        <v>2189</v>
      </c>
      <c r="N35" s="3" t="n">
        <v>0</v>
      </c>
      <c r="O35" s="8" t="s">
        <v>3470</v>
      </c>
      <c r="P35" s="3" t="n">
        <v>6</v>
      </c>
      <c r="Q35" s="8" t="s">
        <v>3471</v>
      </c>
      <c r="R35" s="3" t="n">
        <f aca="false">PRODUCT(N35+P35)</f>
        <v>6</v>
      </c>
      <c r="T35" s="228" t="n">
        <v>33</v>
      </c>
      <c r="U35" s="4" t="s">
        <v>3360</v>
      </c>
      <c r="V35" s="4" t="s">
        <v>2185</v>
      </c>
      <c r="W35" s="3" t="n">
        <v>6</v>
      </c>
      <c r="Y35" s="228" t="n">
        <v>33</v>
      </c>
      <c r="Z35" s="4" t="s">
        <v>3356</v>
      </c>
      <c r="AA35" s="4" t="s">
        <v>2275</v>
      </c>
      <c r="AB35" s="3" t="n">
        <v>9</v>
      </c>
      <c r="AC35" s="8" t="s">
        <v>3470</v>
      </c>
      <c r="AD35" s="3" t="n">
        <v>2</v>
      </c>
      <c r="AE35" s="8" t="s">
        <v>3471</v>
      </c>
      <c r="AF35" s="3" t="n">
        <f aca="false">PRODUCT(AB35+AD35)</f>
        <v>11</v>
      </c>
      <c r="AH35" s="228" t="n">
        <v>33</v>
      </c>
      <c r="AI35" s="4" t="s">
        <v>1160</v>
      </c>
      <c r="AJ35" s="4" t="s">
        <v>2209</v>
      </c>
      <c r="AK35" s="3" t="n">
        <v>24</v>
      </c>
      <c r="AM35" s="228" t="n">
        <v>33</v>
      </c>
      <c r="AN35" s="4" t="s">
        <v>1550</v>
      </c>
      <c r="AO35" s="4" t="s">
        <v>2269</v>
      </c>
      <c r="AS35" s="4" t="s">
        <v>2657</v>
      </c>
      <c r="AT35" s="4" t="s">
        <v>2326</v>
      </c>
      <c r="AW35" s="228" t="n">
        <v>33</v>
      </c>
      <c r="AX35" s="4" t="s">
        <v>1005</v>
      </c>
      <c r="AY35" s="4" t="s">
        <v>2209</v>
      </c>
      <c r="AZ35" s="3" t="n">
        <v>0</v>
      </c>
      <c r="BA35" s="8" t="s">
        <v>3470</v>
      </c>
      <c r="BB35" s="3" t="n">
        <v>0</v>
      </c>
      <c r="BC35" s="8" t="s">
        <v>3471</v>
      </c>
      <c r="BD35" s="3" t="n">
        <f aca="false">PRODUCT(AZ35+BB35)</f>
        <v>0</v>
      </c>
      <c r="BF35" s="228" t="n">
        <v>33</v>
      </c>
      <c r="BG35" s="4" t="s">
        <v>2657</v>
      </c>
      <c r="BH35" s="4" t="s">
        <v>2326</v>
      </c>
      <c r="BI35" s="3"/>
      <c r="BK35" s="228" t="n">
        <v>33</v>
      </c>
      <c r="BL35" s="78" t="s">
        <v>1725</v>
      </c>
      <c r="BM35" s="78" t="s">
        <v>2235</v>
      </c>
      <c r="BN35" s="3" t="n">
        <v>0</v>
      </c>
      <c r="BO35" s="8" t="s">
        <v>3470</v>
      </c>
      <c r="BP35" s="3" t="n">
        <v>0</v>
      </c>
      <c r="BQ35" s="8" t="s">
        <v>3471</v>
      </c>
      <c r="BR35" s="3" t="n">
        <f aca="false">PRODUCT(BN35+BP35)</f>
        <v>0</v>
      </c>
      <c r="BT35" s="228" t="n">
        <v>33</v>
      </c>
      <c r="BU35" s="4" t="s">
        <v>1550</v>
      </c>
      <c r="BV35" s="4" t="s">
        <v>2269</v>
      </c>
      <c r="BY35" s="228" t="n">
        <v>33</v>
      </c>
      <c r="BZ35" s="4" t="s">
        <v>2583</v>
      </c>
      <c r="CA35" s="4" t="s">
        <v>2479</v>
      </c>
      <c r="CB35" s="3" t="n">
        <v>0</v>
      </c>
      <c r="CC35" s="3" t="n">
        <v>0</v>
      </c>
      <c r="CD35" s="3" t="n">
        <v>0</v>
      </c>
      <c r="CE35" s="3" t="n">
        <v>2</v>
      </c>
      <c r="CF35" s="3" t="n">
        <f aca="false">SUM(CB35:CE35)</f>
        <v>2</v>
      </c>
      <c r="CH35" s="228" t="n">
        <v>33</v>
      </c>
      <c r="CI35" s="4" t="s">
        <v>3157</v>
      </c>
      <c r="CJ35" s="4" t="s">
        <v>2435</v>
      </c>
      <c r="CK35" s="3" t="n">
        <v>0</v>
      </c>
      <c r="CL35" s="3" t="n">
        <v>1</v>
      </c>
      <c r="CM35" s="3" t="n">
        <v>0</v>
      </c>
      <c r="CP35" s="4" t="s">
        <v>3024</v>
      </c>
      <c r="CQ35" s="4" t="s">
        <v>2305</v>
      </c>
      <c r="CU35" s="4" t="s">
        <v>3345</v>
      </c>
      <c r="CV35" s="4" t="s">
        <v>2302</v>
      </c>
      <c r="CX35" s="4"/>
    </row>
    <row r="36" customFormat="false" ht="15" hidden="false" customHeight="false" outlineLevel="0" collapsed="false">
      <c r="A36" s="228" t="n">
        <v>34</v>
      </c>
      <c r="B36" s="4" t="s">
        <v>625</v>
      </c>
      <c r="C36" s="4" t="s">
        <v>2218</v>
      </c>
      <c r="D36" s="3" t="n">
        <v>17</v>
      </c>
      <c r="F36" s="228" t="n">
        <v>34</v>
      </c>
      <c r="G36" s="4" t="s">
        <v>2616</v>
      </c>
      <c r="H36" s="4" t="s">
        <v>2275</v>
      </c>
      <c r="I36" s="3" t="n">
        <v>0</v>
      </c>
      <c r="K36" s="228" t="n">
        <v>34</v>
      </c>
      <c r="L36" s="4" t="s">
        <v>3354</v>
      </c>
      <c r="M36" s="4" t="s">
        <v>3355</v>
      </c>
      <c r="N36" s="3" t="n">
        <v>0</v>
      </c>
      <c r="O36" s="8" t="s">
        <v>3470</v>
      </c>
      <c r="P36" s="3" t="n">
        <v>6</v>
      </c>
      <c r="Q36" s="8" t="s">
        <v>3471</v>
      </c>
      <c r="R36" s="3" t="n">
        <f aca="false">PRODUCT(N36+P36)</f>
        <v>6</v>
      </c>
      <c r="T36" s="228" t="n">
        <v>34</v>
      </c>
      <c r="U36" s="4" t="s">
        <v>3370</v>
      </c>
      <c r="V36" s="4" t="s">
        <v>2302</v>
      </c>
      <c r="W36" s="3" t="n">
        <v>6</v>
      </c>
      <c r="Y36" s="228" t="n">
        <v>34</v>
      </c>
      <c r="Z36" s="4" t="s">
        <v>941</v>
      </c>
      <c r="AA36" s="4" t="s">
        <v>2482</v>
      </c>
      <c r="AB36" s="3" t="n">
        <v>7</v>
      </c>
      <c r="AC36" s="8" t="s">
        <v>3470</v>
      </c>
      <c r="AD36" s="3" t="n">
        <v>4</v>
      </c>
      <c r="AE36" s="8" t="s">
        <v>3471</v>
      </c>
      <c r="AF36" s="3" t="n">
        <f aca="false">PRODUCT(AB36+AD36)</f>
        <v>11</v>
      </c>
      <c r="AH36" s="228" t="n">
        <v>34</v>
      </c>
      <c r="AI36" s="4" t="s">
        <v>2463</v>
      </c>
      <c r="AJ36" s="4" t="s">
        <v>3361</v>
      </c>
      <c r="AK36" s="3" t="n">
        <v>22</v>
      </c>
      <c r="AM36" s="228" t="n">
        <v>34</v>
      </c>
      <c r="AN36" s="4" t="s">
        <v>2657</v>
      </c>
      <c r="AO36" s="4" t="s">
        <v>2326</v>
      </c>
      <c r="AS36" s="4" t="s">
        <v>3287</v>
      </c>
      <c r="AT36" s="4" t="s">
        <v>2214</v>
      </c>
      <c r="AW36" s="228" t="n">
        <v>34</v>
      </c>
      <c r="AX36" s="4" t="s">
        <v>2635</v>
      </c>
      <c r="AY36" s="4" t="s">
        <v>2249</v>
      </c>
      <c r="AZ36" s="3" t="n">
        <v>0</v>
      </c>
      <c r="BA36" s="8" t="s">
        <v>3470</v>
      </c>
      <c r="BB36" s="3" t="n">
        <v>0</v>
      </c>
      <c r="BC36" s="8" t="s">
        <v>3471</v>
      </c>
      <c r="BD36" s="3" t="n">
        <f aca="false">PRODUCT(AZ36+BB36)</f>
        <v>0</v>
      </c>
      <c r="BF36" s="228" t="n">
        <v>34</v>
      </c>
      <c r="BG36" s="4" t="s">
        <v>3287</v>
      </c>
      <c r="BH36" s="4" t="s">
        <v>2214</v>
      </c>
      <c r="BI36" s="3"/>
      <c r="BK36" s="228" t="n">
        <v>34</v>
      </c>
      <c r="BL36" s="4" t="s">
        <v>2625</v>
      </c>
      <c r="BM36" s="4" t="s">
        <v>2479</v>
      </c>
      <c r="BN36" s="3" t="n">
        <v>0</v>
      </c>
      <c r="BO36" s="8" t="s">
        <v>3470</v>
      </c>
      <c r="BP36" s="3" t="n">
        <v>0</v>
      </c>
      <c r="BQ36" s="8" t="s">
        <v>3471</v>
      </c>
      <c r="BR36" s="3" t="n">
        <f aca="false">PRODUCT(BN36+BP36)</f>
        <v>0</v>
      </c>
      <c r="BT36" s="228" t="n">
        <v>34</v>
      </c>
      <c r="BU36" s="4" t="s">
        <v>2657</v>
      </c>
      <c r="BV36" s="4" t="s">
        <v>2326</v>
      </c>
      <c r="BY36" s="228" t="n">
        <v>34</v>
      </c>
      <c r="BZ36" s="4" t="s">
        <v>2615</v>
      </c>
      <c r="CA36" s="4" t="s">
        <v>2216</v>
      </c>
      <c r="CB36" s="3" t="n">
        <v>0</v>
      </c>
      <c r="CC36" s="3" t="n">
        <v>0</v>
      </c>
      <c r="CD36" s="3" t="n">
        <v>0</v>
      </c>
      <c r="CE36" s="3" t="n">
        <v>2</v>
      </c>
      <c r="CF36" s="3" t="n">
        <f aca="false">SUM(CB36:CE36)</f>
        <v>2</v>
      </c>
      <c r="CH36" s="228" t="n">
        <v>34</v>
      </c>
      <c r="CI36" s="4" t="s">
        <v>1743</v>
      </c>
      <c r="CJ36" s="4" t="s">
        <v>2235</v>
      </c>
      <c r="CK36" s="3" t="n">
        <v>0</v>
      </c>
      <c r="CL36" s="3" t="n">
        <v>1</v>
      </c>
      <c r="CM36" s="3" t="n">
        <v>0</v>
      </c>
      <c r="CP36" s="4" t="s">
        <v>3345</v>
      </c>
      <c r="CQ36" s="4" t="s">
        <v>2302</v>
      </c>
      <c r="CU36" s="4" t="s">
        <v>808</v>
      </c>
      <c r="CV36" s="4" t="s">
        <v>2249</v>
      </c>
      <c r="CX36" s="4"/>
    </row>
    <row r="37" customFormat="false" ht="15" hidden="false" customHeight="false" outlineLevel="0" collapsed="false">
      <c r="A37" s="228" t="n">
        <v>35</v>
      </c>
      <c r="B37" s="4" t="s">
        <v>3349</v>
      </c>
      <c r="C37" s="4" t="s">
        <v>2189</v>
      </c>
      <c r="D37" s="3" t="n">
        <v>17</v>
      </c>
      <c r="F37" s="228" t="n">
        <v>35</v>
      </c>
      <c r="G37" s="78" t="s">
        <v>3296</v>
      </c>
      <c r="H37" s="78" t="s">
        <v>3339</v>
      </c>
      <c r="I37" s="3" t="n">
        <v>0</v>
      </c>
      <c r="K37" s="228" t="n">
        <v>35</v>
      </c>
      <c r="L37" s="4" t="s">
        <v>1677</v>
      </c>
      <c r="M37" s="4" t="s">
        <v>2209</v>
      </c>
      <c r="N37" s="3" t="n">
        <v>0</v>
      </c>
      <c r="O37" s="8" t="s">
        <v>3470</v>
      </c>
      <c r="P37" s="3" t="n">
        <v>6</v>
      </c>
      <c r="Q37" s="8" t="s">
        <v>3471</v>
      </c>
      <c r="R37" s="3" t="n">
        <f aca="false">PRODUCT(N37+P37)</f>
        <v>6</v>
      </c>
      <c r="T37" s="228" t="n">
        <v>35</v>
      </c>
      <c r="U37" s="4" t="s">
        <v>3391</v>
      </c>
      <c r="V37" s="4" t="s">
        <v>2209</v>
      </c>
      <c r="W37" s="3" t="n">
        <v>6</v>
      </c>
      <c r="Y37" s="228" t="n">
        <v>35</v>
      </c>
      <c r="Z37" s="4" t="s">
        <v>3389</v>
      </c>
      <c r="AA37" s="4" t="s">
        <v>2275</v>
      </c>
      <c r="AB37" s="3" t="n">
        <v>7</v>
      </c>
      <c r="AC37" s="8" t="s">
        <v>3470</v>
      </c>
      <c r="AD37" s="3" t="n">
        <v>4</v>
      </c>
      <c r="AE37" s="8" t="s">
        <v>3471</v>
      </c>
      <c r="AF37" s="3" t="n">
        <f aca="false">PRODUCT(AB37+AD37)</f>
        <v>11</v>
      </c>
      <c r="AH37" s="228" t="n">
        <v>35</v>
      </c>
      <c r="AI37" s="4" t="s">
        <v>1682</v>
      </c>
      <c r="AJ37" s="4" t="s">
        <v>2275</v>
      </c>
      <c r="AK37" s="3" t="n">
        <v>21</v>
      </c>
      <c r="AM37" s="228" t="n">
        <v>35</v>
      </c>
      <c r="AN37" s="4" t="s">
        <v>3287</v>
      </c>
      <c r="AO37" s="4" t="s">
        <v>2214</v>
      </c>
      <c r="AS37" s="78" t="s">
        <v>1725</v>
      </c>
      <c r="AT37" s="78" t="s">
        <v>2235</v>
      </c>
      <c r="AW37" s="228" t="n">
        <v>35</v>
      </c>
      <c r="AX37" s="4" t="s">
        <v>3344</v>
      </c>
      <c r="AY37" s="4" t="s">
        <v>2189</v>
      </c>
      <c r="AZ37" s="3" t="n">
        <v>0</v>
      </c>
      <c r="BA37" s="8" t="s">
        <v>3470</v>
      </c>
      <c r="BB37" s="3" t="n">
        <v>0</v>
      </c>
      <c r="BC37" s="8" t="s">
        <v>3471</v>
      </c>
      <c r="BD37" s="3" t="n">
        <f aca="false">PRODUCT(AZ37+BB37)</f>
        <v>0</v>
      </c>
      <c r="BF37" s="228" t="n">
        <v>35</v>
      </c>
      <c r="BG37" s="78" t="s">
        <v>1725</v>
      </c>
      <c r="BH37" s="78" t="s">
        <v>2235</v>
      </c>
      <c r="BI37" s="3"/>
      <c r="BK37" s="228" t="n">
        <v>35</v>
      </c>
      <c r="BL37" s="4" t="s">
        <v>1085</v>
      </c>
      <c r="BM37" s="4" t="s">
        <v>2269</v>
      </c>
      <c r="BN37" s="3" t="n">
        <v>0</v>
      </c>
      <c r="BO37" s="8" t="s">
        <v>3470</v>
      </c>
      <c r="BP37" s="3" t="n">
        <v>0</v>
      </c>
      <c r="BQ37" s="8" t="s">
        <v>3471</v>
      </c>
      <c r="BR37" s="3" t="n">
        <f aca="false">PRODUCT(BN37+BP37)</f>
        <v>0</v>
      </c>
      <c r="BT37" s="228" t="n">
        <v>35</v>
      </c>
      <c r="BU37" s="4" t="s">
        <v>3287</v>
      </c>
      <c r="BV37" s="4" t="s">
        <v>2214</v>
      </c>
      <c r="BY37" s="228" t="n">
        <v>35</v>
      </c>
      <c r="BZ37" s="4" t="s">
        <v>2746</v>
      </c>
      <c r="CA37" s="4" t="s">
        <v>2479</v>
      </c>
      <c r="CB37" s="3" t="n">
        <v>0</v>
      </c>
      <c r="CC37" s="3" t="n">
        <v>0</v>
      </c>
      <c r="CD37" s="3" t="n">
        <v>0</v>
      </c>
      <c r="CE37" s="3" t="n">
        <v>2</v>
      </c>
      <c r="CF37" s="3" t="n">
        <f aca="false">SUM(CB37:CE37)</f>
        <v>2</v>
      </c>
      <c r="CH37" s="228" t="n">
        <v>35</v>
      </c>
      <c r="CI37" s="4" t="s">
        <v>3388</v>
      </c>
      <c r="CJ37" s="4" t="s">
        <v>2235</v>
      </c>
      <c r="CK37" s="3" t="n">
        <v>0</v>
      </c>
      <c r="CL37" s="3" t="n">
        <v>1</v>
      </c>
      <c r="CM37" s="3" t="n">
        <v>0</v>
      </c>
      <c r="CP37" s="4" t="s">
        <v>808</v>
      </c>
      <c r="CQ37" s="4" t="s">
        <v>2249</v>
      </c>
      <c r="CU37" s="4" t="s">
        <v>2441</v>
      </c>
      <c r="CV37" s="4" t="s">
        <v>2209</v>
      </c>
      <c r="CX37" s="4"/>
    </row>
    <row r="38" customFormat="false" ht="15" hidden="false" customHeight="false" outlineLevel="0" collapsed="false">
      <c r="A38" s="228" t="n">
        <v>36</v>
      </c>
      <c r="B38" s="4" t="s">
        <v>2394</v>
      </c>
      <c r="C38" s="4" t="s">
        <v>2435</v>
      </c>
      <c r="D38" s="3" t="n">
        <v>17</v>
      </c>
      <c r="F38" s="228" t="n">
        <v>36</v>
      </c>
      <c r="G38" s="4" t="s">
        <v>3341</v>
      </c>
      <c r="H38" s="4" t="s">
        <v>3342</v>
      </c>
      <c r="I38" s="3" t="n">
        <v>0</v>
      </c>
      <c r="K38" s="228" t="n">
        <v>36</v>
      </c>
      <c r="L38" s="4" t="s">
        <v>3390</v>
      </c>
      <c r="M38" s="4" t="s">
        <v>2189</v>
      </c>
      <c r="N38" s="3" t="n">
        <v>0</v>
      </c>
      <c r="O38" s="8" t="s">
        <v>3470</v>
      </c>
      <c r="P38" s="3" t="n">
        <v>6</v>
      </c>
      <c r="Q38" s="8" t="s">
        <v>3471</v>
      </c>
      <c r="R38" s="3" t="n">
        <f aca="false">PRODUCT(N38+P38)</f>
        <v>6</v>
      </c>
      <c r="T38" s="228" t="n">
        <v>36</v>
      </c>
      <c r="U38" s="4" t="s">
        <v>934</v>
      </c>
      <c r="V38" s="4" t="s">
        <v>2482</v>
      </c>
      <c r="W38" s="3" t="n">
        <v>5</v>
      </c>
      <c r="Y38" s="228" t="n">
        <v>36</v>
      </c>
      <c r="Z38" s="4" t="s">
        <v>2383</v>
      </c>
      <c r="AA38" s="4" t="s">
        <v>2192</v>
      </c>
      <c r="AB38" s="3" t="n">
        <v>6</v>
      </c>
      <c r="AC38" s="8" t="s">
        <v>3470</v>
      </c>
      <c r="AD38" s="3" t="n">
        <v>5</v>
      </c>
      <c r="AE38" s="8" t="s">
        <v>3471</v>
      </c>
      <c r="AF38" s="3" t="n">
        <f aca="false">PRODUCT(AB38+AD38)</f>
        <v>11</v>
      </c>
      <c r="AH38" s="228" t="n">
        <v>36</v>
      </c>
      <c r="AI38" s="4" t="s">
        <v>1677</v>
      </c>
      <c r="AJ38" s="4" t="s">
        <v>2209</v>
      </c>
      <c r="AK38" s="3" t="n">
        <v>20</v>
      </c>
      <c r="AM38" s="228" t="n">
        <v>36</v>
      </c>
      <c r="AN38" s="78" t="s">
        <v>1725</v>
      </c>
      <c r="AO38" s="78" t="s">
        <v>2235</v>
      </c>
      <c r="AS38" s="4" t="s">
        <v>2625</v>
      </c>
      <c r="AT38" s="4" t="s">
        <v>2479</v>
      </c>
      <c r="AW38" s="228" t="n">
        <v>36</v>
      </c>
      <c r="AX38" s="4" t="s">
        <v>2649</v>
      </c>
      <c r="AY38" s="4" t="s">
        <v>2365</v>
      </c>
      <c r="AZ38" s="3" t="n">
        <v>0</v>
      </c>
      <c r="BA38" s="8" t="s">
        <v>3470</v>
      </c>
      <c r="BB38" s="3" t="n">
        <v>0</v>
      </c>
      <c r="BC38" s="8" t="s">
        <v>3471</v>
      </c>
      <c r="BD38" s="3" t="n">
        <f aca="false">PRODUCT(AZ38+BB38)</f>
        <v>0</v>
      </c>
      <c r="BF38" s="228" t="n">
        <v>36</v>
      </c>
      <c r="BG38" s="4" t="s">
        <v>2625</v>
      </c>
      <c r="BH38" s="4" t="s">
        <v>2479</v>
      </c>
      <c r="BI38" s="3"/>
      <c r="BK38" s="228" t="n">
        <v>36</v>
      </c>
      <c r="BL38" s="4" t="s">
        <v>2952</v>
      </c>
      <c r="BM38" s="4" t="s">
        <v>2209</v>
      </c>
      <c r="BN38" s="3" t="n">
        <v>0</v>
      </c>
      <c r="BO38" s="8" t="s">
        <v>3470</v>
      </c>
      <c r="BP38" s="3" t="n">
        <v>0</v>
      </c>
      <c r="BQ38" s="8" t="s">
        <v>3471</v>
      </c>
      <c r="BR38" s="3" t="n">
        <f aca="false">PRODUCT(BN38+BP38)</f>
        <v>0</v>
      </c>
      <c r="BT38" s="228" t="n">
        <v>36</v>
      </c>
      <c r="BU38" s="78" t="s">
        <v>1725</v>
      </c>
      <c r="BV38" s="78" t="s">
        <v>2235</v>
      </c>
      <c r="BY38" s="228" t="n">
        <v>36</v>
      </c>
      <c r="BZ38" s="4" t="s">
        <v>3016</v>
      </c>
      <c r="CA38" s="4" t="s">
        <v>2269</v>
      </c>
      <c r="CB38" s="3" t="n">
        <v>0</v>
      </c>
      <c r="CC38" s="3" t="n">
        <v>0</v>
      </c>
      <c r="CD38" s="3" t="n">
        <v>0</v>
      </c>
      <c r="CE38" s="3" t="n">
        <v>2</v>
      </c>
      <c r="CF38" s="3" t="n">
        <f aca="false">SUM(CB38:CE38)</f>
        <v>2</v>
      </c>
      <c r="CH38" s="228" t="n">
        <v>36</v>
      </c>
      <c r="CI38" s="4" t="s">
        <v>3251</v>
      </c>
      <c r="CJ38" s="4" t="s">
        <v>3339</v>
      </c>
      <c r="CK38" s="3" t="n">
        <v>0</v>
      </c>
      <c r="CL38" s="3" t="n">
        <v>0</v>
      </c>
      <c r="CM38" s="3" t="n">
        <v>3</v>
      </c>
      <c r="CP38" s="4" t="s">
        <v>2441</v>
      </c>
      <c r="CQ38" s="4" t="s">
        <v>2209</v>
      </c>
      <c r="CU38" s="4" t="s">
        <v>1065</v>
      </c>
      <c r="CV38" s="4" t="s">
        <v>2269</v>
      </c>
      <c r="CX38" s="4"/>
    </row>
    <row r="39" customFormat="false" ht="15" hidden="false" customHeight="false" outlineLevel="0" collapsed="false">
      <c r="A39" s="228" t="n">
        <v>37</v>
      </c>
      <c r="B39" s="4" t="s">
        <v>2616</v>
      </c>
      <c r="C39" s="4" t="s">
        <v>2275</v>
      </c>
      <c r="D39" s="3" t="n">
        <v>16</v>
      </c>
      <c r="F39" s="228" t="n">
        <v>37</v>
      </c>
      <c r="G39" s="4" t="s">
        <v>1550</v>
      </c>
      <c r="H39" s="4" t="s">
        <v>2269</v>
      </c>
      <c r="I39" s="3" t="n">
        <v>0</v>
      </c>
      <c r="K39" s="228" t="n">
        <v>37</v>
      </c>
      <c r="L39" s="4" t="s">
        <v>3337</v>
      </c>
      <c r="M39" s="4" t="s">
        <v>2209</v>
      </c>
      <c r="N39" s="3" t="n">
        <v>1</v>
      </c>
      <c r="O39" s="8" t="s">
        <v>3470</v>
      </c>
      <c r="P39" s="3" t="n">
        <v>4</v>
      </c>
      <c r="Q39" s="8" t="s">
        <v>3471</v>
      </c>
      <c r="R39" s="3" t="n">
        <f aca="false">PRODUCT(N39+P39)</f>
        <v>5</v>
      </c>
      <c r="T39" s="228" t="n">
        <v>37</v>
      </c>
      <c r="U39" s="4" t="s">
        <v>2383</v>
      </c>
      <c r="V39" s="4" t="s">
        <v>2192</v>
      </c>
      <c r="W39" s="3" t="n">
        <v>5</v>
      </c>
      <c r="Y39" s="228" t="n">
        <v>37</v>
      </c>
      <c r="Z39" s="4" t="s">
        <v>1682</v>
      </c>
      <c r="AA39" s="4" t="s">
        <v>2275</v>
      </c>
      <c r="AB39" s="3" t="n">
        <v>1</v>
      </c>
      <c r="AC39" s="8" t="s">
        <v>3470</v>
      </c>
      <c r="AD39" s="3" t="n">
        <v>10</v>
      </c>
      <c r="AE39" s="8" t="s">
        <v>3471</v>
      </c>
      <c r="AF39" s="3" t="n">
        <f aca="false">PRODUCT(AB39+AD39)</f>
        <v>11</v>
      </c>
      <c r="AH39" s="228" t="n">
        <v>37</v>
      </c>
      <c r="AI39" s="4" t="s">
        <v>2855</v>
      </c>
      <c r="AJ39" s="4" t="s">
        <v>2185</v>
      </c>
      <c r="AK39" s="3" t="n">
        <v>20</v>
      </c>
      <c r="AM39" s="228" t="n">
        <v>37</v>
      </c>
      <c r="AN39" s="4" t="s">
        <v>2625</v>
      </c>
      <c r="AO39" s="4" t="s">
        <v>2479</v>
      </c>
      <c r="AS39" s="4" t="s">
        <v>1085</v>
      </c>
      <c r="AT39" s="4" t="s">
        <v>2269</v>
      </c>
      <c r="AW39" s="228" t="n">
        <v>37</v>
      </c>
      <c r="AX39" s="4" t="s">
        <v>831</v>
      </c>
      <c r="AY39" s="4" t="s">
        <v>2189</v>
      </c>
      <c r="AZ39" s="3" t="n">
        <v>0</v>
      </c>
      <c r="BA39" s="8" t="s">
        <v>3470</v>
      </c>
      <c r="BB39" s="3" t="n">
        <v>0</v>
      </c>
      <c r="BC39" s="8" t="s">
        <v>3471</v>
      </c>
      <c r="BD39" s="3" t="n">
        <f aca="false">PRODUCT(AZ39+BB39)</f>
        <v>0</v>
      </c>
      <c r="BF39" s="228" t="n">
        <v>37</v>
      </c>
      <c r="BG39" s="4" t="s">
        <v>1085</v>
      </c>
      <c r="BH39" s="4" t="s">
        <v>2269</v>
      </c>
      <c r="BI39" s="3"/>
      <c r="BK39" s="228" t="n">
        <v>37</v>
      </c>
      <c r="BL39" s="4" t="s">
        <v>1005</v>
      </c>
      <c r="BM39" s="4" t="s">
        <v>2209</v>
      </c>
      <c r="BN39" s="3" t="n">
        <v>0</v>
      </c>
      <c r="BO39" s="8" t="s">
        <v>3470</v>
      </c>
      <c r="BP39" s="3" t="n">
        <v>0</v>
      </c>
      <c r="BQ39" s="8" t="s">
        <v>3471</v>
      </c>
      <c r="BR39" s="3" t="n">
        <f aca="false">PRODUCT(BN39+BP39)</f>
        <v>0</v>
      </c>
      <c r="BT39" s="228" t="n">
        <v>37</v>
      </c>
      <c r="BU39" s="4" t="s">
        <v>2625</v>
      </c>
      <c r="BV39" s="4" t="s">
        <v>2479</v>
      </c>
      <c r="BY39" s="228" t="n">
        <v>37</v>
      </c>
      <c r="BZ39" s="4" t="s">
        <v>3338</v>
      </c>
      <c r="CA39" s="4" t="s">
        <v>2355</v>
      </c>
      <c r="CB39" s="3" t="n">
        <v>0</v>
      </c>
      <c r="CC39" s="3" t="n">
        <v>1</v>
      </c>
      <c r="CD39" s="3" t="n">
        <v>0</v>
      </c>
      <c r="CE39" s="3" t="n">
        <v>0</v>
      </c>
      <c r="CF39" s="3" t="n">
        <f aca="false">SUM(CB39:CE39)</f>
        <v>1</v>
      </c>
      <c r="CH39" s="228" t="n">
        <v>37</v>
      </c>
      <c r="CI39" s="4" t="s">
        <v>1130</v>
      </c>
      <c r="CJ39" s="4" t="s">
        <v>2249</v>
      </c>
      <c r="CK39" s="3" t="n">
        <v>0</v>
      </c>
      <c r="CL39" s="3" t="n">
        <v>0</v>
      </c>
      <c r="CM39" s="3" t="n">
        <v>1</v>
      </c>
      <c r="CP39" s="4" t="s">
        <v>1065</v>
      </c>
      <c r="CQ39" s="4" t="s">
        <v>2269</v>
      </c>
      <c r="CU39" s="4" t="s">
        <v>916</v>
      </c>
      <c r="CV39" s="4" t="s">
        <v>2479</v>
      </c>
      <c r="CX39" s="4"/>
    </row>
    <row r="40" customFormat="false" ht="15" hidden="false" customHeight="false" outlineLevel="0" collapsed="false">
      <c r="A40" s="228" t="n">
        <v>38</v>
      </c>
      <c r="B40" s="4" t="s">
        <v>1160</v>
      </c>
      <c r="C40" s="4" t="s">
        <v>2209</v>
      </c>
      <c r="D40" s="3" t="n">
        <v>16</v>
      </c>
      <c r="F40" s="228" t="n">
        <v>38</v>
      </c>
      <c r="G40" s="4" t="s">
        <v>2657</v>
      </c>
      <c r="H40" s="4" t="s">
        <v>2326</v>
      </c>
      <c r="I40" s="3" t="n">
        <v>0</v>
      </c>
      <c r="K40" s="228" t="n">
        <v>38</v>
      </c>
      <c r="L40" s="4" t="s">
        <v>3373</v>
      </c>
      <c r="M40" s="4" t="s">
        <v>2249</v>
      </c>
      <c r="N40" s="3" t="n">
        <v>1</v>
      </c>
      <c r="O40" s="8" t="s">
        <v>3470</v>
      </c>
      <c r="P40" s="3" t="n">
        <v>4</v>
      </c>
      <c r="Q40" s="8" t="s">
        <v>3471</v>
      </c>
      <c r="R40" s="3" t="n">
        <f aca="false">PRODUCT(N40+P40)</f>
        <v>5</v>
      </c>
      <c r="T40" s="228" t="n">
        <v>38</v>
      </c>
      <c r="U40" s="4" t="s">
        <v>2441</v>
      </c>
      <c r="V40" s="4" t="s">
        <v>2209</v>
      </c>
      <c r="W40" s="3" t="n">
        <v>5</v>
      </c>
      <c r="Y40" s="228" t="n">
        <v>38</v>
      </c>
      <c r="Z40" s="4" t="s">
        <v>3390</v>
      </c>
      <c r="AA40" s="4" t="s">
        <v>2189</v>
      </c>
      <c r="AB40" s="3" t="n">
        <v>6</v>
      </c>
      <c r="AC40" s="8" t="s">
        <v>3470</v>
      </c>
      <c r="AD40" s="3" t="n">
        <v>4</v>
      </c>
      <c r="AE40" s="8" t="s">
        <v>3471</v>
      </c>
      <c r="AF40" s="3" t="n">
        <f aca="false">PRODUCT(AB40+AD40)</f>
        <v>10</v>
      </c>
      <c r="AH40" s="228" t="n">
        <v>38</v>
      </c>
      <c r="AI40" s="4" t="s">
        <v>923</v>
      </c>
      <c r="AJ40" s="4" t="s">
        <v>2479</v>
      </c>
      <c r="AK40" s="3" t="n">
        <v>19</v>
      </c>
      <c r="AM40" s="228" t="n">
        <v>38</v>
      </c>
      <c r="AN40" s="4" t="s">
        <v>1085</v>
      </c>
      <c r="AO40" s="4" t="s">
        <v>2269</v>
      </c>
      <c r="AS40" s="4" t="s">
        <v>2952</v>
      </c>
      <c r="AT40" s="4" t="s">
        <v>2209</v>
      </c>
      <c r="AW40" s="228" t="n">
        <v>38</v>
      </c>
      <c r="AX40" s="4" t="s">
        <v>3345</v>
      </c>
      <c r="AY40" s="4" t="s">
        <v>2302</v>
      </c>
      <c r="AZ40" s="3" t="n">
        <v>0</v>
      </c>
      <c r="BA40" s="8" t="s">
        <v>3470</v>
      </c>
      <c r="BB40" s="3" t="n">
        <v>0</v>
      </c>
      <c r="BC40" s="8" t="s">
        <v>3471</v>
      </c>
      <c r="BD40" s="3" t="n">
        <f aca="false">PRODUCT(AZ40+BB40)</f>
        <v>0</v>
      </c>
      <c r="BF40" s="228" t="n">
        <v>38</v>
      </c>
      <c r="BG40" s="4" t="s">
        <v>2952</v>
      </c>
      <c r="BH40" s="4" t="s">
        <v>2209</v>
      </c>
      <c r="BI40" s="3"/>
      <c r="BK40" s="228" t="n">
        <v>38</v>
      </c>
      <c r="BL40" s="4" t="s">
        <v>2635</v>
      </c>
      <c r="BM40" s="4" t="s">
        <v>2249</v>
      </c>
      <c r="BN40" s="3" t="n">
        <v>0</v>
      </c>
      <c r="BO40" s="8" t="s">
        <v>3470</v>
      </c>
      <c r="BP40" s="3" t="n">
        <v>0</v>
      </c>
      <c r="BQ40" s="8" t="s">
        <v>3471</v>
      </c>
      <c r="BR40" s="3" t="n">
        <f aca="false">PRODUCT(BN40+BP40)</f>
        <v>0</v>
      </c>
      <c r="BT40" s="228" t="n">
        <v>38</v>
      </c>
      <c r="BU40" s="4" t="s">
        <v>1085</v>
      </c>
      <c r="BV40" s="4" t="s">
        <v>2269</v>
      </c>
      <c r="BY40" s="228" t="n">
        <v>38</v>
      </c>
      <c r="BZ40" s="4" t="s">
        <v>1361</v>
      </c>
      <c r="CA40" s="4" t="s">
        <v>2209</v>
      </c>
      <c r="CB40" s="3" t="n">
        <v>0</v>
      </c>
      <c r="CC40" s="3" t="n">
        <v>0</v>
      </c>
      <c r="CD40" s="3" t="n">
        <v>0</v>
      </c>
      <c r="CE40" s="3" t="n">
        <v>1</v>
      </c>
      <c r="CF40" s="3" t="n">
        <f aca="false">SUM(CB40:CE40)</f>
        <v>1</v>
      </c>
      <c r="CH40" s="228" t="n">
        <v>38</v>
      </c>
      <c r="CI40" s="4" t="s">
        <v>3024</v>
      </c>
      <c r="CJ40" s="4" t="s">
        <v>2305</v>
      </c>
      <c r="CK40" s="3" t="n">
        <v>0</v>
      </c>
      <c r="CL40" s="3" t="n">
        <v>0</v>
      </c>
      <c r="CM40" s="3" t="n">
        <v>1</v>
      </c>
      <c r="CP40" s="4" t="s">
        <v>916</v>
      </c>
      <c r="CQ40" s="4" t="s">
        <v>2479</v>
      </c>
      <c r="CU40" s="4" t="s">
        <v>625</v>
      </c>
      <c r="CV40" s="4" t="s">
        <v>2218</v>
      </c>
      <c r="CX40" s="4"/>
    </row>
    <row r="41" customFormat="false" ht="15" hidden="false" customHeight="false" outlineLevel="0" collapsed="false">
      <c r="A41" s="228" t="n">
        <v>39</v>
      </c>
      <c r="B41" s="4" t="s">
        <v>2656</v>
      </c>
      <c r="C41" s="4" t="s">
        <v>2435</v>
      </c>
      <c r="D41" s="3" t="n">
        <v>16</v>
      </c>
      <c r="F41" s="228" t="n">
        <v>39</v>
      </c>
      <c r="G41" s="78" t="s">
        <v>1725</v>
      </c>
      <c r="H41" s="78" t="s">
        <v>2235</v>
      </c>
      <c r="I41" s="3" t="n">
        <v>0</v>
      </c>
      <c r="K41" s="228" t="n">
        <v>39</v>
      </c>
      <c r="L41" s="4" t="s">
        <v>940</v>
      </c>
      <c r="M41" s="4" t="s">
        <v>2482</v>
      </c>
      <c r="N41" s="3" t="n">
        <v>0</v>
      </c>
      <c r="O41" s="8" t="s">
        <v>3470</v>
      </c>
      <c r="P41" s="3" t="n">
        <v>5</v>
      </c>
      <c r="Q41" s="8" t="s">
        <v>3471</v>
      </c>
      <c r="R41" s="3" t="n">
        <f aca="false">PRODUCT(N41+P41)</f>
        <v>5</v>
      </c>
      <c r="T41" s="228" t="n">
        <v>39</v>
      </c>
      <c r="U41" s="4" t="s">
        <v>1305</v>
      </c>
      <c r="V41" s="4" t="s">
        <v>2479</v>
      </c>
      <c r="W41" s="3" t="n">
        <v>5</v>
      </c>
      <c r="Y41" s="228" t="n">
        <v>39</v>
      </c>
      <c r="Z41" s="4" t="s">
        <v>2516</v>
      </c>
      <c r="AA41" s="4" t="s">
        <v>2275</v>
      </c>
      <c r="AB41" s="3" t="n">
        <v>2</v>
      </c>
      <c r="AC41" s="8" t="s">
        <v>3470</v>
      </c>
      <c r="AD41" s="3" t="n">
        <v>8</v>
      </c>
      <c r="AE41" s="8" t="s">
        <v>3471</v>
      </c>
      <c r="AF41" s="3" t="n">
        <f aca="false">PRODUCT(AB41+AD41)</f>
        <v>10</v>
      </c>
      <c r="AH41" s="228" t="n">
        <v>39</v>
      </c>
      <c r="AI41" s="4" t="s">
        <v>3113</v>
      </c>
      <c r="AJ41" s="4" t="s">
        <v>2275</v>
      </c>
      <c r="AK41" s="3" t="n">
        <v>18</v>
      </c>
      <c r="AM41" s="228" t="n">
        <v>39</v>
      </c>
      <c r="AN41" s="4" t="s">
        <v>2952</v>
      </c>
      <c r="AO41" s="4" t="s">
        <v>2209</v>
      </c>
      <c r="AS41" s="4" t="s">
        <v>1005</v>
      </c>
      <c r="AT41" s="4" t="s">
        <v>2209</v>
      </c>
      <c r="AW41" s="228" t="n">
        <v>39</v>
      </c>
      <c r="AX41" s="4" t="s">
        <v>808</v>
      </c>
      <c r="AY41" s="4" t="s">
        <v>2249</v>
      </c>
      <c r="AZ41" s="3" t="n">
        <v>0</v>
      </c>
      <c r="BA41" s="8" t="s">
        <v>3470</v>
      </c>
      <c r="BB41" s="3" t="n">
        <v>0</v>
      </c>
      <c r="BC41" s="8" t="s">
        <v>3471</v>
      </c>
      <c r="BD41" s="3" t="n">
        <f aca="false">PRODUCT(AZ41+BB41)</f>
        <v>0</v>
      </c>
      <c r="BF41" s="228" t="n">
        <v>39</v>
      </c>
      <c r="BG41" s="4" t="s">
        <v>1005</v>
      </c>
      <c r="BH41" s="4" t="s">
        <v>2209</v>
      </c>
      <c r="BI41" s="3"/>
      <c r="BK41" s="228" t="n">
        <v>39</v>
      </c>
      <c r="BL41" s="4" t="s">
        <v>3344</v>
      </c>
      <c r="BM41" s="4" t="s">
        <v>2189</v>
      </c>
      <c r="BN41" s="3" t="n">
        <v>0</v>
      </c>
      <c r="BO41" s="8" t="s">
        <v>3470</v>
      </c>
      <c r="BP41" s="3" t="n">
        <v>0</v>
      </c>
      <c r="BQ41" s="8" t="s">
        <v>3471</v>
      </c>
      <c r="BR41" s="3" t="n">
        <f aca="false">PRODUCT(BN41+BP41)</f>
        <v>0</v>
      </c>
      <c r="BT41" s="228" t="n">
        <v>39</v>
      </c>
      <c r="BU41" s="4" t="s">
        <v>2952</v>
      </c>
      <c r="BV41" s="4" t="s">
        <v>2209</v>
      </c>
      <c r="BY41" s="228" t="n">
        <v>39</v>
      </c>
      <c r="BZ41" s="4" t="s">
        <v>3340</v>
      </c>
      <c r="CA41" s="4" t="s">
        <v>2235</v>
      </c>
      <c r="CB41" s="3" t="n">
        <v>0</v>
      </c>
      <c r="CC41" s="3" t="n">
        <v>0</v>
      </c>
      <c r="CD41" s="3" t="n">
        <v>1</v>
      </c>
      <c r="CE41" s="3" t="n">
        <v>0</v>
      </c>
      <c r="CF41" s="3" t="n">
        <f aca="false">SUM(CB41:CE41)</f>
        <v>1</v>
      </c>
      <c r="CH41" s="228" t="n">
        <v>39</v>
      </c>
      <c r="CI41" s="4" t="s">
        <v>1682</v>
      </c>
      <c r="CJ41" s="4" t="s">
        <v>2275</v>
      </c>
      <c r="CK41" s="3" t="n">
        <v>0</v>
      </c>
      <c r="CL41" s="3" t="n">
        <v>0</v>
      </c>
      <c r="CM41" s="3" t="n">
        <v>1</v>
      </c>
      <c r="CP41" s="4" t="s">
        <v>625</v>
      </c>
      <c r="CQ41" s="4" t="s">
        <v>2218</v>
      </c>
      <c r="CU41" s="4" t="s">
        <v>1682</v>
      </c>
      <c r="CV41" s="4" t="s">
        <v>2275</v>
      </c>
      <c r="CX41" s="4"/>
    </row>
    <row r="42" customFormat="false" ht="15" hidden="false" customHeight="false" outlineLevel="0" collapsed="false">
      <c r="A42" s="228" t="n">
        <v>40</v>
      </c>
      <c r="B42" s="4" t="s">
        <v>3271</v>
      </c>
      <c r="C42" s="4" t="s">
        <v>2435</v>
      </c>
      <c r="D42" s="3" t="n">
        <v>16</v>
      </c>
      <c r="F42" s="228" t="n">
        <v>40</v>
      </c>
      <c r="G42" s="4" t="s">
        <v>2625</v>
      </c>
      <c r="H42" s="4" t="s">
        <v>2479</v>
      </c>
      <c r="I42" s="3" t="n">
        <v>0</v>
      </c>
      <c r="K42" s="228" t="n">
        <v>40</v>
      </c>
      <c r="L42" s="4" t="s">
        <v>2616</v>
      </c>
      <c r="M42" s="4" t="s">
        <v>2275</v>
      </c>
      <c r="N42" s="3" t="n">
        <v>0</v>
      </c>
      <c r="O42" s="8" t="s">
        <v>3470</v>
      </c>
      <c r="P42" s="3" t="n">
        <v>5</v>
      </c>
      <c r="Q42" s="8" t="s">
        <v>3471</v>
      </c>
      <c r="R42" s="3" t="n">
        <f aca="false">PRODUCT(N42+P42)</f>
        <v>5</v>
      </c>
      <c r="T42" s="228" t="n">
        <v>40</v>
      </c>
      <c r="U42" s="4" t="s">
        <v>1498</v>
      </c>
      <c r="V42" s="4" t="s">
        <v>2305</v>
      </c>
      <c r="W42" s="3" t="n">
        <v>5</v>
      </c>
      <c r="Y42" s="228" t="n">
        <v>40</v>
      </c>
      <c r="Z42" s="4" t="s">
        <v>1126</v>
      </c>
      <c r="AA42" s="4" t="s">
        <v>2249</v>
      </c>
      <c r="AB42" s="3" t="n">
        <v>8</v>
      </c>
      <c r="AC42" s="8" t="s">
        <v>3470</v>
      </c>
      <c r="AD42" s="3" t="n">
        <v>1</v>
      </c>
      <c r="AE42" s="8" t="s">
        <v>3471</v>
      </c>
      <c r="AF42" s="3" t="n">
        <f aca="false">PRODUCT(AB42+AD42)</f>
        <v>9</v>
      </c>
      <c r="AH42" s="228" t="n">
        <v>40</v>
      </c>
      <c r="AI42" s="4" t="s">
        <v>3398</v>
      </c>
      <c r="AJ42" s="4" t="s">
        <v>2235</v>
      </c>
      <c r="AK42" s="3" t="n">
        <v>18</v>
      </c>
      <c r="AM42" s="228" t="n">
        <v>40</v>
      </c>
      <c r="AN42" s="4" t="s">
        <v>1005</v>
      </c>
      <c r="AO42" s="4" t="s">
        <v>2209</v>
      </c>
      <c r="AS42" s="4" t="s">
        <v>2635</v>
      </c>
      <c r="AT42" s="4" t="s">
        <v>2249</v>
      </c>
      <c r="AW42" s="228" t="n">
        <v>40</v>
      </c>
      <c r="AX42" s="4" t="s">
        <v>2441</v>
      </c>
      <c r="AY42" s="4" t="s">
        <v>2209</v>
      </c>
      <c r="AZ42" s="3" t="n">
        <v>0</v>
      </c>
      <c r="BA42" s="8" t="s">
        <v>3470</v>
      </c>
      <c r="BB42" s="3" t="n">
        <v>0</v>
      </c>
      <c r="BC42" s="8" t="s">
        <v>3471</v>
      </c>
      <c r="BD42" s="3" t="n">
        <f aca="false">PRODUCT(AZ42+BB42)</f>
        <v>0</v>
      </c>
      <c r="BF42" s="228" t="n">
        <v>40</v>
      </c>
      <c r="BG42" s="4" t="s">
        <v>2635</v>
      </c>
      <c r="BH42" s="4" t="s">
        <v>2249</v>
      </c>
      <c r="BI42" s="3"/>
      <c r="BK42" s="228" t="n">
        <v>40</v>
      </c>
      <c r="BL42" s="4" t="s">
        <v>2649</v>
      </c>
      <c r="BM42" s="4" t="s">
        <v>2365</v>
      </c>
      <c r="BN42" s="3" t="n">
        <v>0</v>
      </c>
      <c r="BO42" s="8" t="s">
        <v>3470</v>
      </c>
      <c r="BP42" s="3" t="n">
        <v>0</v>
      </c>
      <c r="BQ42" s="8" t="s">
        <v>3471</v>
      </c>
      <c r="BR42" s="3" t="n">
        <f aca="false">PRODUCT(BN42+BP42)</f>
        <v>0</v>
      </c>
      <c r="BT42" s="228" t="n">
        <v>40</v>
      </c>
      <c r="BU42" s="4" t="s">
        <v>1005</v>
      </c>
      <c r="BV42" s="4" t="s">
        <v>2209</v>
      </c>
      <c r="BY42" s="228" t="n">
        <v>40</v>
      </c>
      <c r="BZ42" s="78" t="s">
        <v>3296</v>
      </c>
      <c r="CA42" s="78" t="s">
        <v>3339</v>
      </c>
      <c r="CB42" s="3" t="n">
        <v>0</v>
      </c>
      <c r="CC42" s="3" t="n">
        <v>0</v>
      </c>
      <c r="CD42" s="3" t="n">
        <v>0</v>
      </c>
      <c r="CE42" s="3" t="n">
        <v>1</v>
      </c>
      <c r="CF42" s="3" t="n">
        <f aca="false">SUM(CB42:CE42)</f>
        <v>1</v>
      </c>
      <c r="CH42" s="228" t="n">
        <v>40</v>
      </c>
      <c r="CI42" s="4" t="s">
        <v>3350</v>
      </c>
      <c r="CJ42" s="4" t="s">
        <v>2243</v>
      </c>
      <c r="CK42" s="3" t="n">
        <v>0</v>
      </c>
      <c r="CL42" s="3" t="n">
        <v>0</v>
      </c>
      <c r="CM42" s="3" t="n">
        <v>1</v>
      </c>
      <c r="CP42" s="4" t="s">
        <v>1682</v>
      </c>
      <c r="CQ42" s="4" t="s">
        <v>2275</v>
      </c>
      <c r="CU42" s="4" t="s">
        <v>923</v>
      </c>
      <c r="CV42" s="4" t="s">
        <v>2479</v>
      </c>
      <c r="CX42" s="4"/>
    </row>
    <row r="43" customFormat="false" ht="15" hidden="false" customHeight="false" outlineLevel="0" collapsed="false">
      <c r="A43" s="228" t="n">
        <v>41</v>
      </c>
      <c r="B43" s="4" t="s">
        <v>2635</v>
      </c>
      <c r="C43" s="4" t="s">
        <v>2249</v>
      </c>
      <c r="D43" s="3" t="n">
        <v>15</v>
      </c>
      <c r="F43" s="228" t="n">
        <v>41</v>
      </c>
      <c r="G43" s="4" t="s">
        <v>2952</v>
      </c>
      <c r="H43" s="4" t="s">
        <v>2209</v>
      </c>
      <c r="I43" s="3" t="n">
        <v>0</v>
      </c>
      <c r="K43" s="228" t="n">
        <v>41</v>
      </c>
      <c r="L43" s="4" t="s">
        <v>1550</v>
      </c>
      <c r="M43" s="4" t="s">
        <v>2269</v>
      </c>
      <c r="N43" s="3" t="n">
        <v>0</v>
      </c>
      <c r="O43" s="8" t="s">
        <v>3470</v>
      </c>
      <c r="P43" s="3" t="n">
        <v>5</v>
      </c>
      <c r="Q43" s="8" t="s">
        <v>3471</v>
      </c>
      <c r="R43" s="3" t="n">
        <f aca="false">PRODUCT(N43+P43)</f>
        <v>5</v>
      </c>
      <c r="T43" s="228" t="n">
        <v>41</v>
      </c>
      <c r="U43" s="4" t="s">
        <v>941</v>
      </c>
      <c r="V43" s="4" t="s">
        <v>2482</v>
      </c>
      <c r="W43" s="3" t="n">
        <v>4</v>
      </c>
      <c r="Y43" s="228" t="n">
        <v>41</v>
      </c>
      <c r="Z43" s="4" t="s">
        <v>3302</v>
      </c>
      <c r="AA43" s="4" t="s">
        <v>2214</v>
      </c>
      <c r="AB43" s="3" t="n">
        <v>6</v>
      </c>
      <c r="AC43" s="8" t="s">
        <v>3470</v>
      </c>
      <c r="AD43" s="3" t="n">
        <v>3</v>
      </c>
      <c r="AE43" s="8" t="s">
        <v>3471</v>
      </c>
      <c r="AF43" s="3" t="n">
        <f aca="false">PRODUCT(AB43+AD43)</f>
        <v>9</v>
      </c>
      <c r="AH43" s="228" t="n">
        <v>41</v>
      </c>
      <c r="AI43" s="4" t="s">
        <v>1105</v>
      </c>
      <c r="AJ43" s="4" t="s">
        <v>2365</v>
      </c>
      <c r="AK43" s="3" t="n">
        <v>17</v>
      </c>
      <c r="AM43" s="228" t="n">
        <v>41</v>
      </c>
      <c r="AN43" s="4" t="s">
        <v>2635</v>
      </c>
      <c r="AO43" s="4" t="s">
        <v>2249</v>
      </c>
      <c r="AS43" s="4" t="s">
        <v>3344</v>
      </c>
      <c r="AT43" s="4" t="s">
        <v>2189</v>
      </c>
      <c r="AW43" s="228" t="n">
        <v>41</v>
      </c>
      <c r="AX43" s="4" t="s">
        <v>1065</v>
      </c>
      <c r="AY43" s="4" t="s">
        <v>2269</v>
      </c>
      <c r="AZ43" s="3" t="n">
        <v>0</v>
      </c>
      <c r="BA43" s="8" t="s">
        <v>3470</v>
      </c>
      <c r="BB43" s="3" t="n">
        <v>0</v>
      </c>
      <c r="BC43" s="8" t="s">
        <v>3471</v>
      </c>
      <c r="BD43" s="3" t="n">
        <f aca="false">PRODUCT(AZ43+BB43)</f>
        <v>0</v>
      </c>
      <c r="BF43" s="228" t="n">
        <v>41</v>
      </c>
      <c r="BG43" s="4" t="s">
        <v>3344</v>
      </c>
      <c r="BH43" s="4" t="s">
        <v>2189</v>
      </c>
      <c r="BI43" s="3"/>
      <c r="BK43" s="228" t="n">
        <v>41</v>
      </c>
      <c r="BL43" s="4" t="s">
        <v>831</v>
      </c>
      <c r="BM43" s="4" t="s">
        <v>2189</v>
      </c>
      <c r="BN43" s="3" t="n">
        <v>0</v>
      </c>
      <c r="BO43" s="8" t="s">
        <v>3470</v>
      </c>
      <c r="BP43" s="3" t="n">
        <v>0</v>
      </c>
      <c r="BQ43" s="8" t="s">
        <v>3471</v>
      </c>
      <c r="BR43" s="3" t="n">
        <f aca="false">PRODUCT(BN43+BP43)</f>
        <v>0</v>
      </c>
      <c r="BT43" s="228" t="n">
        <v>41</v>
      </c>
      <c r="BU43" s="4" t="s">
        <v>2635</v>
      </c>
      <c r="BV43" s="4" t="s">
        <v>2249</v>
      </c>
      <c r="BY43" s="228" t="n">
        <v>41</v>
      </c>
      <c r="BZ43" s="4" t="s">
        <v>3287</v>
      </c>
      <c r="CA43" s="4" t="s">
        <v>2214</v>
      </c>
      <c r="CB43" s="3" t="n">
        <v>0</v>
      </c>
      <c r="CC43" s="3" t="n">
        <v>0</v>
      </c>
      <c r="CD43" s="3" t="n">
        <v>0</v>
      </c>
      <c r="CE43" s="3" t="n">
        <v>1</v>
      </c>
      <c r="CF43" s="3" t="n">
        <f aca="false">SUM(CB43:CE43)</f>
        <v>1</v>
      </c>
      <c r="CH43" s="228" t="n">
        <v>41</v>
      </c>
      <c r="CI43" s="4" t="s">
        <v>3358</v>
      </c>
      <c r="CJ43" s="4" t="s">
        <v>2235</v>
      </c>
      <c r="CK43" s="3" t="n">
        <v>0</v>
      </c>
      <c r="CL43" s="3" t="n">
        <v>0</v>
      </c>
      <c r="CM43" s="3" t="n">
        <v>1</v>
      </c>
      <c r="CP43" s="4" t="s">
        <v>923</v>
      </c>
      <c r="CQ43" s="4" t="s">
        <v>2479</v>
      </c>
      <c r="CU43" s="4" t="s">
        <v>1211</v>
      </c>
      <c r="CV43" s="4" t="s">
        <v>2365</v>
      </c>
      <c r="CX43" s="4"/>
    </row>
    <row r="44" customFormat="false" ht="15" hidden="false" customHeight="false" outlineLevel="0" collapsed="false">
      <c r="A44" s="228" t="n">
        <v>42</v>
      </c>
      <c r="B44" s="4" t="s">
        <v>3354</v>
      </c>
      <c r="C44" s="4" t="s">
        <v>3355</v>
      </c>
      <c r="D44" s="3" t="n">
        <v>15</v>
      </c>
      <c r="F44" s="228" t="n">
        <v>42</v>
      </c>
      <c r="G44" s="4" t="s">
        <v>1005</v>
      </c>
      <c r="H44" s="4" t="s">
        <v>2209</v>
      </c>
      <c r="I44" s="3" t="n">
        <v>0</v>
      </c>
      <c r="K44" s="228" t="n">
        <v>42</v>
      </c>
      <c r="L44" s="4" t="s">
        <v>2657</v>
      </c>
      <c r="M44" s="4" t="s">
        <v>2326</v>
      </c>
      <c r="N44" s="3" t="n">
        <v>0</v>
      </c>
      <c r="O44" s="8" t="s">
        <v>3470</v>
      </c>
      <c r="P44" s="3" t="n">
        <v>5</v>
      </c>
      <c r="Q44" s="8" t="s">
        <v>3471</v>
      </c>
      <c r="R44" s="3" t="n">
        <f aca="false">PRODUCT(N44+P44)</f>
        <v>5</v>
      </c>
      <c r="T44" s="228" t="n">
        <v>42</v>
      </c>
      <c r="U44" s="4" t="s">
        <v>2657</v>
      </c>
      <c r="V44" s="4" t="s">
        <v>2326</v>
      </c>
      <c r="W44" s="3" t="n">
        <v>4</v>
      </c>
      <c r="Y44" s="228" t="n">
        <v>42</v>
      </c>
      <c r="Z44" s="4" t="s">
        <v>2657</v>
      </c>
      <c r="AA44" s="4" t="s">
        <v>2326</v>
      </c>
      <c r="AB44" s="3" t="n">
        <v>5</v>
      </c>
      <c r="AC44" s="8" t="s">
        <v>3470</v>
      </c>
      <c r="AD44" s="3" t="n">
        <v>4</v>
      </c>
      <c r="AE44" s="8" t="s">
        <v>3471</v>
      </c>
      <c r="AF44" s="3" t="n">
        <f aca="false">PRODUCT(AB44+AD44)</f>
        <v>9</v>
      </c>
      <c r="AH44" s="228" t="n">
        <v>42</v>
      </c>
      <c r="AI44" s="4" t="s">
        <v>940</v>
      </c>
      <c r="AJ44" s="4" t="s">
        <v>2482</v>
      </c>
      <c r="AK44" s="3" t="n">
        <v>16</v>
      </c>
      <c r="AM44" s="228" t="n">
        <v>42</v>
      </c>
      <c r="AN44" s="4" t="s">
        <v>3344</v>
      </c>
      <c r="AO44" s="4" t="s">
        <v>2189</v>
      </c>
      <c r="AS44" s="4" t="s">
        <v>2649</v>
      </c>
      <c r="AT44" s="4" t="s">
        <v>2365</v>
      </c>
      <c r="AW44" s="228" t="n">
        <v>42</v>
      </c>
      <c r="AX44" s="4" t="s">
        <v>916</v>
      </c>
      <c r="AY44" s="4" t="s">
        <v>2479</v>
      </c>
      <c r="AZ44" s="3" t="n">
        <v>0</v>
      </c>
      <c r="BA44" s="8" t="s">
        <v>3470</v>
      </c>
      <c r="BB44" s="3" t="n">
        <v>0</v>
      </c>
      <c r="BC44" s="8" t="s">
        <v>3471</v>
      </c>
      <c r="BD44" s="3" t="n">
        <f aca="false">PRODUCT(AZ44+BB44)</f>
        <v>0</v>
      </c>
      <c r="BF44" s="228" t="n">
        <v>42</v>
      </c>
      <c r="BG44" s="4" t="s">
        <v>2649</v>
      </c>
      <c r="BH44" s="4" t="s">
        <v>2365</v>
      </c>
      <c r="BI44" s="3"/>
      <c r="BK44" s="228" t="n">
        <v>42</v>
      </c>
      <c r="BL44" s="4" t="s">
        <v>3345</v>
      </c>
      <c r="BM44" s="4" t="s">
        <v>2302</v>
      </c>
      <c r="BN44" s="3" t="n">
        <v>0</v>
      </c>
      <c r="BO44" s="8" t="s">
        <v>3470</v>
      </c>
      <c r="BP44" s="3" t="n">
        <v>0</v>
      </c>
      <c r="BQ44" s="8" t="s">
        <v>3471</v>
      </c>
      <c r="BR44" s="3" t="n">
        <f aca="false">PRODUCT(BN44+BP44)</f>
        <v>0</v>
      </c>
      <c r="BT44" s="228" t="n">
        <v>42</v>
      </c>
      <c r="BU44" s="4" t="s">
        <v>3344</v>
      </c>
      <c r="BV44" s="4" t="s">
        <v>2189</v>
      </c>
      <c r="BY44" s="228" t="n">
        <v>42</v>
      </c>
      <c r="BZ44" s="78" t="s">
        <v>1725</v>
      </c>
      <c r="CA44" s="78" t="s">
        <v>2235</v>
      </c>
      <c r="CB44" s="3" t="n">
        <v>0</v>
      </c>
      <c r="CC44" s="3" t="n">
        <v>0</v>
      </c>
      <c r="CD44" s="3" t="n">
        <v>1</v>
      </c>
      <c r="CE44" s="3" t="n">
        <v>0</v>
      </c>
      <c r="CF44" s="3" t="n">
        <f aca="false">SUM(CB44:CE44)</f>
        <v>1</v>
      </c>
      <c r="CH44" s="228" t="n">
        <v>42</v>
      </c>
      <c r="CI44" s="4" t="s">
        <v>1358</v>
      </c>
      <c r="CJ44" s="4" t="s">
        <v>2209</v>
      </c>
      <c r="CK44" s="3" t="n">
        <v>0</v>
      </c>
      <c r="CL44" s="3" t="n">
        <v>0</v>
      </c>
      <c r="CM44" s="3" t="n">
        <v>1</v>
      </c>
      <c r="CP44" s="4" t="s">
        <v>1211</v>
      </c>
      <c r="CQ44" s="4" t="s">
        <v>2365</v>
      </c>
      <c r="CU44" s="4" t="s">
        <v>2478</v>
      </c>
      <c r="CV44" s="4" t="s">
        <v>2479</v>
      </c>
      <c r="CX44" s="4"/>
    </row>
    <row r="45" customFormat="false" ht="15" hidden="false" customHeight="false" outlineLevel="0" collapsed="false">
      <c r="A45" s="228" t="n">
        <v>43</v>
      </c>
      <c r="B45" s="78" t="s">
        <v>1725</v>
      </c>
      <c r="C45" s="78" t="s">
        <v>2235</v>
      </c>
      <c r="D45" s="3" t="n">
        <v>14</v>
      </c>
      <c r="F45" s="228" t="n">
        <v>43</v>
      </c>
      <c r="G45" s="4" t="s">
        <v>1160</v>
      </c>
      <c r="H45" s="4" t="s">
        <v>2209</v>
      </c>
      <c r="I45" s="3" t="n">
        <v>0</v>
      </c>
      <c r="K45" s="228" t="n">
        <v>43</v>
      </c>
      <c r="L45" s="4" t="s">
        <v>1305</v>
      </c>
      <c r="M45" s="4" t="s">
        <v>2479</v>
      </c>
      <c r="N45" s="3" t="n">
        <v>2</v>
      </c>
      <c r="O45" s="8" t="s">
        <v>3470</v>
      </c>
      <c r="P45" s="3" t="n">
        <v>2</v>
      </c>
      <c r="Q45" s="8" t="s">
        <v>3471</v>
      </c>
      <c r="R45" s="3" t="n">
        <f aca="false">PRODUCT(N45+P45)</f>
        <v>4</v>
      </c>
      <c r="T45" s="228" t="n">
        <v>43</v>
      </c>
      <c r="U45" s="78" t="s">
        <v>1725</v>
      </c>
      <c r="V45" s="78" t="s">
        <v>2235</v>
      </c>
      <c r="W45" s="3" t="n">
        <v>4</v>
      </c>
      <c r="Y45" s="228" t="n">
        <v>43</v>
      </c>
      <c r="Z45" s="4" t="s">
        <v>1305</v>
      </c>
      <c r="AA45" s="4" t="s">
        <v>2479</v>
      </c>
      <c r="AB45" s="3" t="n">
        <v>4</v>
      </c>
      <c r="AC45" s="8" t="s">
        <v>3470</v>
      </c>
      <c r="AD45" s="3" t="n">
        <v>5</v>
      </c>
      <c r="AE45" s="8" t="s">
        <v>3471</v>
      </c>
      <c r="AF45" s="3" t="n">
        <f aca="false">PRODUCT(AB45+AD45)</f>
        <v>9</v>
      </c>
      <c r="AH45" s="228" t="n">
        <v>43</v>
      </c>
      <c r="AI45" s="4" t="s">
        <v>3337</v>
      </c>
      <c r="AJ45" s="4" t="s">
        <v>2209</v>
      </c>
      <c r="AK45" s="3" t="n">
        <v>16</v>
      </c>
      <c r="AM45" s="228" t="n">
        <v>43</v>
      </c>
      <c r="AN45" s="4" t="s">
        <v>2649</v>
      </c>
      <c r="AO45" s="4" t="s">
        <v>2365</v>
      </c>
      <c r="AS45" s="4" t="s">
        <v>831</v>
      </c>
      <c r="AT45" s="4" t="s">
        <v>2189</v>
      </c>
      <c r="AW45" s="228" t="n">
        <v>43</v>
      </c>
      <c r="AX45" s="4" t="s">
        <v>625</v>
      </c>
      <c r="AY45" s="4" t="s">
        <v>2218</v>
      </c>
      <c r="AZ45" s="3" t="n">
        <v>0</v>
      </c>
      <c r="BA45" s="8" t="s">
        <v>3470</v>
      </c>
      <c r="BB45" s="3" t="n">
        <v>0</v>
      </c>
      <c r="BC45" s="8" t="s">
        <v>3471</v>
      </c>
      <c r="BD45" s="3" t="n">
        <f aca="false">PRODUCT(AZ45+BB45)</f>
        <v>0</v>
      </c>
      <c r="BF45" s="228" t="n">
        <v>43</v>
      </c>
      <c r="BG45" s="4" t="s">
        <v>831</v>
      </c>
      <c r="BH45" s="4" t="s">
        <v>2189</v>
      </c>
      <c r="BI45" s="3"/>
      <c r="BK45" s="228" t="n">
        <v>43</v>
      </c>
      <c r="BL45" s="4" t="s">
        <v>808</v>
      </c>
      <c r="BM45" s="4" t="s">
        <v>2249</v>
      </c>
      <c r="BN45" s="3" t="n">
        <v>0</v>
      </c>
      <c r="BO45" s="8" t="s">
        <v>3470</v>
      </c>
      <c r="BP45" s="3" t="n">
        <v>0</v>
      </c>
      <c r="BQ45" s="8" t="s">
        <v>3471</v>
      </c>
      <c r="BR45" s="3" t="n">
        <f aca="false">PRODUCT(BN45+BP45)</f>
        <v>0</v>
      </c>
      <c r="BT45" s="228" t="n">
        <v>43</v>
      </c>
      <c r="BU45" s="4" t="s">
        <v>2649</v>
      </c>
      <c r="BV45" s="4" t="s">
        <v>2365</v>
      </c>
      <c r="BY45" s="228" t="n">
        <v>43</v>
      </c>
      <c r="BZ45" s="4" t="s">
        <v>1160</v>
      </c>
      <c r="CA45" s="4" t="s">
        <v>2209</v>
      </c>
      <c r="CB45" s="3" t="n">
        <v>0</v>
      </c>
      <c r="CC45" s="3" t="n">
        <v>0</v>
      </c>
      <c r="CD45" s="3" t="n">
        <v>0</v>
      </c>
      <c r="CE45" s="3" t="n">
        <v>1</v>
      </c>
      <c r="CF45" s="3" t="n">
        <f aca="false">SUM(CB45:CE45)</f>
        <v>1</v>
      </c>
      <c r="CH45" s="228" t="n">
        <v>43</v>
      </c>
      <c r="CI45" s="4" t="s">
        <v>3275</v>
      </c>
      <c r="CJ45" s="4" t="s">
        <v>2641</v>
      </c>
      <c r="CK45" s="3" t="n">
        <v>0</v>
      </c>
      <c r="CL45" s="3" t="n">
        <v>0</v>
      </c>
      <c r="CM45" s="3" t="n">
        <v>1</v>
      </c>
      <c r="CP45" s="4" t="s">
        <v>2478</v>
      </c>
      <c r="CQ45" s="4" t="s">
        <v>2479</v>
      </c>
      <c r="CU45" s="4" t="s">
        <v>2516</v>
      </c>
      <c r="CV45" s="4" t="s">
        <v>2275</v>
      </c>
      <c r="CX45" s="4"/>
    </row>
    <row r="46" customFormat="false" ht="15" hidden="false" customHeight="false" outlineLevel="0" collapsed="false">
      <c r="A46" s="228" t="n">
        <v>44</v>
      </c>
      <c r="B46" s="4" t="s">
        <v>916</v>
      </c>
      <c r="C46" s="4" t="s">
        <v>2479</v>
      </c>
      <c r="D46" s="3" t="n">
        <v>14</v>
      </c>
      <c r="F46" s="228" t="n">
        <v>44</v>
      </c>
      <c r="G46" s="4" t="s">
        <v>2383</v>
      </c>
      <c r="H46" s="4" t="s">
        <v>2192</v>
      </c>
      <c r="I46" s="3" t="n">
        <v>0</v>
      </c>
      <c r="K46" s="228" t="n">
        <v>44</v>
      </c>
      <c r="L46" s="4" t="s">
        <v>3245</v>
      </c>
      <c r="M46" s="4" t="s">
        <v>3232</v>
      </c>
      <c r="N46" s="3" t="n">
        <v>1</v>
      </c>
      <c r="O46" s="8" t="s">
        <v>3470</v>
      </c>
      <c r="P46" s="3" t="n">
        <v>3</v>
      </c>
      <c r="Q46" s="8" t="s">
        <v>3471</v>
      </c>
      <c r="R46" s="3" t="n">
        <f aca="false">PRODUCT(N46+P46)</f>
        <v>4</v>
      </c>
      <c r="T46" s="228" t="n">
        <v>44</v>
      </c>
      <c r="U46" s="4" t="s">
        <v>2634</v>
      </c>
      <c r="V46" s="4" t="s">
        <v>2275</v>
      </c>
      <c r="W46" s="3" t="n">
        <v>4</v>
      </c>
      <c r="Y46" s="228" t="n">
        <v>44</v>
      </c>
      <c r="Z46" s="4" t="s">
        <v>3391</v>
      </c>
      <c r="AA46" s="4" t="s">
        <v>2209</v>
      </c>
      <c r="AB46" s="3" t="n">
        <v>3</v>
      </c>
      <c r="AC46" s="8" t="s">
        <v>3470</v>
      </c>
      <c r="AD46" s="3" t="n">
        <v>6</v>
      </c>
      <c r="AE46" s="8" t="s">
        <v>3471</v>
      </c>
      <c r="AF46" s="3" t="n">
        <f aca="false">PRODUCT(AB46+AD46)</f>
        <v>9</v>
      </c>
      <c r="AH46" s="228" t="n">
        <v>44</v>
      </c>
      <c r="AI46" s="4" t="s">
        <v>1126</v>
      </c>
      <c r="AJ46" s="4" t="s">
        <v>2249</v>
      </c>
      <c r="AK46" s="3" t="n">
        <v>16</v>
      </c>
      <c r="AM46" s="228" t="n">
        <v>44</v>
      </c>
      <c r="AN46" s="4" t="s">
        <v>831</v>
      </c>
      <c r="AO46" s="4" t="s">
        <v>2189</v>
      </c>
      <c r="AS46" s="4" t="s">
        <v>3345</v>
      </c>
      <c r="AT46" s="4" t="s">
        <v>2302</v>
      </c>
      <c r="AW46" s="228" t="n">
        <v>44</v>
      </c>
      <c r="AX46" s="4" t="s">
        <v>1682</v>
      </c>
      <c r="AY46" s="4" t="s">
        <v>2275</v>
      </c>
      <c r="AZ46" s="3" t="n">
        <v>0</v>
      </c>
      <c r="BA46" s="8" t="s">
        <v>3470</v>
      </c>
      <c r="BB46" s="3" t="n">
        <v>0</v>
      </c>
      <c r="BC46" s="8" t="s">
        <v>3471</v>
      </c>
      <c r="BD46" s="3" t="n">
        <f aca="false">PRODUCT(AZ46+BB46)</f>
        <v>0</v>
      </c>
      <c r="BF46" s="228" t="n">
        <v>44</v>
      </c>
      <c r="BG46" s="4" t="s">
        <v>3345</v>
      </c>
      <c r="BH46" s="4" t="s">
        <v>2302</v>
      </c>
      <c r="BI46" s="3"/>
      <c r="BK46" s="228" t="n">
        <v>44</v>
      </c>
      <c r="BL46" s="4" t="s">
        <v>2441</v>
      </c>
      <c r="BM46" s="4" t="s">
        <v>2209</v>
      </c>
      <c r="BN46" s="3" t="n">
        <v>0</v>
      </c>
      <c r="BO46" s="8" t="s">
        <v>3470</v>
      </c>
      <c r="BP46" s="3" t="n">
        <v>0</v>
      </c>
      <c r="BQ46" s="8" t="s">
        <v>3471</v>
      </c>
      <c r="BR46" s="3" t="n">
        <f aca="false">PRODUCT(BN46+BP46)</f>
        <v>0</v>
      </c>
      <c r="BT46" s="228" t="n">
        <v>44</v>
      </c>
      <c r="BU46" s="4" t="s">
        <v>831</v>
      </c>
      <c r="BV46" s="4" t="s">
        <v>2189</v>
      </c>
      <c r="BY46" s="228" t="n">
        <v>44</v>
      </c>
      <c r="BZ46" s="4" t="s">
        <v>3345</v>
      </c>
      <c r="CA46" s="4" t="s">
        <v>2302</v>
      </c>
      <c r="CB46" s="3" t="n">
        <v>0</v>
      </c>
      <c r="CC46" s="3" t="n">
        <v>0</v>
      </c>
      <c r="CD46" s="3" t="n">
        <v>1</v>
      </c>
      <c r="CE46" s="3" t="n">
        <v>0</v>
      </c>
      <c r="CF46" s="3" t="n">
        <f aca="false">SUM(CB46:CE46)</f>
        <v>1</v>
      </c>
      <c r="CH46" s="228" t="n">
        <v>44</v>
      </c>
      <c r="CI46" s="4" t="s">
        <v>3392</v>
      </c>
      <c r="CJ46" s="4" t="s">
        <v>2365</v>
      </c>
      <c r="CK46" s="3" t="n">
        <v>0</v>
      </c>
      <c r="CL46" s="3" t="n">
        <v>0</v>
      </c>
      <c r="CM46" s="3" t="n">
        <v>1</v>
      </c>
      <c r="CP46" s="4" t="s">
        <v>2516</v>
      </c>
      <c r="CQ46" s="4" t="s">
        <v>2275</v>
      </c>
      <c r="CU46" s="4" t="s">
        <v>3285</v>
      </c>
      <c r="CV46" s="4" t="s">
        <v>3346</v>
      </c>
      <c r="CX46" s="4"/>
    </row>
    <row r="47" customFormat="false" ht="15" hidden="false" customHeight="false" outlineLevel="0" collapsed="false">
      <c r="A47" s="228" t="n">
        <v>45</v>
      </c>
      <c r="B47" s="4" t="s">
        <v>2634</v>
      </c>
      <c r="C47" s="4" t="s">
        <v>2275</v>
      </c>
      <c r="D47" s="3" t="n">
        <v>14</v>
      </c>
      <c r="F47" s="228" t="n">
        <v>45</v>
      </c>
      <c r="G47" s="4" t="s">
        <v>1130</v>
      </c>
      <c r="H47" s="4" t="s">
        <v>2249</v>
      </c>
      <c r="I47" s="3" t="n">
        <v>0</v>
      </c>
      <c r="K47" s="228" t="n">
        <v>45</v>
      </c>
      <c r="L47" s="4" t="s">
        <v>1361</v>
      </c>
      <c r="M47" s="4" t="s">
        <v>2209</v>
      </c>
      <c r="N47" s="3" t="n">
        <v>0</v>
      </c>
      <c r="O47" s="8" t="s">
        <v>3470</v>
      </c>
      <c r="P47" s="3" t="n">
        <v>4</v>
      </c>
      <c r="Q47" s="8" t="s">
        <v>3471</v>
      </c>
      <c r="R47" s="3" t="n">
        <f aca="false">PRODUCT(N47+P47)</f>
        <v>4</v>
      </c>
      <c r="T47" s="228" t="n">
        <v>45</v>
      </c>
      <c r="U47" s="4" t="s">
        <v>3113</v>
      </c>
      <c r="V47" s="4" t="s">
        <v>2275</v>
      </c>
      <c r="W47" s="3" t="n">
        <v>4</v>
      </c>
      <c r="Y47" s="228" t="n">
        <v>45</v>
      </c>
      <c r="Z47" s="4" t="s">
        <v>1573</v>
      </c>
      <c r="AA47" s="4" t="s">
        <v>2482</v>
      </c>
      <c r="AB47" s="3" t="n">
        <v>7</v>
      </c>
      <c r="AC47" s="8" t="s">
        <v>3470</v>
      </c>
      <c r="AD47" s="3" t="n">
        <v>1</v>
      </c>
      <c r="AE47" s="8" t="s">
        <v>3471</v>
      </c>
      <c r="AF47" s="3" t="n">
        <f aca="false">PRODUCT(AB47+AD47)</f>
        <v>8</v>
      </c>
      <c r="AH47" s="228" t="n">
        <v>45</v>
      </c>
      <c r="AI47" s="4" t="s">
        <v>2634</v>
      </c>
      <c r="AJ47" s="4" t="s">
        <v>2275</v>
      </c>
      <c r="AK47" s="3" t="n">
        <v>15</v>
      </c>
      <c r="AM47" s="228" t="n">
        <v>45</v>
      </c>
      <c r="AN47" s="4" t="s">
        <v>3345</v>
      </c>
      <c r="AO47" s="4" t="s">
        <v>2302</v>
      </c>
      <c r="AS47" s="4" t="s">
        <v>808</v>
      </c>
      <c r="AT47" s="4" t="s">
        <v>2249</v>
      </c>
      <c r="AW47" s="228" t="n">
        <v>45</v>
      </c>
      <c r="AX47" s="4" t="s">
        <v>923</v>
      </c>
      <c r="AY47" s="4" t="s">
        <v>2479</v>
      </c>
      <c r="AZ47" s="3" t="n">
        <v>0</v>
      </c>
      <c r="BA47" s="8" t="s">
        <v>3470</v>
      </c>
      <c r="BB47" s="3" t="n">
        <v>0</v>
      </c>
      <c r="BC47" s="8" t="s">
        <v>3471</v>
      </c>
      <c r="BD47" s="3" t="n">
        <f aca="false">PRODUCT(AZ47+BB47)</f>
        <v>0</v>
      </c>
      <c r="BF47" s="228" t="n">
        <v>45</v>
      </c>
      <c r="BG47" s="4" t="s">
        <v>808</v>
      </c>
      <c r="BH47" s="4" t="s">
        <v>2249</v>
      </c>
      <c r="BI47" s="3"/>
      <c r="BK47" s="228" t="n">
        <v>45</v>
      </c>
      <c r="BL47" s="4" t="s">
        <v>1065</v>
      </c>
      <c r="BM47" s="4" t="s">
        <v>2269</v>
      </c>
      <c r="BN47" s="3" t="n">
        <v>0</v>
      </c>
      <c r="BO47" s="8" t="s">
        <v>3470</v>
      </c>
      <c r="BP47" s="3" t="n">
        <v>0</v>
      </c>
      <c r="BQ47" s="8" t="s">
        <v>3471</v>
      </c>
      <c r="BR47" s="3" t="n">
        <f aca="false">PRODUCT(BN47+BP47)</f>
        <v>0</v>
      </c>
      <c r="BT47" s="228" t="n">
        <v>45</v>
      </c>
      <c r="BU47" s="4" t="s">
        <v>3345</v>
      </c>
      <c r="BV47" s="4" t="s">
        <v>2302</v>
      </c>
      <c r="BY47" s="228" t="n">
        <v>45</v>
      </c>
      <c r="BZ47" s="4" t="s">
        <v>808</v>
      </c>
      <c r="CA47" s="4" t="s">
        <v>2249</v>
      </c>
      <c r="CB47" s="3" t="n">
        <v>0</v>
      </c>
      <c r="CC47" s="3" t="n">
        <v>0</v>
      </c>
      <c r="CD47" s="3" t="n">
        <v>0</v>
      </c>
      <c r="CE47" s="3" t="n">
        <v>1</v>
      </c>
      <c r="CF47" s="3" t="n">
        <f aca="false">SUM(CB47:CE47)</f>
        <v>1</v>
      </c>
      <c r="CH47" s="228" t="n">
        <v>45</v>
      </c>
      <c r="CI47" s="4" t="s">
        <v>3393</v>
      </c>
      <c r="CJ47" s="4" t="s">
        <v>2235</v>
      </c>
      <c r="CK47" s="3" t="n">
        <v>0</v>
      </c>
      <c r="CL47" s="3" t="n">
        <v>0</v>
      </c>
      <c r="CM47" s="3" t="n">
        <v>1</v>
      </c>
      <c r="CP47" s="4" t="s">
        <v>3285</v>
      </c>
      <c r="CQ47" s="4" t="s">
        <v>3346</v>
      </c>
      <c r="CU47" s="4" t="s">
        <v>2937</v>
      </c>
      <c r="CV47" s="4" t="s">
        <v>2209</v>
      </c>
      <c r="CX47" s="4"/>
    </row>
    <row r="48" customFormat="false" ht="15" hidden="false" customHeight="false" outlineLevel="0" collapsed="false">
      <c r="A48" s="228" t="n">
        <v>46</v>
      </c>
      <c r="B48" s="4" t="s">
        <v>3373</v>
      </c>
      <c r="C48" s="4" t="s">
        <v>2249</v>
      </c>
      <c r="D48" s="3" t="n">
        <v>14</v>
      </c>
      <c r="F48" s="228" t="n">
        <v>46</v>
      </c>
      <c r="G48" s="4" t="s">
        <v>2649</v>
      </c>
      <c r="H48" s="4" t="s">
        <v>2365</v>
      </c>
      <c r="I48" s="3" t="n">
        <v>0</v>
      </c>
      <c r="K48" s="228" t="n">
        <v>46</v>
      </c>
      <c r="L48" s="4" t="s">
        <v>3363</v>
      </c>
      <c r="M48" s="4" t="s">
        <v>2218</v>
      </c>
      <c r="N48" s="3" t="n">
        <v>0</v>
      </c>
      <c r="O48" s="8" t="s">
        <v>3470</v>
      </c>
      <c r="P48" s="3" t="n">
        <v>4</v>
      </c>
      <c r="Q48" s="8" t="s">
        <v>3471</v>
      </c>
      <c r="R48" s="3" t="n">
        <f aca="false">PRODUCT(N48+P48)</f>
        <v>4</v>
      </c>
      <c r="T48" s="228" t="n">
        <v>46</v>
      </c>
      <c r="U48" s="4" t="s">
        <v>3389</v>
      </c>
      <c r="V48" s="4" t="s">
        <v>2275</v>
      </c>
      <c r="W48" s="3" t="n">
        <v>4</v>
      </c>
      <c r="Y48" s="228" t="n">
        <v>46</v>
      </c>
      <c r="Z48" s="4" t="s">
        <v>1550</v>
      </c>
      <c r="AA48" s="4" t="s">
        <v>2269</v>
      </c>
      <c r="AB48" s="3" t="n">
        <v>5</v>
      </c>
      <c r="AC48" s="8" t="s">
        <v>3470</v>
      </c>
      <c r="AD48" s="3" t="n">
        <v>3</v>
      </c>
      <c r="AE48" s="8" t="s">
        <v>3471</v>
      </c>
      <c r="AF48" s="3" t="n">
        <f aca="false">PRODUCT(AB48+AD48)</f>
        <v>8</v>
      </c>
      <c r="AH48" s="228" t="n">
        <v>46</v>
      </c>
      <c r="AI48" s="4" t="s">
        <v>2515</v>
      </c>
      <c r="AJ48" s="4" t="s">
        <v>2252</v>
      </c>
      <c r="AK48" s="3" t="n">
        <v>15</v>
      </c>
      <c r="AM48" s="228" t="n">
        <v>46</v>
      </c>
      <c r="AN48" s="4" t="s">
        <v>808</v>
      </c>
      <c r="AO48" s="4" t="s">
        <v>2249</v>
      </c>
      <c r="AS48" s="4" t="s">
        <v>2441</v>
      </c>
      <c r="AT48" s="4" t="s">
        <v>2209</v>
      </c>
      <c r="AW48" s="228" t="n">
        <v>46</v>
      </c>
      <c r="AX48" s="4" t="s">
        <v>1211</v>
      </c>
      <c r="AY48" s="4" t="s">
        <v>2365</v>
      </c>
      <c r="AZ48" s="3" t="n">
        <v>0</v>
      </c>
      <c r="BA48" s="8" t="s">
        <v>3470</v>
      </c>
      <c r="BB48" s="3" t="n">
        <v>0</v>
      </c>
      <c r="BC48" s="8" t="s">
        <v>3471</v>
      </c>
      <c r="BD48" s="3" t="n">
        <f aca="false">PRODUCT(AZ48+BB48)</f>
        <v>0</v>
      </c>
      <c r="BF48" s="228" t="n">
        <v>46</v>
      </c>
      <c r="BG48" s="4" t="s">
        <v>2441</v>
      </c>
      <c r="BH48" s="4" t="s">
        <v>2209</v>
      </c>
      <c r="BI48" s="3"/>
      <c r="BK48" s="228" t="n">
        <v>46</v>
      </c>
      <c r="BL48" s="4" t="s">
        <v>916</v>
      </c>
      <c r="BM48" s="4" t="s">
        <v>2479</v>
      </c>
      <c r="BN48" s="3" t="n">
        <v>0</v>
      </c>
      <c r="BO48" s="8" t="s">
        <v>3470</v>
      </c>
      <c r="BP48" s="3" t="n">
        <v>0</v>
      </c>
      <c r="BQ48" s="8" t="s">
        <v>3471</v>
      </c>
      <c r="BR48" s="3" t="n">
        <f aca="false">PRODUCT(BN48+BP48)</f>
        <v>0</v>
      </c>
      <c r="BT48" s="228" t="n">
        <v>46</v>
      </c>
      <c r="BU48" s="4" t="s">
        <v>808</v>
      </c>
      <c r="BV48" s="4" t="s">
        <v>2249</v>
      </c>
      <c r="BY48" s="228" t="n">
        <v>46</v>
      </c>
      <c r="BZ48" s="4" t="s">
        <v>1065</v>
      </c>
      <c r="CA48" s="4" t="s">
        <v>2269</v>
      </c>
      <c r="CB48" s="3" t="n">
        <v>0</v>
      </c>
      <c r="CC48" s="3" t="n">
        <v>0</v>
      </c>
      <c r="CD48" s="3" t="n">
        <v>0</v>
      </c>
      <c r="CE48" s="3" t="n">
        <v>1</v>
      </c>
      <c r="CF48" s="3" t="n">
        <f aca="false">SUM(CB48:CE48)</f>
        <v>1</v>
      </c>
      <c r="CH48" s="228" t="n">
        <v>46</v>
      </c>
      <c r="CI48" s="4" t="s">
        <v>1217</v>
      </c>
      <c r="CJ48" s="4" t="s">
        <v>2218</v>
      </c>
      <c r="CK48" s="3" t="n">
        <v>0</v>
      </c>
      <c r="CL48" s="3" t="n">
        <v>0</v>
      </c>
      <c r="CM48" s="3" t="n">
        <v>1</v>
      </c>
      <c r="CP48" s="4" t="s">
        <v>2937</v>
      </c>
      <c r="CQ48" s="4" t="s">
        <v>2209</v>
      </c>
      <c r="CU48" s="4" t="s">
        <v>3188</v>
      </c>
      <c r="CV48" s="4" t="s">
        <v>2482</v>
      </c>
      <c r="CX48" s="4"/>
    </row>
    <row r="49" customFormat="false" ht="15" hidden="false" customHeight="false" outlineLevel="0" collapsed="false">
      <c r="A49" s="228" t="n">
        <v>47</v>
      </c>
      <c r="B49" s="4" t="s">
        <v>3394</v>
      </c>
      <c r="C49" s="4" t="s">
        <v>3395</v>
      </c>
      <c r="D49" s="3" t="n">
        <v>14</v>
      </c>
      <c r="F49" s="228" t="n">
        <v>47</v>
      </c>
      <c r="G49" s="4" t="s">
        <v>831</v>
      </c>
      <c r="H49" s="4" t="s">
        <v>2189</v>
      </c>
      <c r="I49" s="3" t="n">
        <v>0</v>
      </c>
      <c r="K49" s="228" t="n">
        <v>47</v>
      </c>
      <c r="L49" s="4" t="s">
        <v>3396</v>
      </c>
      <c r="M49" s="4" t="s">
        <v>2275</v>
      </c>
      <c r="N49" s="3" t="n">
        <v>0</v>
      </c>
      <c r="O49" s="8" t="s">
        <v>3470</v>
      </c>
      <c r="P49" s="3" t="n">
        <v>4</v>
      </c>
      <c r="Q49" s="8" t="s">
        <v>3471</v>
      </c>
      <c r="R49" s="3" t="n">
        <f aca="false">PRODUCT(N49+P49)</f>
        <v>4</v>
      </c>
      <c r="T49" s="228" t="n">
        <v>47</v>
      </c>
      <c r="U49" s="4" t="s">
        <v>3390</v>
      </c>
      <c r="V49" s="4" t="s">
        <v>2189</v>
      </c>
      <c r="W49" s="3" t="n">
        <v>4</v>
      </c>
      <c r="Y49" s="228" t="n">
        <v>47</v>
      </c>
      <c r="Z49" s="4" t="s">
        <v>3337</v>
      </c>
      <c r="AA49" s="4" t="s">
        <v>2209</v>
      </c>
      <c r="AB49" s="3" t="n">
        <v>5</v>
      </c>
      <c r="AC49" s="8" t="s">
        <v>3470</v>
      </c>
      <c r="AD49" s="3" t="n">
        <v>3</v>
      </c>
      <c r="AE49" s="8" t="s">
        <v>3471</v>
      </c>
      <c r="AF49" s="3" t="n">
        <f aca="false">PRODUCT(AB49+AD49)</f>
        <v>8</v>
      </c>
      <c r="AH49" s="228" t="n">
        <v>47</v>
      </c>
      <c r="AI49" s="4" t="s">
        <v>1451</v>
      </c>
      <c r="AJ49" s="4" t="s">
        <v>2269</v>
      </c>
      <c r="AK49" s="3" t="n">
        <v>15</v>
      </c>
      <c r="AM49" s="228" t="n">
        <v>47</v>
      </c>
      <c r="AN49" s="4" t="s">
        <v>2441</v>
      </c>
      <c r="AO49" s="4" t="s">
        <v>2209</v>
      </c>
      <c r="AS49" s="4" t="s">
        <v>1065</v>
      </c>
      <c r="AT49" s="4" t="s">
        <v>2269</v>
      </c>
      <c r="AW49" s="228" t="n">
        <v>47</v>
      </c>
      <c r="AX49" s="4" t="s">
        <v>2478</v>
      </c>
      <c r="AY49" s="4" t="s">
        <v>2479</v>
      </c>
      <c r="AZ49" s="3" t="n">
        <v>0</v>
      </c>
      <c r="BA49" s="8" t="s">
        <v>3470</v>
      </c>
      <c r="BB49" s="3" t="n">
        <v>0</v>
      </c>
      <c r="BC49" s="8" t="s">
        <v>3471</v>
      </c>
      <c r="BD49" s="3" t="n">
        <f aca="false">PRODUCT(AZ49+BB49)</f>
        <v>0</v>
      </c>
      <c r="BF49" s="228" t="n">
        <v>47</v>
      </c>
      <c r="BG49" s="4" t="s">
        <v>1065</v>
      </c>
      <c r="BH49" s="4" t="s">
        <v>2269</v>
      </c>
      <c r="BI49" s="3"/>
      <c r="BK49" s="228" t="n">
        <v>47</v>
      </c>
      <c r="BL49" s="4" t="s">
        <v>625</v>
      </c>
      <c r="BM49" s="4" t="s">
        <v>2218</v>
      </c>
      <c r="BN49" s="3" t="n">
        <v>0</v>
      </c>
      <c r="BO49" s="8" t="s">
        <v>3470</v>
      </c>
      <c r="BP49" s="3" t="n">
        <v>0</v>
      </c>
      <c r="BQ49" s="8" t="s">
        <v>3471</v>
      </c>
      <c r="BR49" s="3" t="n">
        <f aca="false">PRODUCT(BN49+BP49)</f>
        <v>0</v>
      </c>
      <c r="BT49" s="228" t="n">
        <v>47</v>
      </c>
      <c r="BU49" s="4" t="s">
        <v>2441</v>
      </c>
      <c r="BV49" s="4" t="s">
        <v>2209</v>
      </c>
      <c r="BY49" s="228" t="n">
        <v>47</v>
      </c>
      <c r="BZ49" s="4" t="s">
        <v>916</v>
      </c>
      <c r="CA49" s="4" t="s">
        <v>2479</v>
      </c>
      <c r="CB49" s="3" t="n">
        <v>0</v>
      </c>
      <c r="CC49" s="3" t="n">
        <v>0</v>
      </c>
      <c r="CD49" s="3" t="n">
        <v>0</v>
      </c>
      <c r="CE49" s="3" t="n">
        <v>1</v>
      </c>
      <c r="CF49" s="3" t="n">
        <f aca="false">SUM(CB49:CE49)</f>
        <v>1</v>
      </c>
      <c r="CH49" s="228" t="n">
        <v>47</v>
      </c>
      <c r="CI49" s="4" t="s">
        <v>940</v>
      </c>
      <c r="CJ49" s="4" t="s">
        <v>2482</v>
      </c>
      <c r="CK49" s="3" t="n">
        <v>0</v>
      </c>
      <c r="CL49" s="3" t="n">
        <v>0</v>
      </c>
      <c r="CM49" s="3" t="n">
        <v>0</v>
      </c>
      <c r="CP49" s="4" t="s">
        <v>3188</v>
      </c>
      <c r="CQ49" s="4" t="s">
        <v>2482</v>
      </c>
      <c r="CU49" s="4" t="s">
        <v>2600</v>
      </c>
      <c r="CV49" s="4" t="s">
        <v>2214</v>
      </c>
      <c r="CX49" s="4"/>
    </row>
    <row r="50" customFormat="false" ht="15" hidden="false" customHeight="false" outlineLevel="0" collapsed="false">
      <c r="A50" s="228" t="n">
        <v>48</v>
      </c>
      <c r="B50" s="4" t="s">
        <v>2383</v>
      </c>
      <c r="C50" s="4" t="s">
        <v>2192</v>
      </c>
      <c r="D50" s="3" t="n">
        <v>13</v>
      </c>
      <c r="F50" s="228" t="n">
        <v>48</v>
      </c>
      <c r="G50" s="4" t="s">
        <v>3024</v>
      </c>
      <c r="H50" s="4" t="s">
        <v>2305</v>
      </c>
      <c r="I50" s="3" t="n">
        <v>0</v>
      </c>
      <c r="K50" s="228" t="n">
        <v>48</v>
      </c>
      <c r="L50" s="4" t="s">
        <v>3364</v>
      </c>
      <c r="M50" s="4" t="s">
        <v>2189</v>
      </c>
      <c r="N50" s="3" t="n">
        <v>1</v>
      </c>
      <c r="O50" s="8" t="s">
        <v>3470</v>
      </c>
      <c r="P50" s="3" t="n">
        <v>2</v>
      </c>
      <c r="Q50" s="8" t="s">
        <v>3471</v>
      </c>
      <c r="R50" s="3" t="n">
        <f aca="false">PRODUCT(N50+P50)</f>
        <v>3</v>
      </c>
      <c r="T50" s="228" t="n">
        <v>48</v>
      </c>
      <c r="U50" s="4" t="s">
        <v>3394</v>
      </c>
      <c r="V50" s="4" t="s">
        <v>3395</v>
      </c>
      <c r="W50" s="3" t="n">
        <v>4</v>
      </c>
      <c r="Y50" s="228" t="n">
        <v>48</v>
      </c>
      <c r="Z50" s="4" t="s">
        <v>3359</v>
      </c>
      <c r="AA50" s="4" t="s">
        <v>2235</v>
      </c>
      <c r="AB50" s="3" t="n">
        <v>0</v>
      </c>
      <c r="AC50" s="8" t="s">
        <v>3470</v>
      </c>
      <c r="AD50" s="3" t="n">
        <v>8</v>
      </c>
      <c r="AE50" s="8" t="s">
        <v>3471</v>
      </c>
      <c r="AF50" s="3" t="n">
        <f aca="false">PRODUCT(AB50+AD50)</f>
        <v>8</v>
      </c>
      <c r="AH50" s="228" t="n">
        <v>48</v>
      </c>
      <c r="AI50" s="4" t="s">
        <v>2394</v>
      </c>
      <c r="AJ50" s="4" t="s">
        <v>2435</v>
      </c>
      <c r="AK50" s="3" t="n">
        <v>15</v>
      </c>
      <c r="AM50" s="228" t="n">
        <v>48</v>
      </c>
      <c r="AN50" s="4" t="s">
        <v>1065</v>
      </c>
      <c r="AO50" s="4" t="s">
        <v>2269</v>
      </c>
      <c r="AS50" s="4" t="s">
        <v>916</v>
      </c>
      <c r="AT50" s="4" t="s">
        <v>2479</v>
      </c>
      <c r="AW50" s="228" t="n">
        <v>48</v>
      </c>
      <c r="AX50" s="4" t="s">
        <v>2516</v>
      </c>
      <c r="AY50" s="4" t="s">
        <v>2275</v>
      </c>
      <c r="AZ50" s="3" t="n">
        <v>0</v>
      </c>
      <c r="BA50" s="8" t="s">
        <v>3470</v>
      </c>
      <c r="BB50" s="3" t="n">
        <v>0</v>
      </c>
      <c r="BC50" s="8" t="s">
        <v>3471</v>
      </c>
      <c r="BD50" s="3" t="n">
        <f aca="false">PRODUCT(AZ50+BB50)</f>
        <v>0</v>
      </c>
      <c r="BF50" s="228" t="n">
        <v>48</v>
      </c>
      <c r="BG50" s="4" t="s">
        <v>916</v>
      </c>
      <c r="BH50" s="4" t="s">
        <v>2479</v>
      </c>
      <c r="BI50" s="3"/>
      <c r="BK50" s="228" t="n">
        <v>48</v>
      </c>
      <c r="BL50" s="4" t="s">
        <v>1682</v>
      </c>
      <c r="BM50" s="4" t="s">
        <v>2275</v>
      </c>
      <c r="BN50" s="3" t="n">
        <v>0</v>
      </c>
      <c r="BO50" s="8" t="s">
        <v>3470</v>
      </c>
      <c r="BP50" s="3" t="n">
        <v>0</v>
      </c>
      <c r="BQ50" s="8" t="s">
        <v>3471</v>
      </c>
      <c r="BR50" s="3" t="n">
        <f aca="false">PRODUCT(BN50+BP50)</f>
        <v>0</v>
      </c>
      <c r="BT50" s="228" t="n">
        <v>48</v>
      </c>
      <c r="BU50" s="4" t="s">
        <v>1065</v>
      </c>
      <c r="BV50" s="4" t="s">
        <v>2269</v>
      </c>
      <c r="BY50" s="228" t="n">
        <v>48</v>
      </c>
      <c r="BZ50" s="4" t="s">
        <v>625</v>
      </c>
      <c r="CA50" s="4" t="s">
        <v>2218</v>
      </c>
      <c r="CB50" s="3" t="n">
        <v>0</v>
      </c>
      <c r="CC50" s="3" t="n">
        <v>0</v>
      </c>
      <c r="CD50" s="3" t="n">
        <v>1</v>
      </c>
      <c r="CE50" s="3" t="n">
        <v>0</v>
      </c>
      <c r="CF50" s="3" t="n">
        <f aca="false">SUM(CB50:CE50)</f>
        <v>1</v>
      </c>
      <c r="CH50" s="228" t="n">
        <v>48</v>
      </c>
      <c r="CI50" s="4" t="s">
        <v>2636</v>
      </c>
      <c r="CJ50" s="4" t="s">
        <v>2275</v>
      </c>
      <c r="CK50" s="3" t="n">
        <v>0</v>
      </c>
      <c r="CL50" s="3" t="n">
        <v>0</v>
      </c>
      <c r="CM50" s="3" t="n">
        <v>0</v>
      </c>
      <c r="CP50" s="4" t="s">
        <v>2600</v>
      </c>
      <c r="CQ50" s="4" t="s">
        <v>2214</v>
      </c>
      <c r="CU50" s="4" t="s">
        <v>3302</v>
      </c>
      <c r="CV50" s="4" t="s">
        <v>2214</v>
      </c>
      <c r="CX50" s="4"/>
    </row>
    <row r="51" customFormat="false" ht="15" hidden="false" customHeight="false" outlineLevel="0" collapsed="false">
      <c r="A51" s="228" t="n">
        <v>49</v>
      </c>
      <c r="B51" s="4" t="s">
        <v>3344</v>
      </c>
      <c r="C51" s="4" t="s">
        <v>2189</v>
      </c>
      <c r="D51" s="3" t="n">
        <v>13</v>
      </c>
      <c r="F51" s="228" t="n">
        <v>49</v>
      </c>
      <c r="G51" s="4" t="s">
        <v>3345</v>
      </c>
      <c r="H51" s="4" t="s">
        <v>2302</v>
      </c>
      <c r="I51" s="3" t="n">
        <v>0</v>
      </c>
      <c r="K51" s="228" t="n">
        <v>49</v>
      </c>
      <c r="L51" s="78" t="s">
        <v>1725</v>
      </c>
      <c r="M51" s="78" t="s">
        <v>2235</v>
      </c>
      <c r="N51" s="3" t="n">
        <v>0</v>
      </c>
      <c r="O51" s="8" t="s">
        <v>3470</v>
      </c>
      <c r="P51" s="3" t="n">
        <v>3</v>
      </c>
      <c r="Q51" s="8" t="s">
        <v>3471</v>
      </c>
      <c r="R51" s="3" t="n">
        <f aca="false">PRODUCT(N51+P51)</f>
        <v>3</v>
      </c>
      <c r="T51" s="228" t="n">
        <v>49</v>
      </c>
      <c r="U51" s="4" t="s">
        <v>1550</v>
      </c>
      <c r="V51" s="4" t="s">
        <v>2269</v>
      </c>
      <c r="W51" s="3" t="n">
        <v>3</v>
      </c>
      <c r="Y51" s="228" t="n">
        <v>49</v>
      </c>
      <c r="Z51" s="4" t="s">
        <v>1677</v>
      </c>
      <c r="AA51" s="4" t="s">
        <v>2209</v>
      </c>
      <c r="AB51" s="3" t="n">
        <v>6</v>
      </c>
      <c r="AC51" s="8" t="s">
        <v>3470</v>
      </c>
      <c r="AD51" s="3" t="n">
        <v>1</v>
      </c>
      <c r="AE51" s="8" t="s">
        <v>3471</v>
      </c>
      <c r="AF51" s="3" t="n">
        <f aca="false">PRODUCT(AB51+AD51)</f>
        <v>7</v>
      </c>
      <c r="AH51" s="228" t="n">
        <v>49</v>
      </c>
      <c r="AI51" s="4" t="s">
        <v>2207</v>
      </c>
      <c r="AJ51" s="4" t="s">
        <v>2204</v>
      </c>
      <c r="AK51" s="3" t="n">
        <v>14</v>
      </c>
      <c r="AM51" s="228" t="n">
        <v>49</v>
      </c>
      <c r="AN51" s="4" t="s">
        <v>916</v>
      </c>
      <c r="AO51" s="4" t="s">
        <v>2479</v>
      </c>
      <c r="AS51" s="4" t="s">
        <v>625</v>
      </c>
      <c r="AT51" s="4" t="s">
        <v>2218</v>
      </c>
      <c r="AW51" s="228" t="n">
        <v>49</v>
      </c>
      <c r="AX51" s="4" t="s">
        <v>3285</v>
      </c>
      <c r="AY51" s="4" t="s">
        <v>3346</v>
      </c>
      <c r="AZ51" s="3" t="n">
        <v>0</v>
      </c>
      <c r="BA51" s="8" t="s">
        <v>3470</v>
      </c>
      <c r="BB51" s="3" t="n">
        <v>0</v>
      </c>
      <c r="BC51" s="8" t="s">
        <v>3471</v>
      </c>
      <c r="BD51" s="3" t="n">
        <f aca="false">PRODUCT(AZ51+BB51)</f>
        <v>0</v>
      </c>
      <c r="BF51" s="228" t="n">
        <v>49</v>
      </c>
      <c r="BG51" s="4" t="s">
        <v>625</v>
      </c>
      <c r="BH51" s="4" t="s">
        <v>2218</v>
      </c>
      <c r="BI51" s="3"/>
      <c r="BK51" s="228" t="n">
        <v>49</v>
      </c>
      <c r="BL51" s="4" t="s">
        <v>923</v>
      </c>
      <c r="BM51" s="4" t="s">
        <v>2479</v>
      </c>
      <c r="BN51" s="3" t="n">
        <v>0</v>
      </c>
      <c r="BO51" s="8" t="s">
        <v>3470</v>
      </c>
      <c r="BP51" s="3" t="n">
        <v>0</v>
      </c>
      <c r="BQ51" s="8" t="s">
        <v>3471</v>
      </c>
      <c r="BR51" s="3" t="n">
        <f aca="false">PRODUCT(BN51+BP51)</f>
        <v>0</v>
      </c>
      <c r="BT51" s="228" t="n">
        <v>49</v>
      </c>
      <c r="BU51" s="4" t="s">
        <v>916</v>
      </c>
      <c r="BV51" s="4" t="s">
        <v>2479</v>
      </c>
      <c r="BY51" s="228" t="n">
        <v>49</v>
      </c>
      <c r="BZ51" s="4" t="s">
        <v>1682</v>
      </c>
      <c r="CA51" s="4" t="s">
        <v>2275</v>
      </c>
      <c r="CB51" s="3" t="n">
        <v>0</v>
      </c>
      <c r="CC51" s="3" t="n">
        <v>0</v>
      </c>
      <c r="CD51" s="3" t="n">
        <v>0</v>
      </c>
      <c r="CE51" s="3" t="n">
        <v>1</v>
      </c>
      <c r="CF51" s="3" t="n">
        <f aca="false">SUM(CB51:CE51)</f>
        <v>1</v>
      </c>
      <c r="CH51" s="228" t="n">
        <v>49</v>
      </c>
      <c r="CI51" s="4" t="s">
        <v>2547</v>
      </c>
      <c r="CJ51" s="4" t="s">
        <v>2235</v>
      </c>
      <c r="CK51" s="3" t="n">
        <v>0</v>
      </c>
      <c r="CL51" s="3" t="n">
        <v>0</v>
      </c>
      <c r="CM51" s="3" t="n">
        <v>0</v>
      </c>
      <c r="CP51" s="4" t="s">
        <v>3302</v>
      </c>
      <c r="CQ51" s="4" t="s">
        <v>2214</v>
      </c>
      <c r="CU51" s="4" t="s">
        <v>2645</v>
      </c>
      <c r="CV51" s="4" t="s">
        <v>2479</v>
      </c>
      <c r="CX51" s="4"/>
    </row>
    <row r="52" customFormat="false" ht="15" hidden="false" customHeight="false" outlineLevel="0" collapsed="false">
      <c r="A52" s="228" t="n">
        <v>50</v>
      </c>
      <c r="B52" s="4" t="s">
        <v>2463</v>
      </c>
      <c r="C52" s="4" t="s">
        <v>3361</v>
      </c>
      <c r="D52" s="3" t="n">
        <v>13</v>
      </c>
      <c r="F52" s="228" t="n">
        <v>50</v>
      </c>
      <c r="G52" s="4" t="s">
        <v>808</v>
      </c>
      <c r="H52" s="4" t="s">
        <v>2249</v>
      </c>
      <c r="I52" s="3" t="n">
        <v>0</v>
      </c>
      <c r="K52" s="228" t="n">
        <v>50</v>
      </c>
      <c r="L52" s="4" t="s">
        <v>3147</v>
      </c>
      <c r="M52" s="4" t="s">
        <v>2482</v>
      </c>
      <c r="N52" s="3" t="n">
        <v>0</v>
      </c>
      <c r="O52" s="8" t="s">
        <v>3470</v>
      </c>
      <c r="P52" s="3" t="n">
        <v>3</v>
      </c>
      <c r="Q52" s="8" t="s">
        <v>3471</v>
      </c>
      <c r="R52" s="3" t="n">
        <f aca="false">PRODUCT(N52+P52)</f>
        <v>3</v>
      </c>
      <c r="T52" s="228" t="n">
        <v>50</v>
      </c>
      <c r="U52" s="4" t="s">
        <v>1085</v>
      </c>
      <c r="V52" s="4" t="s">
        <v>2269</v>
      </c>
      <c r="W52" s="3" t="n">
        <v>3</v>
      </c>
      <c r="Y52" s="228" t="n">
        <v>50</v>
      </c>
      <c r="Z52" s="4" t="s">
        <v>2616</v>
      </c>
      <c r="AA52" s="4" t="s">
        <v>2275</v>
      </c>
      <c r="AB52" s="3" t="n">
        <v>5</v>
      </c>
      <c r="AC52" s="8" t="s">
        <v>3470</v>
      </c>
      <c r="AD52" s="3" t="n">
        <v>2</v>
      </c>
      <c r="AE52" s="8" t="s">
        <v>3471</v>
      </c>
      <c r="AF52" s="3" t="n">
        <f aca="false">PRODUCT(AB52+AD52)</f>
        <v>7</v>
      </c>
      <c r="AH52" s="228" t="n">
        <v>50</v>
      </c>
      <c r="AI52" s="4" t="s">
        <v>3362</v>
      </c>
      <c r="AJ52" s="4" t="s">
        <v>2214</v>
      </c>
      <c r="AK52" s="3" t="n">
        <v>10</v>
      </c>
      <c r="AM52" s="228" t="n">
        <v>50</v>
      </c>
      <c r="AN52" s="4" t="s">
        <v>625</v>
      </c>
      <c r="AO52" s="4" t="s">
        <v>2218</v>
      </c>
      <c r="AS52" s="4" t="s">
        <v>1682</v>
      </c>
      <c r="AT52" s="4" t="s">
        <v>2275</v>
      </c>
      <c r="AW52" s="228" t="n">
        <v>50</v>
      </c>
      <c r="AX52" s="4" t="s">
        <v>2937</v>
      </c>
      <c r="AY52" s="4" t="s">
        <v>2209</v>
      </c>
      <c r="AZ52" s="3" t="n">
        <v>0</v>
      </c>
      <c r="BA52" s="8" t="s">
        <v>3470</v>
      </c>
      <c r="BB52" s="3" t="n">
        <v>0</v>
      </c>
      <c r="BC52" s="8" t="s">
        <v>3471</v>
      </c>
      <c r="BD52" s="3" t="n">
        <f aca="false">PRODUCT(AZ52+BB52)</f>
        <v>0</v>
      </c>
      <c r="BF52" s="228" t="n">
        <v>50</v>
      </c>
      <c r="BG52" s="4" t="s">
        <v>1682</v>
      </c>
      <c r="BH52" s="4" t="s">
        <v>2275</v>
      </c>
      <c r="BI52" s="3"/>
      <c r="BK52" s="228" t="n">
        <v>50</v>
      </c>
      <c r="BL52" s="4" t="s">
        <v>1211</v>
      </c>
      <c r="BM52" s="4" t="s">
        <v>2365</v>
      </c>
      <c r="BN52" s="3" t="n">
        <v>0</v>
      </c>
      <c r="BO52" s="8" t="s">
        <v>3470</v>
      </c>
      <c r="BP52" s="3" t="n">
        <v>0</v>
      </c>
      <c r="BQ52" s="8" t="s">
        <v>3471</v>
      </c>
      <c r="BR52" s="3" t="n">
        <f aca="false">PRODUCT(BN52+BP52)</f>
        <v>0</v>
      </c>
      <c r="BT52" s="228" t="n">
        <v>50</v>
      </c>
      <c r="BU52" s="4" t="s">
        <v>625</v>
      </c>
      <c r="BV52" s="4" t="s">
        <v>2218</v>
      </c>
      <c r="BY52" s="228" t="n">
        <v>50</v>
      </c>
      <c r="BZ52" s="4" t="s">
        <v>1211</v>
      </c>
      <c r="CA52" s="4" t="s">
        <v>2365</v>
      </c>
      <c r="CB52" s="3" t="n">
        <v>0</v>
      </c>
      <c r="CC52" s="3" t="n">
        <v>0</v>
      </c>
      <c r="CD52" s="3" t="n">
        <v>0</v>
      </c>
      <c r="CE52" s="3" t="n">
        <v>1</v>
      </c>
      <c r="CF52" s="3" t="n">
        <f aca="false">SUM(CB52:CE52)</f>
        <v>1</v>
      </c>
      <c r="CH52" s="228" t="n">
        <v>50</v>
      </c>
      <c r="CI52" s="4" t="s">
        <v>934</v>
      </c>
      <c r="CJ52" s="4" t="s">
        <v>2482</v>
      </c>
      <c r="CK52" s="3" t="n">
        <v>0</v>
      </c>
      <c r="CL52" s="3" t="n">
        <v>0</v>
      </c>
      <c r="CM52" s="3" t="n">
        <v>0</v>
      </c>
      <c r="CP52" s="4" t="s">
        <v>2645</v>
      </c>
      <c r="CQ52" s="4" t="s">
        <v>2479</v>
      </c>
      <c r="CU52" s="4" t="s">
        <v>2894</v>
      </c>
      <c r="CV52" s="4" t="s">
        <v>2185</v>
      </c>
      <c r="CX52" s="4"/>
    </row>
    <row r="53" customFormat="false" ht="15" hidden="false" customHeight="false" outlineLevel="0" collapsed="false">
      <c r="A53" s="228" t="n">
        <v>51</v>
      </c>
      <c r="B53" s="4" t="s">
        <v>2515</v>
      </c>
      <c r="C53" s="4" t="s">
        <v>2252</v>
      </c>
      <c r="D53" s="3" t="n">
        <v>13</v>
      </c>
      <c r="F53" s="228" t="n">
        <v>51</v>
      </c>
      <c r="G53" s="4" t="s">
        <v>2441</v>
      </c>
      <c r="H53" s="4" t="s">
        <v>2209</v>
      </c>
      <c r="I53" s="3" t="n">
        <v>0</v>
      </c>
      <c r="K53" s="228" t="n">
        <v>51</v>
      </c>
      <c r="L53" s="4" t="s">
        <v>1069</v>
      </c>
      <c r="M53" s="4" t="s">
        <v>2269</v>
      </c>
      <c r="N53" s="3" t="n">
        <v>0</v>
      </c>
      <c r="O53" s="8" t="s">
        <v>3470</v>
      </c>
      <c r="P53" s="3" t="n">
        <v>3</v>
      </c>
      <c r="Q53" s="8" t="s">
        <v>3471</v>
      </c>
      <c r="R53" s="3" t="n">
        <f aca="false">PRODUCT(N53+P53)</f>
        <v>3</v>
      </c>
      <c r="T53" s="228" t="n">
        <v>51</v>
      </c>
      <c r="U53" s="4" t="s">
        <v>1211</v>
      </c>
      <c r="V53" s="4" t="s">
        <v>2365</v>
      </c>
      <c r="W53" s="3" t="n">
        <v>3</v>
      </c>
      <c r="Y53" s="228" t="n">
        <v>51</v>
      </c>
      <c r="Z53" s="4" t="s">
        <v>3245</v>
      </c>
      <c r="AA53" s="4" t="s">
        <v>3232</v>
      </c>
      <c r="AB53" s="3" t="n">
        <v>4</v>
      </c>
      <c r="AC53" s="8" t="s">
        <v>3470</v>
      </c>
      <c r="AD53" s="3" t="n">
        <v>3</v>
      </c>
      <c r="AE53" s="8" t="s">
        <v>3471</v>
      </c>
      <c r="AF53" s="3" t="n">
        <f aca="false">PRODUCT(AB53+AD53)</f>
        <v>7</v>
      </c>
      <c r="AH53" s="228" t="n">
        <v>51</v>
      </c>
      <c r="AI53" s="4" t="s">
        <v>1498</v>
      </c>
      <c r="AJ53" s="4" t="s">
        <v>2305</v>
      </c>
      <c r="AK53" s="3" t="n">
        <v>10</v>
      </c>
      <c r="AM53" s="228" t="n">
        <v>51</v>
      </c>
      <c r="AN53" s="4" t="s">
        <v>1682</v>
      </c>
      <c r="AO53" s="4" t="s">
        <v>2275</v>
      </c>
      <c r="AS53" s="4" t="s">
        <v>923</v>
      </c>
      <c r="AT53" s="4" t="s">
        <v>2479</v>
      </c>
      <c r="AW53" s="228" t="n">
        <v>51</v>
      </c>
      <c r="AX53" s="4" t="s">
        <v>2600</v>
      </c>
      <c r="AY53" s="4" t="s">
        <v>2214</v>
      </c>
      <c r="AZ53" s="3" t="n">
        <v>0</v>
      </c>
      <c r="BA53" s="8" t="s">
        <v>3470</v>
      </c>
      <c r="BB53" s="3" t="n">
        <v>0</v>
      </c>
      <c r="BC53" s="8" t="s">
        <v>3471</v>
      </c>
      <c r="BD53" s="3" t="n">
        <f aca="false">PRODUCT(AZ53+BB53)</f>
        <v>0</v>
      </c>
      <c r="BF53" s="228" t="n">
        <v>51</v>
      </c>
      <c r="BG53" s="4" t="s">
        <v>923</v>
      </c>
      <c r="BH53" s="4" t="s">
        <v>2479</v>
      </c>
      <c r="BI53" s="3"/>
      <c r="BK53" s="228" t="n">
        <v>51</v>
      </c>
      <c r="BL53" s="4" t="s">
        <v>2478</v>
      </c>
      <c r="BM53" s="4" t="s">
        <v>2479</v>
      </c>
      <c r="BN53" s="3" t="n">
        <v>0</v>
      </c>
      <c r="BO53" s="8" t="s">
        <v>3470</v>
      </c>
      <c r="BP53" s="3" t="n">
        <v>0</v>
      </c>
      <c r="BQ53" s="8" t="s">
        <v>3471</v>
      </c>
      <c r="BR53" s="3" t="n">
        <f aca="false">PRODUCT(BN53+BP53)</f>
        <v>0</v>
      </c>
      <c r="BT53" s="228" t="n">
        <v>51</v>
      </c>
      <c r="BU53" s="4" t="s">
        <v>1682</v>
      </c>
      <c r="BV53" s="4" t="s">
        <v>2275</v>
      </c>
      <c r="BY53" s="228" t="n">
        <v>51</v>
      </c>
      <c r="BZ53" s="4" t="s">
        <v>2516</v>
      </c>
      <c r="CA53" s="4" t="s">
        <v>2275</v>
      </c>
      <c r="CB53" s="3" t="n">
        <v>0</v>
      </c>
      <c r="CC53" s="3" t="n">
        <v>0</v>
      </c>
      <c r="CD53" s="3" t="n">
        <v>0</v>
      </c>
      <c r="CE53" s="3" t="n">
        <v>1</v>
      </c>
      <c r="CF53" s="3" t="n">
        <f aca="false">SUM(CB53:CE53)</f>
        <v>1</v>
      </c>
      <c r="CH53" s="228" t="n">
        <v>51</v>
      </c>
      <c r="CI53" s="4" t="s">
        <v>1724</v>
      </c>
      <c r="CJ53" s="4" t="s">
        <v>3232</v>
      </c>
      <c r="CK53" s="3" t="n">
        <v>0</v>
      </c>
      <c r="CL53" s="3" t="n">
        <v>0</v>
      </c>
      <c r="CM53" s="3" t="n">
        <v>0</v>
      </c>
      <c r="CP53" s="4" t="s">
        <v>2894</v>
      </c>
      <c r="CQ53" s="4" t="s">
        <v>2185</v>
      </c>
      <c r="CU53" s="4" t="s">
        <v>2398</v>
      </c>
      <c r="CV53" s="4" t="s">
        <v>2275</v>
      </c>
      <c r="CX53" s="4"/>
    </row>
    <row r="54" customFormat="false" ht="15" hidden="false" customHeight="false" outlineLevel="0" collapsed="false">
      <c r="A54" s="228" t="n">
        <v>52</v>
      </c>
      <c r="B54" s="4" t="s">
        <v>3397</v>
      </c>
      <c r="C54" s="4" t="s">
        <v>2717</v>
      </c>
      <c r="D54" s="3" t="n">
        <v>13</v>
      </c>
      <c r="F54" s="228" t="n">
        <v>52</v>
      </c>
      <c r="G54" s="4" t="s">
        <v>1682</v>
      </c>
      <c r="H54" s="4" t="s">
        <v>2275</v>
      </c>
      <c r="I54" s="3" t="n">
        <v>0</v>
      </c>
      <c r="K54" s="228" t="n">
        <v>52</v>
      </c>
      <c r="L54" s="4" t="s">
        <v>3391</v>
      </c>
      <c r="M54" s="4" t="s">
        <v>2209</v>
      </c>
      <c r="N54" s="3" t="n">
        <v>0</v>
      </c>
      <c r="O54" s="8" t="s">
        <v>3470</v>
      </c>
      <c r="P54" s="3" t="n">
        <v>3</v>
      </c>
      <c r="Q54" s="8" t="s">
        <v>3471</v>
      </c>
      <c r="R54" s="3" t="n">
        <f aca="false">PRODUCT(N54+P54)</f>
        <v>3</v>
      </c>
      <c r="T54" s="228" t="n">
        <v>52</v>
      </c>
      <c r="U54" s="4" t="s">
        <v>2937</v>
      </c>
      <c r="V54" s="4" t="s">
        <v>2209</v>
      </c>
      <c r="W54" s="3" t="n">
        <v>3</v>
      </c>
      <c r="Y54" s="228" t="n">
        <v>52</v>
      </c>
      <c r="Z54" s="78" t="s">
        <v>1725</v>
      </c>
      <c r="AA54" s="78" t="s">
        <v>2235</v>
      </c>
      <c r="AB54" s="3" t="n">
        <v>3</v>
      </c>
      <c r="AC54" s="8" t="s">
        <v>3470</v>
      </c>
      <c r="AD54" s="3" t="n">
        <v>4</v>
      </c>
      <c r="AE54" s="8" t="s">
        <v>3471</v>
      </c>
      <c r="AF54" s="3" t="n">
        <f aca="false">PRODUCT(AB54+AD54)</f>
        <v>7</v>
      </c>
      <c r="AH54" s="228" t="n">
        <v>52</v>
      </c>
      <c r="AI54" s="4" t="s">
        <v>3245</v>
      </c>
      <c r="AJ54" s="4" t="s">
        <v>3232</v>
      </c>
      <c r="AK54" s="3" t="n">
        <v>10</v>
      </c>
      <c r="AM54" s="228" t="n">
        <v>52</v>
      </c>
      <c r="AN54" s="4" t="s">
        <v>923</v>
      </c>
      <c r="AO54" s="4" t="s">
        <v>2479</v>
      </c>
      <c r="AS54" s="4" t="s">
        <v>1211</v>
      </c>
      <c r="AT54" s="4" t="s">
        <v>2365</v>
      </c>
      <c r="AW54" s="228" t="n">
        <v>52</v>
      </c>
      <c r="AX54" s="4" t="s">
        <v>3302</v>
      </c>
      <c r="AY54" s="4" t="s">
        <v>2214</v>
      </c>
      <c r="AZ54" s="3" t="n">
        <v>0</v>
      </c>
      <c r="BA54" s="8" t="s">
        <v>3470</v>
      </c>
      <c r="BB54" s="3" t="n">
        <v>0</v>
      </c>
      <c r="BC54" s="8" t="s">
        <v>3471</v>
      </c>
      <c r="BD54" s="3" t="n">
        <f aca="false">PRODUCT(AZ54+BB54)</f>
        <v>0</v>
      </c>
      <c r="BF54" s="228" t="n">
        <v>52</v>
      </c>
      <c r="BG54" s="4" t="s">
        <v>1211</v>
      </c>
      <c r="BH54" s="4" t="s">
        <v>2365</v>
      </c>
      <c r="BI54" s="3"/>
      <c r="BK54" s="228" t="n">
        <v>52</v>
      </c>
      <c r="BL54" s="4" t="s">
        <v>2516</v>
      </c>
      <c r="BM54" s="4" t="s">
        <v>2275</v>
      </c>
      <c r="BN54" s="3" t="n">
        <v>0</v>
      </c>
      <c r="BO54" s="8" t="s">
        <v>3470</v>
      </c>
      <c r="BP54" s="3" t="n">
        <v>0</v>
      </c>
      <c r="BQ54" s="8" t="s">
        <v>3471</v>
      </c>
      <c r="BR54" s="3" t="n">
        <f aca="false">PRODUCT(BN54+BP54)</f>
        <v>0</v>
      </c>
      <c r="BT54" s="228" t="n">
        <v>52</v>
      </c>
      <c r="BU54" s="4" t="s">
        <v>923</v>
      </c>
      <c r="BV54" s="4" t="s">
        <v>2479</v>
      </c>
      <c r="BY54" s="228" t="n">
        <v>52</v>
      </c>
      <c r="BZ54" s="4" t="s">
        <v>3285</v>
      </c>
      <c r="CA54" s="4" t="s">
        <v>3346</v>
      </c>
      <c r="CB54" s="3" t="n">
        <v>0</v>
      </c>
      <c r="CC54" s="3" t="n">
        <v>0</v>
      </c>
      <c r="CD54" s="3" t="n">
        <v>0</v>
      </c>
      <c r="CE54" s="3" t="n">
        <v>1</v>
      </c>
      <c r="CF54" s="3" t="n">
        <f aca="false">SUM(CB54:CE54)</f>
        <v>1</v>
      </c>
      <c r="CH54" s="228" t="n">
        <v>52</v>
      </c>
      <c r="CI54" s="4" t="s">
        <v>728</v>
      </c>
      <c r="CJ54" s="4" t="s">
        <v>2218</v>
      </c>
      <c r="CK54" s="3" t="n">
        <v>0</v>
      </c>
      <c r="CL54" s="3" t="n">
        <v>0</v>
      </c>
      <c r="CM54" s="3" t="n">
        <v>0</v>
      </c>
      <c r="CP54" s="4" t="s">
        <v>2398</v>
      </c>
      <c r="CQ54" s="4" t="s">
        <v>2275</v>
      </c>
      <c r="CU54" s="4" t="s">
        <v>3347</v>
      </c>
      <c r="CV54" s="4" t="s">
        <v>2269</v>
      </c>
      <c r="CX54" s="4"/>
    </row>
    <row r="55" customFormat="false" ht="15" hidden="false" customHeight="false" outlineLevel="0" collapsed="false">
      <c r="A55" s="228" t="n">
        <v>53</v>
      </c>
      <c r="B55" s="4" t="s">
        <v>3230</v>
      </c>
      <c r="C55" s="4" t="s">
        <v>2189</v>
      </c>
      <c r="D55" s="3" t="n">
        <v>13</v>
      </c>
      <c r="F55" s="228" t="n">
        <v>53</v>
      </c>
      <c r="G55" s="4" t="s">
        <v>923</v>
      </c>
      <c r="H55" s="4" t="s">
        <v>2479</v>
      </c>
      <c r="I55" s="3" t="n">
        <v>0</v>
      </c>
      <c r="K55" s="228" t="n">
        <v>53</v>
      </c>
      <c r="L55" s="4" t="s">
        <v>3394</v>
      </c>
      <c r="M55" s="4" t="s">
        <v>3395</v>
      </c>
      <c r="N55" s="3" t="n">
        <v>0</v>
      </c>
      <c r="O55" s="8" t="s">
        <v>3470</v>
      </c>
      <c r="P55" s="3" t="n">
        <v>3</v>
      </c>
      <c r="Q55" s="8" t="s">
        <v>3471</v>
      </c>
      <c r="R55" s="3" t="n">
        <f aca="false">PRODUCT(N55+P55)</f>
        <v>3</v>
      </c>
      <c r="T55" s="228" t="n">
        <v>53</v>
      </c>
      <c r="U55" s="4" t="s">
        <v>3188</v>
      </c>
      <c r="V55" s="4" t="s">
        <v>2482</v>
      </c>
      <c r="W55" s="3" t="n">
        <v>3</v>
      </c>
      <c r="Y55" s="228" t="n">
        <v>53</v>
      </c>
      <c r="Z55" s="4" t="s">
        <v>3394</v>
      </c>
      <c r="AA55" s="4" t="s">
        <v>3395</v>
      </c>
      <c r="AB55" s="3" t="n">
        <v>3</v>
      </c>
      <c r="AC55" s="8" t="s">
        <v>3470</v>
      </c>
      <c r="AD55" s="3" t="n">
        <v>4</v>
      </c>
      <c r="AE55" s="8" t="s">
        <v>3471</v>
      </c>
      <c r="AF55" s="3" t="n">
        <f aca="false">PRODUCT(AB55+AD55)</f>
        <v>7</v>
      </c>
      <c r="AH55" s="228" t="n">
        <v>53</v>
      </c>
      <c r="AI55" s="4" t="s">
        <v>1625</v>
      </c>
      <c r="AJ55" s="4" t="s">
        <v>2305</v>
      </c>
      <c r="AK55" s="3" t="n">
        <v>9</v>
      </c>
      <c r="AM55" s="228" t="n">
        <v>53</v>
      </c>
      <c r="AN55" s="4" t="s">
        <v>1211</v>
      </c>
      <c r="AO55" s="4" t="s">
        <v>2365</v>
      </c>
      <c r="AS55" s="4" t="s">
        <v>2478</v>
      </c>
      <c r="AT55" s="4" t="s">
        <v>2479</v>
      </c>
      <c r="AW55" s="228" t="n">
        <v>53</v>
      </c>
      <c r="AX55" s="4" t="s">
        <v>2645</v>
      </c>
      <c r="AY55" s="4" t="s">
        <v>2479</v>
      </c>
      <c r="AZ55" s="3" t="n">
        <v>0</v>
      </c>
      <c r="BA55" s="8" t="s">
        <v>3470</v>
      </c>
      <c r="BB55" s="3" t="n">
        <v>0</v>
      </c>
      <c r="BC55" s="8" t="s">
        <v>3471</v>
      </c>
      <c r="BD55" s="3" t="n">
        <f aca="false">PRODUCT(AZ55+BB55)</f>
        <v>0</v>
      </c>
      <c r="BF55" s="228" t="n">
        <v>53</v>
      </c>
      <c r="BG55" s="4" t="s">
        <v>2478</v>
      </c>
      <c r="BH55" s="4" t="s">
        <v>2479</v>
      </c>
      <c r="BI55" s="3"/>
      <c r="BK55" s="228" t="n">
        <v>53</v>
      </c>
      <c r="BL55" s="4" t="s">
        <v>3285</v>
      </c>
      <c r="BM55" s="4" t="s">
        <v>3346</v>
      </c>
      <c r="BN55" s="3" t="n">
        <v>0</v>
      </c>
      <c r="BO55" s="8" t="s">
        <v>3470</v>
      </c>
      <c r="BP55" s="3" t="n">
        <v>0</v>
      </c>
      <c r="BQ55" s="8" t="s">
        <v>3471</v>
      </c>
      <c r="BR55" s="3" t="n">
        <f aca="false">PRODUCT(BN55+BP55)</f>
        <v>0</v>
      </c>
      <c r="BT55" s="228" t="n">
        <v>53</v>
      </c>
      <c r="BU55" s="4" t="s">
        <v>1211</v>
      </c>
      <c r="BV55" s="4" t="s">
        <v>2365</v>
      </c>
      <c r="BY55" s="228" t="n">
        <v>53</v>
      </c>
      <c r="BZ55" s="4" t="s">
        <v>2937</v>
      </c>
      <c r="CA55" s="4" t="s">
        <v>2209</v>
      </c>
      <c r="CB55" s="3" t="n">
        <v>0</v>
      </c>
      <c r="CC55" s="3" t="n">
        <v>0</v>
      </c>
      <c r="CD55" s="3" t="n">
        <v>0</v>
      </c>
      <c r="CE55" s="3" t="n">
        <v>1</v>
      </c>
      <c r="CF55" s="3" t="n">
        <f aca="false">SUM(CB55:CE55)</f>
        <v>1</v>
      </c>
      <c r="CH55" s="228" t="n">
        <v>53</v>
      </c>
      <c r="CI55" s="4" t="s">
        <v>941</v>
      </c>
      <c r="CJ55" s="4" t="s">
        <v>2482</v>
      </c>
      <c r="CK55" s="3" t="n">
        <v>0</v>
      </c>
      <c r="CL55" s="3" t="n">
        <v>0</v>
      </c>
      <c r="CM55" s="3" t="n">
        <v>0</v>
      </c>
      <c r="CP55" s="4" t="s">
        <v>3347</v>
      </c>
      <c r="CQ55" s="4" t="s">
        <v>2269</v>
      </c>
      <c r="CU55" s="4" t="s">
        <v>2462</v>
      </c>
      <c r="CV55" s="4" t="s">
        <v>2214</v>
      </c>
      <c r="CX55" s="4"/>
    </row>
    <row r="56" customFormat="false" ht="15" hidden="false" customHeight="false" outlineLevel="0" collapsed="false">
      <c r="A56" s="228" t="n">
        <v>54</v>
      </c>
      <c r="B56" s="4" t="s">
        <v>3251</v>
      </c>
      <c r="C56" s="4" t="s">
        <v>3339</v>
      </c>
      <c r="D56" s="3" t="n">
        <v>12</v>
      </c>
      <c r="F56" s="228" t="n">
        <v>54</v>
      </c>
      <c r="G56" s="4" t="s">
        <v>2478</v>
      </c>
      <c r="H56" s="4" t="s">
        <v>2479</v>
      </c>
      <c r="I56" s="3" t="n">
        <v>0</v>
      </c>
      <c r="K56" s="228" t="n">
        <v>54</v>
      </c>
      <c r="L56" s="4" t="s">
        <v>3362</v>
      </c>
      <c r="M56" s="4" t="s">
        <v>2214</v>
      </c>
      <c r="N56" s="3" t="n">
        <v>1</v>
      </c>
      <c r="O56" s="8" t="s">
        <v>3470</v>
      </c>
      <c r="P56" s="3" t="n">
        <v>1</v>
      </c>
      <c r="Q56" s="8" t="s">
        <v>3471</v>
      </c>
      <c r="R56" s="3" t="n">
        <f aca="false">PRODUCT(N56+P56)</f>
        <v>2</v>
      </c>
      <c r="T56" s="228" t="n">
        <v>54</v>
      </c>
      <c r="U56" s="4" t="s">
        <v>3302</v>
      </c>
      <c r="V56" s="4" t="s">
        <v>2214</v>
      </c>
      <c r="W56" s="3" t="n">
        <v>3</v>
      </c>
      <c r="Y56" s="228" t="n">
        <v>54</v>
      </c>
      <c r="Z56" s="4" t="s">
        <v>2656</v>
      </c>
      <c r="AA56" s="4" t="s">
        <v>2435</v>
      </c>
      <c r="AB56" s="3" t="n">
        <v>1</v>
      </c>
      <c r="AC56" s="8" t="s">
        <v>3470</v>
      </c>
      <c r="AD56" s="3" t="n">
        <v>6</v>
      </c>
      <c r="AE56" s="8" t="s">
        <v>3471</v>
      </c>
      <c r="AF56" s="3" t="n">
        <f aca="false">PRODUCT(AB56+AD56)</f>
        <v>7</v>
      </c>
      <c r="AH56" s="228" t="n">
        <v>54</v>
      </c>
      <c r="AI56" s="4" t="s">
        <v>3251</v>
      </c>
      <c r="AJ56" s="4" t="s">
        <v>3339</v>
      </c>
      <c r="AK56" s="3" t="n">
        <v>8</v>
      </c>
      <c r="AM56" s="228" t="n">
        <v>54</v>
      </c>
      <c r="AN56" s="4" t="s">
        <v>2478</v>
      </c>
      <c r="AO56" s="4" t="s">
        <v>2479</v>
      </c>
      <c r="AS56" s="4" t="s">
        <v>2516</v>
      </c>
      <c r="AT56" s="4" t="s">
        <v>2275</v>
      </c>
      <c r="AW56" s="228" t="n">
        <v>54</v>
      </c>
      <c r="AX56" s="4" t="s">
        <v>2894</v>
      </c>
      <c r="AY56" s="4" t="s">
        <v>2185</v>
      </c>
      <c r="AZ56" s="3" t="n">
        <v>0</v>
      </c>
      <c r="BA56" s="8" t="s">
        <v>3470</v>
      </c>
      <c r="BB56" s="3" t="n">
        <v>0</v>
      </c>
      <c r="BC56" s="8" t="s">
        <v>3471</v>
      </c>
      <c r="BD56" s="3" t="n">
        <f aca="false">PRODUCT(AZ56+BB56)</f>
        <v>0</v>
      </c>
      <c r="BF56" s="228" t="n">
        <v>54</v>
      </c>
      <c r="BG56" s="4" t="s">
        <v>2516</v>
      </c>
      <c r="BH56" s="4" t="s">
        <v>2275</v>
      </c>
      <c r="BI56" s="3"/>
      <c r="BK56" s="228" t="n">
        <v>54</v>
      </c>
      <c r="BL56" s="4" t="s">
        <v>2937</v>
      </c>
      <c r="BM56" s="4" t="s">
        <v>2209</v>
      </c>
      <c r="BN56" s="3" t="n">
        <v>0</v>
      </c>
      <c r="BO56" s="8" t="s">
        <v>3470</v>
      </c>
      <c r="BP56" s="3" t="n">
        <v>0</v>
      </c>
      <c r="BQ56" s="8" t="s">
        <v>3471</v>
      </c>
      <c r="BR56" s="3" t="n">
        <f aca="false">PRODUCT(BN56+BP56)</f>
        <v>0</v>
      </c>
      <c r="BT56" s="228" t="n">
        <v>54</v>
      </c>
      <c r="BU56" s="4" t="s">
        <v>2478</v>
      </c>
      <c r="BV56" s="4" t="s">
        <v>2479</v>
      </c>
      <c r="BY56" s="228" t="n">
        <v>54</v>
      </c>
      <c r="BZ56" s="4" t="s">
        <v>3188</v>
      </c>
      <c r="CA56" s="4" t="s">
        <v>2482</v>
      </c>
      <c r="CB56" s="3" t="n">
        <v>0</v>
      </c>
      <c r="CC56" s="3" t="n">
        <v>0</v>
      </c>
      <c r="CD56" s="3" t="n">
        <v>0</v>
      </c>
      <c r="CE56" s="3" t="n">
        <v>1</v>
      </c>
      <c r="CF56" s="3" t="n">
        <f aca="false">SUM(CB56:CE56)</f>
        <v>1</v>
      </c>
      <c r="CH56" s="228" t="n">
        <v>54</v>
      </c>
      <c r="CI56" s="4" t="s">
        <v>2616</v>
      </c>
      <c r="CJ56" s="4" t="s">
        <v>2275</v>
      </c>
      <c r="CK56" s="3" t="n">
        <v>0</v>
      </c>
      <c r="CL56" s="3" t="n">
        <v>0</v>
      </c>
      <c r="CM56" s="3" t="n">
        <v>0</v>
      </c>
      <c r="CP56" s="4" t="s">
        <v>2462</v>
      </c>
      <c r="CQ56" s="4" t="s">
        <v>2214</v>
      </c>
      <c r="CU56" s="4" t="s">
        <v>2583</v>
      </c>
      <c r="CV56" s="4" t="s">
        <v>2479</v>
      </c>
      <c r="CX56" s="4"/>
    </row>
    <row r="57" customFormat="false" ht="15" hidden="false" customHeight="false" outlineLevel="0" collapsed="false">
      <c r="A57" s="228" t="n">
        <v>55</v>
      </c>
      <c r="B57" s="4" t="s">
        <v>2441</v>
      </c>
      <c r="C57" s="4" t="s">
        <v>2209</v>
      </c>
      <c r="D57" s="3" t="n">
        <v>12</v>
      </c>
      <c r="F57" s="228" t="n">
        <v>55</v>
      </c>
      <c r="G57" s="4" t="s">
        <v>2516</v>
      </c>
      <c r="H57" s="4" t="s">
        <v>2275</v>
      </c>
      <c r="I57" s="3" t="n">
        <v>0</v>
      </c>
      <c r="K57" s="228" t="n">
        <v>55</v>
      </c>
      <c r="L57" s="4" t="s">
        <v>3401</v>
      </c>
      <c r="M57" s="4" t="s">
        <v>2365</v>
      </c>
      <c r="N57" s="3" t="n">
        <v>1</v>
      </c>
      <c r="O57" s="8" t="s">
        <v>3470</v>
      </c>
      <c r="P57" s="3" t="n">
        <v>1</v>
      </c>
      <c r="Q57" s="8" t="s">
        <v>3471</v>
      </c>
      <c r="R57" s="3" t="n">
        <f aca="false">PRODUCT(N57+P57)</f>
        <v>2</v>
      </c>
      <c r="T57" s="228" t="n">
        <v>55</v>
      </c>
      <c r="U57" s="4" t="s">
        <v>3337</v>
      </c>
      <c r="V57" s="4" t="s">
        <v>2209</v>
      </c>
      <c r="W57" s="3" t="n">
        <v>3</v>
      </c>
      <c r="Y57" s="228" t="n">
        <v>55</v>
      </c>
      <c r="Z57" s="4" t="s">
        <v>3360</v>
      </c>
      <c r="AA57" s="4" t="s">
        <v>2185</v>
      </c>
      <c r="AB57" s="3" t="n">
        <v>1</v>
      </c>
      <c r="AC57" s="8" t="s">
        <v>3470</v>
      </c>
      <c r="AD57" s="3" t="n">
        <v>6</v>
      </c>
      <c r="AE57" s="8" t="s">
        <v>3471</v>
      </c>
      <c r="AF57" s="3" t="n">
        <f aca="false">PRODUCT(AB57+AD57)</f>
        <v>7</v>
      </c>
      <c r="AH57" s="228" t="n">
        <v>55</v>
      </c>
      <c r="AI57" s="4" t="s">
        <v>1130</v>
      </c>
      <c r="AJ57" s="4" t="s">
        <v>2249</v>
      </c>
      <c r="AK57" s="3" t="n">
        <v>8</v>
      </c>
      <c r="AM57" s="228" t="n">
        <v>55</v>
      </c>
      <c r="AN57" s="4" t="s">
        <v>2516</v>
      </c>
      <c r="AO57" s="4" t="s">
        <v>2275</v>
      </c>
      <c r="AS57" s="4" t="s">
        <v>3285</v>
      </c>
      <c r="AT57" s="4" t="s">
        <v>3346</v>
      </c>
      <c r="AW57" s="228" t="n">
        <v>55</v>
      </c>
      <c r="AX57" s="4" t="s">
        <v>2398</v>
      </c>
      <c r="AY57" s="4" t="s">
        <v>2275</v>
      </c>
      <c r="AZ57" s="3" t="n">
        <v>0</v>
      </c>
      <c r="BA57" s="8" t="s">
        <v>3470</v>
      </c>
      <c r="BB57" s="3" t="n">
        <v>0</v>
      </c>
      <c r="BC57" s="8" t="s">
        <v>3471</v>
      </c>
      <c r="BD57" s="3" t="n">
        <f aca="false">PRODUCT(AZ57+BB57)</f>
        <v>0</v>
      </c>
      <c r="BF57" s="228" t="n">
        <v>55</v>
      </c>
      <c r="BG57" s="4" t="s">
        <v>3285</v>
      </c>
      <c r="BH57" s="4" t="s">
        <v>3346</v>
      </c>
      <c r="BI57" s="3"/>
      <c r="BK57" s="228" t="n">
        <v>55</v>
      </c>
      <c r="BL57" s="4" t="s">
        <v>2600</v>
      </c>
      <c r="BM57" s="4" t="s">
        <v>2214</v>
      </c>
      <c r="BN57" s="3" t="n">
        <v>0</v>
      </c>
      <c r="BO57" s="8" t="s">
        <v>3470</v>
      </c>
      <c r="BP57" s="3" t="n">
        <v>0</v>
      </c>
      <c r="BQ57" s="8" t="s">
        <v>3471</v>
      </c>
      <c r="BR57" s="3" t="n">
        <f aca="false">PRODUCT(BN57+BP57)</f>
        <v>0</v>
      </c>
      <c r="BT57" s="228" t="n">
        <v>55</v>
      </c>
      <c r="BU57" s="4" t="s">
        <v>2516</v>
      </c>
      <c r="BV57" s="4" t="s">
        <v>2275</v>
      </c>
      <c r="BY57" s="228" t="n">
        <v>55</v>
      </c>
      <c r="BZ57" s="4" t="s">
        <v>3302</v>
      </c>
      <c r="CA57" s="4" t="s">
        <v>2214</v>
      </c>
      <c r="CB57" s="3" t="n">
        <v>0</v>
      </c>
      <c r="CC57" s="3" t="n">
        <v>0</v>
      </c>
      <c r="CD57" s="3" t="n">
        <v>0</v>
      </c>
      <c r="CE57" s="3" t="n">
        <v>1</v>
      </c>
      <c r="CF57" s="3" t="n">
        <f aca="false">SUM(CB57:CE57)</f>
        <v>1</v>
      </c>
      <c r="CH57" s="228" t="n">
        <v>55</v>
      </c>
      <c r="CI57" s="4" t="s">
        <v>3341</v>
      </c>
      <c r="CJ57" s="4" t="s">
        <v>3342</v>
      </c>
      <c r="CK57" s="3" t="n">
        <v>0</v>
      </c>
      <c r="CL57" s="3" t="n">
        <v>0</v>
      </c>
      <c r="CM57" s="3" t="n">
        <v>0</v>
      </c>
      <c r="CP57" s="4" t="s">
        <v>2583</v>
      </c>
      <c r="CQ57" s="4" t="s">
        <v>2479</v>
      </c>
      <c r="CU57" s="4" t="s">
        <v>2656</v>
      </c>
      <c r="CV57" s="4" t="s">
        <v>2435</v>
      </c>
      <c r="CX57" s="4"/>
    </row>
    <row r="58" customFormat="false" ht="15" hidden="false" customHeight="false" outlineLevel="0" collapsed="false">
      <c r="A58" s="228" t="n">
        <v>56</v>
      </c>
      <c r="B58" s="4" t="s">
        <v>3347</v>
      </c>
      <c r="C58" s="4" t="s">
        <v>2269</v>
      </c>
      <c r="D58" s="3" t="n">
        <v>12</v>
      </c>
      <c r="F58" s="228" t="n">
        <v>56</v>
      </c>
      <c r="G58" s="4" t="s">
        <v>3285</v>
      </c>
      <c r="H58" s="4" t="s">
        <v>3346</v>
      </c>
      <c r="I58" s="3" t="n">
        <v>0</v>
      </c>
      <c r="K58" s="228" t="n">
        <v>56</v>
      </c>
      <c r="L58" s="4" t="s">
        <v>3024</v>
      </c>
      <c r="M58" s="4" t="s">
        <v>2305</v>
      </c>
      <c r="N58" s="3" t="n">
        <v>0</v>
      </c>
      <c r="O58" s="8" t="s">
        <v>3470</v>
      </c>
      <c r="P58" s="3" t="n">
        <v>2</v>
      </c>
      <c r="Q58" s="8" t="s">
        <v>3471</v>
      </c>
      <c r="R58" s="3" t="n">
        <f aca="false">PRODUCT(N58+P58)</f>
        <v>2</v>
      </c>
      <c r="T58" s="228" t="n">
        <v>56</v>
      </c>
      <c r="U58" s="4" t="s">
        <v>1105</v>
      </c>
      <c r="V58" s="4" t="s">
        <v>2365</v>
      </c>
      <c r="W58" s="3" t="n">
        <v>3</v>
      </c>
      <c r="Y58" s="228" t="n">
        <v>56</v>
      </c>
      <c r="Z58" s="4" t="s">
        <v>3177</v>
      </c>
      <c r="AA58" s="4" t="s">
        <v>2365</v>
      </c>
      <c r="AB58" s="3" t="n">
        <v>0</v>
      </c>
      <c r="AC58" s="8" t="s">
        <v>3470</v>
      </c>
      <c r="AD58" s="3" t="n">
        <v>7</v>
      </c>
      <c r="AE58" s="8" t="s">
        <v>3471</v>
      </c>
      <c r="AF58" s="3" t="n">
        <f aca="false">PRODUCT(AB58+AD58)</f>
        <v>7</v>
      </c>
      <c r="AH58" s="228" t="n">
        <v>56</v>
      </c>
      <c r="AI58" s="4" t="s">
        <v>1069</v>
      </c>
      <c r="AJ58" s="4" t="s">
        <v>2269</v>
      </c>
      <c r="AK58" s="3" t="n">
        <v>8</v>
      </c>
      <c r="AM58" s="228" t="n">
        <v>56</v>
      </c>
      <c r="AN58" s="4" t="s">
        <v>3285</v>
      </c>
      <c r="AO58" s="4" t="s">
        <v>3346</v>
      </c>
      <c r="AS58" s="4" t="s">
        <v>2937</v>
      </c>
      <c r="AT58" s="4" t="s">
        <v>2209</v>
      </c>
      <c r="AW58" s="228" t="n">
        <v>56</v>
      </c>
      <c r="AX58" s="4" t="s">
        <v>3347</v>
      </c>
      <c r="AY58" s="4" t="s">
        <v>2269</v>
      </c>
      <c r="AZ58" s="3" t="n">
        <v>0</v>
      </c>
      <c r="BA58" s="8" t="s">
        <v>3470</v>
      </c>
      <c r="BB58" s="3" t="n">
        <v>0</v>
      </c>
      <c r="BC58" s="8" t="s">
        <v>3471</v>
      </c>
      <c r="BD58" s="3" t="n">
        <f aca="false">PRODUCT(AZ58+BB58)</f>
        <v>0</v>
      </c>
      <c r="BF58" s="228" t="n">
        <v>56</v>
      </c>
      <c r="BG58" s="4" t="s">
        <v>2937</v>
      </c>
      <c r="BH58" s="4" t="s">
        <v>2209</v>
      </c>
      <c r="BI58" s="3"/>
      <c r="BK58" s="228" t="n">
        <v>56</v>
      </c>
      <c r="BL58" s="4" t="s">
        <v>3302</v>
      </c>
      <c r="BM58" s="4" t="s">
        <v>2214</v>
      </c>
      <c r="BN58" s="3" t="n">
        <v>0</v>
      </c>
      <c r="BO58" s="8" t="s">
        <v>3470</v>
      </c>
      <c r="BP58" s="3" t="n">
        <v>0</v>
      </c>
      <c r="BQ58" s="8" t="s">
        <v>3471</v>
      </c>
      <c r="BR58" s="3" t="n">
        <f aca="false">PRODUCT(BN58+BP58)</f>
        <v>0</v>
      </c>
      <c r="BT58" s="228" t="n">
        <v>56</v>
      </c>
      <c r="BU58" s="4" t="s">
        <v>3285</v>
      </c>
      <c r="BV58" s="4" t="s">
        <v>3346</v>
      </c>
      <c r="BY58" s="228" t="n">
        <v>56</v>
      </c>
      <c r="BZ58" s="4" t="s">
        <v>3347</v>
      </c>
      <c r="CA58" s="4" t="s">
        <v>2269</v>
      </c>
      <c r="CB58" s="3" t="n">
        <v>0</v>
      </c>
      <c r="CC58" s="3" t="n">
        <v>0</v>
      </c>
      <c r="CD58" s="3" t="n">
        <v>1</v>
      </c>
      <c r="CE58" s="3" t="n">
        <v>0</v>
      </c>
      <c r="CF58" s="3" t="n">
        <f aca="false">SUM(CB58:CE58)</f>
        <v>1</v>
      </c>
      <c r="CH58" s="228" t="n">
        <v>56</v>
      </c>
      <c r="CI58" s="4" t="s">
        <v>1550</v>
      </c>
      <c r="CJ58" s="4" t="s">
        <v>2269</v>
      </c>
      <c r="CK58" s="3" t="n">
        <v>0</v>
      </c>
      <c r="CL58" s="3" t="n">
        <v>0</v>
      </c>
      <c r="CM58" s="3" t="n">
        <v>0</v>
      </c>
      <c r="CP58" s="4" t="s">
        <v>2656</v>
      </c>
      <c r="CQ58" s="4" t="s">
        <v>2435</v>
      </c>
      <c r="CU58" s="4" t="s">
        <v>1305</v>
      </c>
      <c r="CV58" s="4" t="s">
        <v>2479</v>
      </c>
      <c r="CX58" s="4"/>
    </row>
    <row r="59" customFormat="false" ht="15" hidden="false" customHeight="false" outlineLevel="0" collapsed="false">
      <c r="A59" s="228" t="n">
        <v>57</v>
      </c>
      <c r="B59" s="4" t="s">
        <v>3365</v>
      </c>
      <c r="C59" s="4" t="s">
        <v>2218</v>
      </c>
      <c r="D59" s="3" t="n">
        <v>12</v>
      </c>
      <c r="F59" s="228" t="n">
        <v>57</v>
      </c>
      <c r="G59" s="4" t="s">
        <v>2937</v>
      </c>
      <c r="H59" s="4" t="s">
        <v>2209</v>
      </c>
      <c r="I59" s="3" t="n">
        <v>0</v>
      </c>
      <c r="K59" s="228" t="n">
        <v>57</v>
      </c>
      <c r="L59" s="4" t="s">
        <v>2516</v>
      </c>
      <c r="M59" s="4" t="s">
        <v>2275</v>
      </c>
      <c r="N59" s="3" t="n">
        <v>0</v>
      </c>
      <c r="O59" s="8" t="s">
        <v>3470</v>
      </c>
      <c r="P59" s="3" t="n">
        <v>2</v>
      </c>
      <c r="Q59" s="8" t="s">
        <v>3471</v>
      </c>
      <c r="R59" s="3" t="n">
        <f aca="false">PRODUCT(N59+P59)</f>
        <v>2</v>
      </c>
      <c r="T59" s="228" t="n">
        <v>57</v>
      </c>
      <c r="U59" s="4" t="s">
        <v>3362</v>
      </c>
      <c r="V59" s="4" t="s">
        <v>2214</v>
      </c>
      <c r="W59" s="3" t="n">
        <v>3</v>
      </c>
      <c r="Y59" s="228" t="n">
        <v>57</v>
      </c>
      <c r="Z59" s="4" t="s">
        <v>940</v>
      </c>
      <c r="AA59" s="4" t="s">
        <v>2482</v>
      </c>
      <c r="AB59" s="3" t="n">
        <v>5</v>
      </c>
      <c r="AC59" s="8" t="s">
        <v>3470</v>
      </c>
      <c r="AD59" s="3" t="n">
        <v>1</v>
      </c>
      <c r="AE59" s="8" t="s">
        <v>3471</v>
      </c>
      <c r="AF59" s="3" t="n">
        <f aca="false">PRODUCT(AB59+AD59)</f>
        <v>6</v>
      </c>
      <c r="AH59" s="228" t="n">
        <v>57</v>
      </c>
      <c r="AI59" s="4" t="s">
        <v>3275</v>
      </c>
      <c r="AJ59" s="4" t="s">
        <v>2641</v>
      </c>
      <c r="AK59" s="3" t="n">
        <v>8</v>
      </c>
      <c r="AM59" s="228" t="n">
        <v>57</v>
      </c>
      <c r="AN59" s="4" t="s">
        <v>2937</v>
      </c>
      <c r="AO59" s="4" t="s">
        <v>2209</v>
      </c>
      <c r="AS59" s="4" t="s">
        <v>2600</v>
      </c>
      <c r="AT59" s="4" t="s">
        <v>2214</v>
      </c>
      <c r="AW59" s="228" t="n">
        <v>57</v>
      </c>
      <c r="AX59" s="4" t="s">
        <v>2462</v>
      </c>
      <c r="AY59" s="4" t="s">
        <v>2214</v>
      </c>
      <c r="AZ59" s="3" t="n">
        <v>0</v>
      </c>
      <c r="BA59" s="8" t="s">
        <v>3470</v>
      </c>
      <c r="BB59" s="3" t="n">
        <v>0</v>
      </c>
      <c r="BC59" s="8" t="s">
        <v>3471</v>
      </c>
      <c r="BD59" s="3" t="n">
        <f aca="false">PRODUCT(AZ59+BB59)</f>
        <v>0</v>
      </c>
      <c r="BF59" s="228" t="n">
        <v>57</v>
      </c>
      <c r="BG59" s="4" t="s">
        <v>2600</v>
      </c>
      <c r="BH59" s="4" t="s">
        <v>2214</v>
      </c>
      <c r="BI59" s="3"/>
      <c r="BK59" s="228" t="n">
        <v>57</v>
      </c>
      <c r="BL59" s="4" t="s">
        <v>2645</v>
      </c>
      <c r="BM59" s="4" t="s">
        <v>2479</v>
      </c>
      <c r="BN59" s="3" t="n">
        <v>0</v>
      </c>
      <c r="BO59" s="8" t="s">
        <v>3470</v>
      </c>
      <c r="BP59" s="3" t="n">
        <v>0</v>
      </c>
      <c r="BQ59" s="8" t="s">
        <v>3471</v>
      </c>
      <c r="BR59" s="3" t="n">
        <f aca="false">PRODUCT(BN59+BP59)</f>
        <v>0</v>
      </c>
      <c r="BT59" s="228" t="n">
        <v>57</v>
      </c>
      <c r="BU59" s="4" t="s">
        <v>2937</v>
      </c>
      <c r="BV59" s="4" t="s">
        <v>2209</v>
      </c>
      <c r="BY59" s="228" t="n">
        <v>57</v>
      </c>
      <c r="BZ59" s="4" t="s">
        <v>2656</v>
      </c>
      <c r="CA59" s="4" t="s">
        <v>2435</v>
      </c>
      <c r="CB59" s="3" t="n">
        <v>0</v>
      </c>
      <c r="CC59" s="3" t="n">
        <v>0</v>
      </c>
      <c r="CD59" s="3" t="n">
        <v>0</v>
      </c>
      <c r="CE59" s="3" t="n">
        <v>1</v>
      </c>
      <c r="CF59" s="3" t="n">
        <f aca="false">SUM(CB59:CE59)</f>
        <v>1</v>
      </c>
      <c r="CH59" s="228" t="n">
        <v>57</v>
      </c>
      <c r="CI59" s="4" t="s">
        <v>2657</v>
      </c>
      <c r="CJ59" s="4" t="s">
        <v>2326</v>
      </c>
      <c r="CK59" s="3" t="n">
        <v>0</v>
      </c>
      <c r="CL59" s="3" t="n">
        <v>0</v>
      </c>
      <c r="CM59" s="3" t="n">
        <v>0</v>
      </c>
      <c r="CP59" s="4" t="s">
        <v>1305</v>
      </c>
      <c r="CQ59" s="4" t="s">
        <v>2479</v>
      </c>
      <c r="CU59" s="4" t="s">
        <v>1629</v>
      </c>
      <c r="CV59" s="4" t="s">
        <v>2275</v>
      </c>
      <c r="CX59" s="4"/>
    </row>
    <row r="60" customFormat="false" ht="15" hidden="false" customHeight="false" outlineLevel="0" collapsed="false">
      <c r="A60" s="228" t="n">
        <v>58</v>
      </c>
      <c r="B60" s="4" t="s">
        <v>3366</v>
      </c>
      <c r="C60" s="4" t="s">
        <v>3367</v>
      </c>
      <c r="D60" s="3" t="n">
        <v>12</v>
      </c>
      <c r="F60" s="228" t="n">
        <v>58</v>
      </c>
      <c r="G60" s="4" t="s">
        <v>3188</v>
      </c>
      <c r="H60" s="4" t="s">
        <v>2482</v>
      </c>
      <c r="I60" s="3" t="n">
        <v>0</v>
      </c>
      <c r="K60" s="228" t="n">
        <v>58</v>
      </c>
      <c r="L60" s="4" t="s">
        <v>2645</v>
      </c>
      <c r="M60" s="4" t="s">
        <v>2479</v>
      </c>
      <c r="N60" s="3" t="n">
        <v>0</v>
      </c>
      <c r="O60" s="8" t="s">
        <v>3470</v>
      </c>
      <c r="P60" s="3" t="n">
        <v>2</v>
      </c>
      <c r="Q60" s="8" t="s">
        <v>3471</v>
      </c>
      <c r="R60" s="3" t="n">
        <f aca="false">PRODUCT(N60+P60)</f>
        <v>2</v>
      </c>
      <c r="T60" s="228" t="n">
        <v>58</v>
      </c>
      <c r="U60" s="4" t="s">
        <v>3364</v>
      </c>
      <c r="V60" s="4" t="s">
        <v>2189</v>
      </c>
      <c r="W60" s="3" t="n">
        <v>3</v>
      </c>
      <c r="Y60" s="228" t="n">
        <v>58</v>
      </c>
      <c r="Z60" s="4" t="s">
        <v>3396</v>
      </c>
      <c r="AA60" s="4" t="s">
        <v>2275</v>
      </c>
      <c r="AB60" s="3" t="n">
        <v>4</v>
      </c>
      <c r="AC60" s="8" t="s">
        <v>3470</v>
      </c>
      <c r="AD60" s="3" t="n">
        <v>2</v>
      </c>
      <c r="AE60" s="8" t="s">
        <v>3471</v>
      </c>
      <c r="AF60" s="3" t="n">
        <f aca="false">PRODUCT(AB60+AD60)</f>
        <v>6</v>
      </c>
      <c r="AH60" s="228" t="n">
        <v>58</v>
      </c>
      <c r="AI60" s="4" t="s">
        <v>3401</v>
      </c>
      <c r="AJ60" s="4" t="s">
        <v>2365</v>
      </c>
      <c r="AK60" s="3" t="n">
        <v>8</v>
      </c>
      <c r="AM60" s="228" t="n">
        <v>58</v>
      </c>
      <c r="AN60" s="4" t="s">
        <v>2600</v>
      </c>
      <c r="AO60" s="4" t="s">
        <v>2214</v>
      </c>
      <c r="AS60" s="4" t="s">
        <v>3302</v>
      </c>
      <c r="AT60" s="4" t="s">
        <v>2214</v>
      </c>
      <c r="AW60" s="228" t="n">
        <v>58</v>
      </c>
      <c r="AX60" s="4" t="s">
        <v>2583</v>
      </c>
      <c r="AY60" s="4" t="s">
        <v>2479</v>
      </c>
      <c r="AZ60" s="3" t="n">
        <v>0</v>
      </c>
      <c r="BA60" s="8" t="s">
        <v>3470</v>
      </c>
      <c r="BB60" s="3" t="n">
        <v>0</v>
      </c>
      <c r="BC60" s="8" t="s">
        <v>3471</v>
      </c>
      <c r="BD60" s="3" t="n">
        <f aca="false">PRODUCT(AZ60+BB60)</f>
        <v>0</v>
      </c>
      <c r="BF60" s="228" t="n">
        <v>58</v>
      </c>
      <c r="BG60" s="4" t="s">
        <v>3302</v>
      </c>
      <c r="BH60" s="4" t="s">
        <v>2214</v>
      </c>
      <c r="BI60" s="3"/>
      <c r="BK60" s="228" t="n">
        <v>58</v>
      </c>
      <c r="BL60" s="4" t="s">
        <v>2894</v>
      </c>
      <c r="BM60" s="4" t="s">
        <v>2185</v>
      </c>
      <c r="BN60" s="3" t="n">
        <v>0</v>
      </c>
      <c r="BO60" s="8" t="s">
        <v>3470</v>
      </c>
      <c r="BP60" s="3" t="n">
        <v>0</v>
      </c>
      <c r="BQ60" s="8" t="s">
        <v>3471</v>
      </c>
      <c r="BR60" s="3" t="n">
        <f aca="false">PRODUCT(BN60+BP60)</f>
        <v>0</v>
      </c>
      <c r="BT60" s="228" t="n">
        <v>58</v>
      </c>
      <c r="BU60" s="4" t="s">
        <v>2600</v>
      </c>
      <c r="BV60" s="4" t="s">
        <v>2214</v>
      </c>
      <c r="BY60" s="228" t="n">
        <v>58</v>
      </c>
      <c r="BZ60" s="4" t="s">
        <v>1305</v>
      </c>
      <c r="CA60" s="4" t="s">
        <v>2479</v>
      </c>
      <c r="CB60" s="3" t="n">
        <v>0</v>
      </c>
      <c r="CC60" s="3" t="n">
        <v>0</v>
      </c>
      <c r="CD60" s="3" t="n">
        <v>0</v>
      </c>
      <c r="CE60" s="3" t="n">
        <v>1</v>
      </c>
      <c r="CF60" s="3" t="n">
        <f aca="false">SUM(CB60:CE60)</f>
        <v>1</v>
      </c>
      <c r="CH60" s="228" t="n">
        <v>58</v>
      </c>
      <c r="CI60" s="4" t="s">
        <v>3287</v>
      </c>
      <c r="CJ60" s="4" t="s">
        <v>2214</v>
      </c>
      <c r="CK60" s="3" t="n">
        <v>0</v>
      </c>
      <c r="CL60" s="3" t="n">
        <v>0</v>
      </c>
      <c r="CM60" s="3" t="n">
        <v>0</v>
      </c>
      <c r="CP60" s="4" t="s">
        <v>1629</v>
      </c>
      <c r="CQ60" s="4" t="s">
        <v>2275</v>
      </c>
      <c r="CU60" s="4" t="s">
        <v>816</v>
      </c>
      <c r="CV60" s="4" t="s">
        <v>2249</v>
      </c>
      <c r="CX60" s="4"/>
    </row>
    <row r="61" customFormat="false" ht="15" hidden="false" customHeight="false" outlineLevel="0" collapsed="false">
      <c r="A61" s="228" t="n">
        <v>59</v>
      </c>
      <c r="B61" s="4" t="s">
        <v>3391</v>
      </c>
      <c r="C61" s="4" t="s">
        <v>2209</v>
      </c>
      <c r="D61" s="3" t="n">
        <v>12</v>
      </c>
      <c r="F61" s="228" t="n">
        <v>59</v>
      </c>
      <c r="G61" s="4" t="s">
        <v>2600</v>
      </c>
      <c r="H61" s="4" t="s">
        <v>2214</v>
      </c>
      <c r="I61" s="3" t="n">
        <v>0</v>
      </c>
      <c r="K61" s="228" t="n">
        <v>59</v>
      </c>
      <c r="L61" s="4" t="s">
        <v>3350</v>
      </c>
      <c r="M61" s="4" t="s">
        <v>2243</v>
      </c>
      <c r="N61" s="3" t="n">
        <v>0</v>
      </c>
      <c r="O61" s="8" t="s">
        <v>3470</v>
      </c>
      <c r="P61" s="3" t="n">
        <v>2</v>
      </c>
      <c r="Q61" s="8" t="s">
        <v>3471</v>
      </c>
      <c r="R61" s="3" t="n">
        <f aca="false">PRODUCT(N61+P61)</f>
        <v>2</v>
      </c>
      <c r="T61" s="228" t="n">
        <v>59</v>
      </c>
      <c r="U61" s="4" t="s">
        <v>3245</v>
      </c>
      <c r="V61" s="4" t="s">
        <v>3232</v>
      </c>
      <c r="W61" s="3" t="n">
        <v>3</v>
      </c>
      <c r="Y61" s="228" t="n">
        <v>59</v>
      </c>
      <c r="Z61" s="4" t="s">
        <v>3364</v>
      </c>
      <c r="AA61" s="4" t="s">
        <v>2189</v>
      </c>
      <c r="AB61" s="3" t="n">
        <v>3</v>
      </c>
      <c r="AC61" s="8" t="s">
        <v>3470</v>
      </c>
      <c r="AD61" s="3" t="n">
        <v>3</v>
      </c>
      <c r="AE61" s="8" t="s">
        <v>3471</v>
      </c>
      <c r="AF61" s="3" t="n">
        <f aca="false">PRODUCT(AB61+AD61)</f>
        <v>6</v>
      </c>
      <c r="AH61" s="228" t="n">
        <v>59</v>
      </c>
      <c r="AI61" s="4" t="s">
        <v>1582</v>
      </c>
      <c r="AJ61" s="4" t="s">
        <v>2235</v>
      </c>
      <c r="AK61" s="3" t="n">
        <v>7</v>
      </c>
      <c r="AM61" s="228" t="n">
        <v>59</v>
      </c>
      <c r="AN61" s="4" t="s">
        <v>3302</v>
      </c>
      <c r="AO61" s="4" t="s">
        <v>2214</v>
      </c>
      <c r="AS61" s="4" t="s">
        <v>2645</v>
      </c>
      <c r="AT61" s="4" t="s">
        <v>2479</v>
      </c>
      <c r="AW61" s="228" t="n">
        <v>59</v>
      </c>
      <c r="AX61" s="4" t="s">
        <v>2656</v>
      </c>
      <c r="AY61" s="4" t="s">
        <v>2435</v>
      </c>
      <c r="AZ61" s="3" t="n">
        <v>0</v>
      </c>
      <c r="BA61" s="8" t="s">
        <v>3470</v>
      </c>
      <c r="BB61" s="3" t="n">
        <v>0</v>
      </c>
      <c r="BC61" s="8" t="s">
        <v>3471</v>
      </c>
      <c r="BD61" s="3" t="n">
        <f aca="false">PRODUCT(AZ61+BB61)</f>
        <v>0</v>
      </c>
      <c r="BF61" s="228" t="n">
        <v>59</v>
      </c>
      <c r="BG61" s="4" t="s">
        <v>2645</v>
      </c>
      <c r="BH61" s="4" t="s">
        <v>2479</v>
      </c>
      <c r="BI61" s="3"/>
      <c r="BK61" s="228" t="n">
        <v>59</v>
      </c>
      <c r="BL61" s="4" t="s">
        <v>2398</v>
      </c>
      <c r="BM61" s="4" t="s">
        <v>2275</v>
      </c>
      <c r="BN61" s="3" t="n">
        <v>0</v>
      </c>
      <c r="BO61" s="8" t="s">
        <v>3470</v>
      </c>
      <c r="BP61" s="3" t="n">
        <v>0</v>
      </c>
      <c r="BQ61" s="8" t="s">
        <v>3471</v>
      </c>
      <c r="BR61" s="3" t="n">
        <f aca="false">PRODUCT(BN61+BP61)</f>
        <v>0</v>
      </c>
      <c r="BT61" s="228" t="n">
        <v>59</v>
      </c>
      <c r="BU61" s="4" t="s">
        <v>3302</v>
      </c>
      <c r="BV61" s="4" t="s">
        <v>2214</v>
      </c>
      <c r="BY61" s="228" t="n">
        <v>59</v>
      </c>
      <c r="BZ61" s="4" t="s">
        <v>1629</v>
      </c>
      <c r="CA61" s="4" t="s">
        <v>2275</v>
      </c>
      <c r="CB61" s="3" t="n">
        <v>0</v>
      </c>
      <c r="CC61" s="3" t="n">
        <v>0</v>
      </c>
      <c r="CD61" s="3" t="n">
        <v>0</v>
      </c>
      <c r="CE61" s="3" t="n">
        <v>1</v>
      </c>
      <c r="CF61" s="3" t="n">
        <f aca="false">SUM(CB61:CE61)</f>
        <v>1</v>
      </c>
      <c r="CH61" s="228" t="n">
        <v>59</v>
      </c>
      <c r="CI61" s="4" t="s">
        <v>2625</v>
      </c>
      <c r="CJ61" s="4" t="s">
        <v>2479</v>
      </c>
      <c r="CK61" s="3" t="n">
        <v>0</v>
      </c>
      <c r="CL61" s="3" t="n">
        <v>0</v>
      </c>
      <c r="CM61" s="3" t="n">
        <v>0</v>
      </c>
      <c r="CP61" s="4" t="s">
        <v>816</v>
      </c>
      <c r="CQ61" s="4" t="s">
        <v>2249</v>
      </c>
      <c r="CU61" s="4" t="s">
        <v>2615</v>
      </c>
      <c r="CV61" s="4" t="s">
        <v>2216</v>
      </c>
      <c r="CX61" s="4"/>
    </row>
    <row r="62" customFormat="false" ht="15" hidden="false" customHeight="false" outlineLevel="0" collapsed="false">
      <c r="A62" s="228" t="n">
        <v>60</v>
      </c>
      <c r="B62" s="4" t="s">
        <v>3396</v>
      </c>
      <c r="C62" s="4" t="s">
        <v>2275</v>
      </c>
      <c r="D62" s="3" t="n">
        <v>11</v>
      </c>
      <c r="F62" s="228" t="n">
        <v>60</v>
      </c>
      <c r="G62" s="4" t="s">
        <v>2645</v>
      </c>
      <c r="H62" s="4" t="s">
        <v>2479</v>
      </c>
      <c r="I62" s="3" t="n">
        <v>0</v>
      </c>
      <c r="K62" s="228" t="n">
        <v>60</v>
      </c>
      <c r="L62" s="4" t="s">
        <v>2855</v>
      </c>
      <c r="M62" s="4" t="s">
        <v>2185</v>
      </c>
      <c r="N62" s="3" t="n">
        <v>0</v>
      </c>
      <c r="O62" s="8" t="s">
        <v>3470</v>
      </c>
      <c r="P62" s="3" t="n">
        <v>2</v>
      </c>
      <c r="Q62" s="8" t="s">
        <v>3471</v>
      </c>
      <c r="R62" s="3" t="n">
        <f aca="false">PRODUCT(N62+P62)</f>
        <v>2</v>
      </c>
      <c r="T62" s="228" t="n">
        <v>60</v>
      </c>
      <c r="U62" s="4" t="s">
        <v>2394</v>
      </c>
      <c r="V62" s="4" t="s">
        <v>2435</v>
      </c>
      <c r="W62" s="3" t="n">
        <v>3</v>
      </c>
      <c r="Y62" s="228" t="n">
        <v>60</v>
      </c>
      <c r="Z62" s="4" t="s">
        <v>1498</v>
      </c>
      <c r="AA62" s="4" t="s">
        <v>2305</v>
      </c>
      <c r="AB62" s="3" t="n">
        <v>1</v>
      </c>
      <c r="AC62" s="8" t="s">
        <v>3470</v>
      </c>
      <c r="AD62" s="3" t="n">
        <v>5</v>
      </c>
      <c r="AE62" s="8" t="s">
        <v>3471</v>
      </c>
      <c r="AF62" s="3" t="n">
        <f aca="false">PRODUCT(AB62+AD62)</f>
        <v>6</v>
      </c>
      <c r="AH62" s="228" t="n">
        <v>60</v>
      </c>
      <c r="AI62" s="4" t="s">
        <v>2595</v>
      </c>
      <c r="AJ62" s="4" t="s">
        <v>2273</v>
      </c>
      <c r="AK62" s="3" t="n">
        <v>7</v>
      </c>
      <c r="AM62" s="228" t="n">
        <v>60</v>
      </c>
      <c r="AN62" s="4" t="s">
        <v>2645</v>
      </c>
      <c r="AO62" s="4" t="s">
        <v>2479</v>
      </c>
      <c r="AS62" s="4" t="s">
        <v>2894</v>
      </c>
      <c r="AT62" s="4" t="s">
        <v>2185</v>
      </c>
      <c r="AW62" s="228" t="n">
        <v>60</v>
      </c>
      <c r="AX62" s="4" t="s">
        <v>1305</v>
      </c>
      <c r="AY62" s="4" t="s">
        <v>2479</v>
      </c>
      <c r="AZ62" s="3" t="n">
        <v>0</v>
      </c>
      <c r="BA62" s="8" t="s">
        <v>3470</v>
      </c>
      <c r="BB62" s="3" t="n">
        <v>0</v>
      </c>
      <c r="BC62" s="8" t="s">
        <v>3471</v>
      </c>
      <c r="BD62" s="3" t="n">
        <f aca="false">PRODUCT(AZ62+BB62)</f>
        <v>0</v>
      </c>
      <c r="BF62" s="228" t="n">
        <v>60</v>
      </c>
      <c r="BG62" s="4" t="s">
        <v>2894</v>
      </c>
      <c r="BH62" s="4" t="s">
        <v>2185</v>
      </c>
      <c r="BI62" s="3"/>
      <c r="BK62" s="228" t="n">
        <v>60</v>
      </c>
      <c r="BL62" s="4" t="s">
        <v>3347</v>
      </c>
      <c r="BM62" s="4" t="s">
        <v>2269</v>
      </c>
      <c r="BN62" s="3" t="n">
        <v>0</v>
      </c>
      <c r="BO62" s="8" t="s">
        <v>3470</v>
      </c>
      <c r="BP62" s="3" t="n">
        <v>0</v>
      </c>
      <c r="BQ62" s="8" t="s">
        <v>3471</v>
      </c>
      <c r="BR62" s="3" t="n">
        <f aca="false">PRODUCT(BN62+BP62)</f>
        <v>0</v>
      </c>
      <c r="BT62" s="228" t="n">
        <v>60</v>
      </c>
      <c r="BU62" s="4" t="s">
        <v>2645</v>
      </c>
      <c r="BV62" s="4" t="s">
        <v>2479</v>
      </c>
      <c r="BY62" s="228" t="n">
        <v>60</v>
      </c>
      <c r="BZ62" s="4" t="s">
        <v>816</v>
      </c>
      <c r="CA62" s="4" t="s">
        <v>2249</v>
      </c>
      <c r="CB62" s="3" t="n">
        <v>0</v>
      </c>
      <c r="CC62" s="3" t="n">
        <v>0</v>
      </c>
      <c r="CD62" s="3" t="n">
        <v>0</v>
      </c>
      <c r="CE62" s="3" t="n">
        <v>1</v>
      </c>
      <c r="CF62" s="3" t="n">
        <f aca="false">SUM(CB62:CE62)</f>
        <v>1</v>
      </c>
      <c r="CH62" s="228" t="n">
        <v>60</v>
      </c>
      <c r="CI62" s="4" t="s">
        <v>1085</v>
      </c>
      <c r="CJ62" s="4" t="s">
        <v>2269</v>
      </c>
      <c r="CK62" s="3" t="n">
        <v>0</v>
      </c>
      <c r="CL62" s="3" t="n">
        <v>0</v>
      </c>
      <c r="CM62" s="3" t="n">
        <v>0</v>
      </c>
      <c r="CP62" s="4" t="s">
        <v>2615</v>
      </c>
      <c r="CQ62" s="4" t="s">
        <v>2216</v>
      </c>
      <c r="CU62" s="4" t="s">
        <v>1573</v>
      </c>
      <c r="CV62" s="4" t="s">
        <v>2482</v>
      </c>
      <c r="CX62" s="4"/>
    </row>
    <row r="63" customFormat="false" ht="15" hidden="false" customHeight="false" outlineLevel="0" collapsed="false">
      <c r="A63" s="228" t="n">
        <v>61</v>
      </c>
      <c r="B63" s="4" t="s">
        <v>3371</v>
      </c>
      <c r="C63" s="4" t="s">
        <v>2271</v>
      </c>
      <c r="D63" s="3" t="n">
        <v>11</v>
      </c>
      <c r="F63" s="228" t="n">
        <v>61</v>
      </c>
      <c r="G63" s="4" t="s">
        <v>2894</v>
      </c>
      <c r="H63" s="4" t="s">
        <v>2185</v>
      </c>
      <c r="I63" s="3" t="n">
        <v>0</v>
      </c>
      <c r="K63" s="228" t="n">
        <v>61</v>
      </c>
      <c r="L63" s="4" t="s">
        <v>2207</v>
      </c>
      <c r="M63" s="4" t="s">
        <v>2204</v>
      </c>
      <c r="N63" s="3" t="n">
        <v>0</v>
      </c>
      <c r="O63" s="8" t="s">
        <v>3470</v>
      </c>
      <c r="P63" s="3" t="n">
        <v>2</v>
      </c>
      <c r="Q63" s="8" t="s">
        <v>3471</v>
      </c>
      <c r="R63" s="3" t="n">
        <f aca="false">PRODUCT(N63+P63)</f>
        <v>2</v>
      </c>
      <c r="T63" s="228" t="n">
        <v>61</v>
      </c>
      <c r="U63" s="4" t="s">
        <v>3397</v>
      </c>
      <c r="V63" s="4" t="s">
        <v>2717</v>
      </c>
      <c r="W63" s="3" t="n">
        <v>3</v>
      </c>
      <c r="Y63" s="228" t="n">
        <v>61</v>
      </c>
      <c r="Z63" s="4" t="s">
        <v>3362</v>
      </c>
      <c r="AA63" s="4" t="s">
        <v>2214</v>
      </c>
      <c r="AB63" s="3" t="n">
        <v>2</v>
      </c>
      <c r="AC63" s="8" t="s">
        <v>3470</v>
      </c>
      <c r="AD63" s="3" t="n">
        <v>3</v>
      </c>
      <c r="AE63" s="8" t="s">
        <v>3471</v>
      </c>
      <c r="AF63" s="3" t="n">
        <f aca="false">PRODUCT(AB63+AD63)</f>
        <v>5</v>
      </c>
      <c r="AH63" s="228" t="n">
        <v>61</v>
      </c>
      <c r="AI63" s="4" t="s">
        <v>1083</v>
      </c>
      <c r="AJ63" s="4" t="s">
        <v>2326</v>
      </c>
      <c r="AK63" s="3" t="n">
        <v>6</v>
      </c>
      <c r="AM63" s="228" t="n">
        <v>61</v>
      </c>
      <c r="AN63" s="4" t="s">
        <v>2894</v>
      </c>
      <c r="AO63" s="4" t="s">
        <v>2185</v>
      </c>
      <c r="AS63" s="4" t="s">
        <v>2398</v>
      </c>
      <c r="AT63" s="4" t="s">
        <v>2275</v>
      </c>
      <c r="AW63" s="228" t="n">
        <v>61</v>
      </c>
      <c r="AX63" s="4" t="s">
        <v>1629</v>
      </c>
      <c r="AY63" s="4" t="s">
        <v>2275</v>
      </c>
      <c r="AZ63" s="3" t="n">
        <v>0</v>
      </c>
      <c r="BA63" s="8" t="s">
        <v>3470</v>
      </c>
      <c r="BB63" s="3" t="n">
        <v>0</v>
      </c>
      <c r="BC63" s="8" t="s">
        <v>3471</v>
      </c>
      <c r="BD63" s="3" t="n">
        <f aca="false">PRODUCT(AZ63+BB63)</f>
        <v>0</v>
      </c>
      <c r="BF63" s="228" t="n">
        <v>61</v>
      </c>
      <c r="BG63" s="4" t="s">
        <v>2398</v>
      </c>
      <c r="BH63" s="4" t="s">
        <v>2275</v>
      </c>
      <c r="BI63" s="3"/>
      <c r="BK63" s="228" t="n">
        <v>61</v>
      </c>
      <c r="BL63" s="4" t="s">
        <v>2462</v>
      </c>
      <c r="BM63" s="4" t="s">
        <v>2214</v>
      </c>
      <c r="BN63" s="3" t="n">
        <v>0</v>
      </c>
      <c r="BO63" s="8" t="s">
        <v>3470</v>
      </c>
      <c r="BP63" s="3" t="n">
        <v>0</v>
      </c>
      <c r="BQ63" s="8" t="s">
        <v>3471</v>
      </c>
      <c r="BR63" s="3" t="n">
        <f aca="false">PRODUCT(BN63+BP63)</f>
        <v>0</v>
      </c>
      <c r="BT63" s="228" t="n">
        <v>61</v>
      </c>
      <c r="BU63" s="4" t="s">
        <v>2894</v>
      </c>
      <c r="BV63" s="4" t="s">
        <v>2185</v>
      </c>
      <c r="BY63" s="228" t="n">
        <v>61</v>
      </c>
      <c r="BZ63" s="4" t="s">
        <v>1573</v>
      </c>
      <c r="CA63" s="4" t="s">
        <v>2482</v>
      </c>
      <c r="CB63" s="3" t="n">
        <v>0</v>
      </c>
      <c r="CC63" s="3" t="n">
        <v>0</v>
      </c>
      <c r="CD63" s="3" t="n">
        <v>1</v>
      </c>
      <c r="CE63" s="3" t="n">
        <v>0</v>
      </c>
      <c r="CF63" s="3" t="n">
        <f aca="false">SUM(CB63:CE63)</f>
        <v>1</v>
      </c>
      <c r="CH63" s="228" t="n">
        <v>61</v>
      </c>
      <c r="CI63" s="4" t="s">
        <v>2635</v>
      </c>
      <c r="CJ63" s="4" t="s">
        <v>2249</v>
      </c>
      <c r="CK63" s="3" t="n">
        <v>0</v>
      </c>
      <c r="CL63" s="3" t="n">
        <v>0</v>
      </c>
      <c r="CM63" s="3" t="n">
        <v>0</v>
      </c>
      <c r="CP63" s="4" t="s">
        <v>1573</v>
      </c>
      <c r="CQ63" s="4" t="s">
        <v>2482</v>
      </c>
      <c r="CU63" s="4" t="s">
        <v>3349</v>
      </c>
      <c r="CV63" s="4" t="s">
        <v>2189</v>
      </c>
      <c r="CX63" s="4"/>
    </row>
    <row r="64" customFormat="false" ht="15" hidden="false" customHeight="false" outlineLevel="0" collapsed="false">
      <c r="A64" s="228" t="n">
        <v>62</v>
      </c>
      <c r="B64" s="4" t="s">
        <v>1682</v>
      </c>
      <c r="C64" s="4" t="s">
        <v>2275</v>
      </c>
      <c r="D64" s="3" t="n">
        <v>10</v>
      </c>
      <c r="F64" s="228" t="n">
        <v>62</v>
      </c>
      <c r="G64" s="4" t="s">
        <v>2398</v>
      </c>
      <c r="H64" s="4" t="s">
        <v>2275</v>
      </c>
      <c r="I64" s="3" t="n">
        <v>0</v>
      </c>
      <c r="K64" s="228" t="n">
        <v>62</v>
      </c>
      <c r="L64" s="4" t="s">
        <v>661</v>
      </c>
      <c r="M64" s="4" t="s">
        <v>2225</v>
      </c>
      <c r="N64" s="3" t="n">
        <v>0</v>
      </c>
      <c r="O64" s="8" t="s">
        <v>3470</v>
      </c>
      <c r="P64" s="3" t="n">
        <v>2</v>
      </c>
      <c r="Q64" s="8" t="s">
        <v>3471</v>
      </c>
      <c r="R64" s="3" t="n">
        <f aca="false">PRODUCT(N64+P64)</f>
        <v>2</v>
      </c>
      <c r="T64" s="228" t="n">
        <v>62</v>
      </c>
      <c r="U64" s="4" t="s">
        <v>3399</v>
      </c>
      <c r="V64" s="4" t="s">
        <v>2326</v>
      </c>
      <c r="W64" s="3" t="n">
        <v>3</v>
      </c>
      <c r="Y64" s="228" t="n">
        <v>62</v>
      </c>
      <c r="Z64" s="4" t="s">
        <v>2394</v>
      </c>
      <c r="AA64" s="4" t="s">
        <v>2435</v>
      </c>
      <c r="AB64" s="3" t="n">
        <v>2</v>
      </c>
      <c r="AC64" s="8" t="s">
        <v>3470</v>
      </c>
      <c r="AD64" s="3" t="n">
        <v>3</v>
      </c>
      <c r="AE64" s="8" t="s">
        <v>3471</v>
      </c>
      <c r="AF64" s="3" t="n">
        <f aca="false">PRODUCT(AB64+AD64)</f>
        <v>5</v>
      </c>
      <c r="AH64" s="228" t="n">
        <v>62</v>
      </c>
      <c r="AI64" s="4" t="s">
        <v>3230</v>
      </c>
      <c r="AJ64" s="4" t="s">
        <v>2189</v>
      </c>
      <c r="AK64" s="3" t="n">
        <v>6</v>
      </c>
      <c r="AM64" s="228" t="n">
        <v>62</v>
      </c>
      <c r="AN64" s="4" t="s">
        <v>2398</v>
      </c>
      <c r="AO64" s="4" t="s">
        <v>2275</v>
      </c>
      <c r="AS64" s="4" t="s">
        <v>3347</v>
      </c>
      <c r="AT64" s="4" t="s">
        <v>2269</v>
      </c>
      <c r="AW64" s="228" t="n">
        <v>62</v>
      </c>
      <c r="AX64" s="4" t="s">
        <v>816</v>
      </c>
      <c r="AY64" s="4" t="s">
        <v>2249</v>
      </c>
      <c r="AZ64" s="3" t="n">
        <v>0</v>
      </c>
      <c r="BA64" s="8" t="s">
        <v>3470</v>
      </c>
      <c r="BB64" s="3" t="n">
        <v>0</v>
      </c>
      <c r="BC64" s="8" t="s">
        <v>3471</v>
      </c>
      <c r="BD64" s="3" t="n">
        <f aca="false">PRODUCT(AZ64+BB64)</f>
        <v>0</v>
      </c>
      <c r="BF64" s="228" t="n">
        <v>62</v>
      </c>
      <c r="BG64" s="4" t="s">
        <v>3347</v>
      </c>
      <c r="BH64" s="4" t="s">
        <v>2269</v>
      </c>
      <c r="BI64" s="3"/>
      <c r="BK64" s="228" t="n">
        <v>62</v>
      </c>
      <c r="BL64" s="4" t="s">
        <v>2583</v>
      </c>
      <c r="BM64" s="4" t="s">
        <v>2479</v>
      </c>
      <c r="BN64" s="3" t="n">
        <v>0</v>
      </c>
      <c r="BO64" s="8" t="s">
        <v>3470</v>
      </c>
      <c r="BP64" s="3" t="n">
        <v>0</v>
      </c>
      <c r="BQ64" s="8" t="s">
        <v>3471</v>
      </c>
      <c r="BR64" s="3" t="n">
        <f aca="false">PRODUCT(BN64+BP64)</f>
        <v>0</v>
      </c>
      <c r="BT64" s="228" t="n">
        <v>62</v>
      </c>
      <c r="BU64" s="4" t="s">
        <v>2398</v>
      </c>
      <c r="BV64" s="4" t="s">
        <v>2275</v>
      </c>
      <c r="BY64" s="228" t="n">
        <v>62</v>
      </c>
      <c r="BZ64" s="4" t="s">
        <v>1582</v>
      </c>
      <c r="CA64" s="4" t="s">
        <v>2235</v>
      </c>
      <c r="CB64" s="3" t="n">
        <v>0</v>
      </c>
      <c r="CC64" s="3" t="n">
        <v>0</v>
      </c>
      <c r="CD64" s="3" t="n">
        <v>0</v>
      </c>
      <c r="CE64" s="3" t="n">
        <v>1</v>
      </c>
      <c r="CF64" s="3" t="n">
        <f aca="false">SUM(CB64:CE64)</f>
        <v>1</v>
      </c>
      <c r="CH64" s="228" t="n">
        <v>62</v>
      </c>
      <c r="CI64" s="4" t="s">
        <v>2383</v>
      </c>
      <c r="CJ64" s="4" t="s">
        <v>2192</v>
      </c>
      <c r="CK64" s="3" t="n">
        <v>0</v>
      </c>
      <c r="CL64" s="3" t="n">
        <v>0</v>
      </c>
      <c r="CM64" s="3" t="n">
        <v>0</v>
      </c>
      <c r="CP64" s="4" t="s">
        <v>3349</v>
      </c>
      <c r="CQ64" s="4" t="s">
        <v>2189</v>
      </c>
      <c r="CU64" s="4" t="s">
        <v>2746</v>
      </c>
      <c r="CV64" s="4" t="s">
        <v>2479</v>
      </c>
      <c r="CX64" s="4"/>
    </row>
    <row r="65" customFormat="false" ht="15" hidden="false" customHeight="false" outlineLevel="0" collapsed="false">
      <c r="A65" s="228" t="n">
        <v>63</v>
      </c>
      <c r="B65" s="4" t="s">
        <v>2478</v>
      </c>
      <c r="C65" s="4" t="s">
        <v>2479</v>
      </c>
      <c r="D65" s="3" t="n">
        <v>10</v>
      </c>
      <c r="F65" s="228" t="n">
        <v>63</v>
      </c>
      <c r="G65" s="4" t="s">
        <v>3347</v>
      </c>
      <c r="H65" s="4" t="s">
        <v>2269</v>
      </c>
      <c r="I65" s="3" t="n">
        <v>0</v>
      </c>
      <c r="K65" s="228" t="n">
        <v>63</v>
      </c>
      <c r="L65" s="4" t="s">
        <v>3241</v>
      </c>
      <c r="M65" s="4" t="s">
        <v>2189</v>
      </c>
      <c r="N65" s="3" t="n">
        <v>0</v>
      </c>
      <c r="O65" s="8" t="s">
        <v>3470</v>
      </c>
      <c r="P65" s="3" t="n">
        <v>2</v>
      </c>
      <c r="Q65" s="8" t="s">
        <v>3471</v>
      </c>
      <c r="R65" s="3" t="n">
        <f aca="false">PRODUCT(N65+P65)</f>
        <v>2</v>
      </c>
      <c r="T65" s="228" t="n">
        <v>63</v>
      </c>
      <c r="U65" s="4" t="s">
        <v>3400</v>
      </c>
      <c r="V65" s="4" t="s">
        <v>2235</v>
      </c>
      <c r="W65" s="3" t="n">
        <v>3</v>
      </c>
      <c r="Y65" s="228" t="n">
        <v>63</v>
      </c>
      <c r="Z65" s="4" t="s">
        <v>3397</v>
      </c>
      <c r="AA65" s="4" t="s">
        <v>2717</v>
      </c>
      <c r="AB65" s="3" t="n">
        <v>2</v>
      </c>
      <c r="AC65" s="8" t="s">
        <v>3470</v>
      </c>
      <c r="AD65" s="3" t="n">
        <v>3</v>
      </c>
      <c r="AE65" s="8" t="s">
        <v>3471</v>
      </c>
      <c r="AF65" s="3" t="n">
        <f aca="false">PRODUCT(AB65+AD65)</f>
        <v>5</v>
      </c>
      <c r="AH65" s="228" t="n">
        <v>63</v>
      </c>
      <c r="AI65" s="4" t="s">
        <v>3402</v>
      </c>
      <c r="AJ65" s="4" t="s">
        <v>2641</v>
      </c>
      <c r="AK65" s="3" t="n">
        <v>6</v>
      </c>
      <c r="AM65" s="228" t="n">
        <v>63</v>
      </c>
      <c r="AN65" s="4" t="s">
        <v>3347</v>
      </c>
      <c r="AO65" s="4" t="s">
        <v>2269</v>
      </c>
      <c r="AS65" s="4" t="s">
        <v>2462</v>
      </c>
      <c r="AT65" s="4" t="s">
        <v>2214</v>
      </c>
      <c r="AW65" s="228" t="n">
        <v>63</v>
      </c>
      <c r="AX65" s="4" t="s">
        <v>2615</v>
      </c>
      <c r="AY65" s="4" t="s">
        <v>2216</v>
      </c>
      <c r="AZ65" s="3" t="n">
        <v>0</v>
      </c>
      <c r="BA65" s="8" t="s">
        <v>3470</v>
      </c>
      <c r="BB65" s="3" t="n">
        <v>0</v>
      </c>
      <c r="BC65" s="8" t="s">
        <v>3471</v>
      </c>
      <c r="BD65" s="3" t="n">
        <f aca="false">PRODUCT(AZ65+BB65)</f>
        <v>0</v>
      </c>
      <c r="BF65" s="228" t="n">
        <v>63</v>
      </c>
      <c r="BG65" s="4" t="s">
        <v>2462</v>
      </c>
      <c r="BH65" s="4" t="s">
        <v>2214</v>
      </c>
      <c r="BI65" s="3"/>
      <c r="BK65" s="228" t="n">
        <v>63</v>
      </c>
      <c r="BL65" s="4" t="s">
        <v>2656</v>
      </c>
      <c r="BM65" s="4" t="s">
        <v>2435</v>
      </c>
      <c r="BN65" s="3" t="n">
        <v>0</v>
      </c>
      <c r="BO65" s="8" t="s">
        <v>3470</v>
      </c>
      <c r="BP65" s="3" t="n">
        <v>0</v>
      </c>
      <c r="BQ65" s="8" t="s">
        <v>3471</v>
      </c>
      <c r="BR65" s="3" t="n">
        <f aca="false">PRODUCT(BN65+BP65)</f>
        <v>0</v>
      </c>
      <c r="BT65" s="228" t="n">
        <v>63</v>
      </c>
      <c r="BU65" s="4" t="s">
        <v>3347</v>
      </c>
      <c r="BV65" s="4" t="s">
        <v>2269</v>
      </c>
      <c r="BY65" s="228" t="n">
        <v>63</v>
      </c>
      <c r="BZ65" s="4" t="s">
        <v>3177</v>
      </c>
      <c r="CA65" s="4" t="s">
        <v>2365</v>
      </c>
      <c r="CB65" s="3" t="n">
        <v>0</v>
      </c>
      <c r="CC65" s="3" t="n">
        <v>0</v>
      </c>
      <c r="CD65" s="3" t="n">
        <v>0</v>
      </c>
      <c r="CE65" s="3" t="n">
        <v>1</v>
      </c>
      <c r="CF65" s="3" t="n">
        <f aca="false">SUM(CB65:CE65)</f>
        <v>1</v>
      </c>
      <c r="CH65" s="228" t="n">
        <v>63</v>
      </c>
      <c r="CI65" s="4" t="s">
        <v>3345</v>
      </c>
      <c r="CJ65" s="4" t="s">
        <v>2302</v>
      </c>
      <c r="CK65" s="3" t="n">
        <v>0</v>
      </c>
      <c r="CL65" s="3" t="n">
        <v>0</v>
      </c>
      <c r="CM65" s="3" t="n">
        <v>0</v>
      </c>
      <c r="CP65" s="4" t="s">
        <v>2746</v>
      </c>
      <c r="CQ65" s="4" t="s">
        <v>2479</v>
      </c>
      <c r="CU65" s="4" t="s">
        <v>3016</v>
      </c>
      <c r="CV65" s="4" t="s">
        <v>2269</v>
      </c>
      <c r="CX65" s="4"/>
    </row>
    <row r="66" customFormat="false" ht="15" hidden="false" customHeight="false" outlineLevel="0" collapsed="false">
      <c r="A66" s="228" t="n">
        <v>64</v>
      </c>
      <c r="B66" s="4" t="s">
        <v>3360</v>
      </c>
      <c r="C66" s="4" t="s">
        <v>2185</v>
      </c>
      <c r="D66" s="3" t="n">
        <v>10</v>
      </c>
      <c r="F66" s="228" t="n">
        <v>64</v>
      </c>
      <c r="G66" s="4" t="s">
        <v>2462</v>
      </c>
      <c r="H66" s="4" t="s">
        <v>2214</v>
      </c>
      <c r="I66" s="3" t="n">
        <v>0</v>
      </c>
      <c r="K66" s="228" t="n">
        <v>64</v>
      </c>
      <c r="L66" s="4" t="s">
        <v>996</v>
      </c>
      <c r="M66" s="4" t="s">
        <v>2185</v>
      </c>
      <c r="N66" s="3" t="n">
        <v>0</v>
      </c>
      <c r="O66" s="8" t="s">
        <v>3470</v>
      </c>
      <c r="P66" s="3" t="n">
        <v>2</v>
      </c>
      <c r="Q66" s="8" t="s">
        <v>3471</v>
      </c>
      <c r="R66" s="3" t="n">
        <f aca="false">PRODUCT(N66+P66)</f>
        <v>2</v>
      </c>
      <c r="T66" s="228" t="n">
        <v>64</v>
      </c>
      <c r="U66" s="4" t="s">
        <v>3402</v>
      </c>
      <c r="V66" s="4" t="s">
        <v>2641</v>
      </c>
      <c r="W66" s="3" t="n">
        <v>3</v>
      </c>
      <c r="Y66" s="228" t="n">
        <v>64</v>
      </c>
      <c r="Z66" s="4" t="s">
        <v>3399</v>
      </c>
      <c r="AA66" s="4" t="s">
        <v>2326</v>
      </c>
      <c r="AB66" s="3" t="n">
        <v>2</v>
      </c>
      <c r="AC66" s="8" t="s">
        <v>3470</v>
      </c>
      <c r="AD66" s="3" t="n">
        <v>3</v>
      </c>
      <c r="AE66" s="8" t="s">
        <v>3471</v>
      </c>
      <c r="AF66" s="3" t="n">
        <f aca="false">PRODUCT(AB66+AD66)</f>
        <v>5</v>
      </c>
      <c r="AH66" s="228" t="n">
        <v>64</v>
      </c>
      <c r="AI66" s="4" t="s">
        <v>3404</v>
      </c>
      <c r="AJ66" s="4" t="s">
        <v>2305</v>
      </c>
      <c r="AK66" s="3" t="n">
        <v>6</v>
      </c>
      <c r="AM66" s="228" t="n">
        <v>64</v>
      </c>
      <c r="AN66" s="4" t="s">
        <v>2462</v>
      </c>
      <c r="AO66" s="4" t="s">
        <v>2214</v>
      </c>
      <c r="AS66" s="4" t="s">
        <v>2583</v>
      </c>
      <c r="AT66" s="4" t="s">
        <v>2479</v>
      </c>
      <c r="AW66" s="228" t="n">
        <v>64</v>
      </c>
      <c r="AX66" s="4" t="s">
        <v>1573</v>
      </c>
      <c r="AY66" s="4" t="s">
        <v>2482</v>
      </c>
      <c r="AZ66" s="3" t="n">
        <v>0</v>
      </c>
      <c r="BA66" s="8" t="s">
        <v>3470</v>
      </c>
      <c r="BB66" s="3" t="n">
        <v>0</v>
      </c>
      <c r="BC66" s="8" t="s">
        <v>3471</v>
      </c>
      <c r="BD66" s="3" t="n">
        <f aca="false">PRODUCT(AZ66+BB66)</f>
        <v>0</v>
      </c>
      <c r="BF66" s="228" t="n">
        <v>64</v>
      </c>
      <c r="BG66" s="4" t="s">
        <v>2583</v>
      </c>
      <c r="BH66" s="4" t="s">
        <v>2479</v>
      </c>
      <c r="BI66" s="3"/>
      <c r="BK66" s="228" t="n">
        <v>64</v>
      </c>
      <c r="BL66" s="4" t="s">
        <v>1305</v>
      </c>
      <c r="BM66" s="4" t="s">
        <v>2479</v>
      </c>
      <c r="BN66" s="3" t="n">
        <v>0</v>
      </c>
      <c r="BO66" s="8" t="s">
        <v>3470</v>
      </c>
      <c r="BP66" s="3" t="n">
        <v>0</v>
      </c>
      <c r="BQ66" s="8" t="s">
        <v>3471</v>
      </c>
      <c r="BR66" s="3" t="n">
        <f aca="false">PRODUCT(BN66+BP66)</f>
        <v>0</v>
      </c>
      <c r="BT66" s="228" t="n">
        <v>64</v>
      </c>
      <c r="BU66" s="4" t="s">
        <v>2462</v>
      </c>
      <c r="BV66" s="4" t="s">
        <v>2214</v>
      </c>
      <c r="BY66" s="228" t="n">
        <v>64</v>
      </c>
      <c r="BZ66" s="4" t="s">
        <v>3147</v>
      </c>
      <c r="CA66" s="4" t="s">
        <v>2482</v>
      </c>
      <c r="CB66" s="3" t="n">
        <v>0</v>
      </c>
      <c r="CC66" s="3" t="n">
        <v>0</v>
      </c>
      <c r="CD66" s="3" t="n">
        <v>0</v>
      </c>
      <c r="CE66" s="3" t="n">
        <v>1</v>
      </c>
      <c r="CF66" s="3" t="n">
        <f aca="false">SUM(CB66:CE66)</f>
        <v>1</v>
      </c>
      <c r="CH66" s="228" t="n">
        <v>64</v>
      </c>
      <c r="CI66" s="4" t="s">
        <v>808</v>
      </c>
      <c r="CJ66" s="4" t="s">
        <v>2249</v>
      </c>
      <c r="CK66" s="3" t="n">
        <v>0</v>
      </c>
      <c r="CL66" s="3" t="n">
        <v>0</v>
      </c>
      <c r="CM66" s="3" t="n">
        <v>0</v>
      </c>
      <c r="CP66" s="4" t="s">
        <v>3016</v>
      </c>
      <c r="CQ66" s="4" t="s">
        <v>2269</v>
      </c>
      <c r="CU66" s="4" t="s">
        <v>1582</v>
      </c>
      <c r="CV66" s="4" t="s">
        <v>2235</v>
      </c>
      <c r="CX66" s="4"/>
    </row>
    <row r="67" customFormat="false" ht="15" hidden="false" customHeight="false" outlineLevel="0" collapsed="false">
      <c r="A67" s="228" t="n">
        <v>65</v>
      </c>
      <c r="B67" s="4" t="s">
        <v>3113</v>
      </c>
      <c r="C67" s="4" t="s">
        <v>2275</v>
      </c>
      <c r="D67" s="3" t="n">
        <v>10</v>
      </c>
      <c r="F67" s="228" t="n">
        <v>65</v>
      </c>
      <c r="G67" s="4" t="s">
        <v>2583</v>
      </c>
      <c r="H67" s="4" t="s">
        <v>2479</v>
      </c>
      <c r="I67" s="3" t="n">
        <v>0</v>
      </c>
      <c r="K67" s="228" t="n">
        <v>65</v>
      </c>
      <c r="L67" s="4" t="s">
        <v>2394</v>
      </c>
      <c r="M67" s="4" t="s">
        <v>2435</v>
      </c>
      <c r="N67" s="3" t="n">
        <v>0</v>
      </c>
      <c r="O67" s="8" t="s">
        <v>3470</v>
      </c>
      <c r="P67" s="3" t="n">
        <v>2</v>
      </c>
      <c r="Q67" s="8" t="s">
        <v>3471</v>
      </c>
      <c r="R67" s="3" t="n">
        <f aca="false">PRODUCT(N67+P67)</f>
        <v>2</v>
      </c>
      <c r="T67" s="228" t="n">
        <v>65</v>
      </c>
      <c r="U67" s="4" t="s">
        <v>3403</v>
      </c>
      <c r="V67" s="4" t="s">
        <v>2717</v>
      </c>
      <c r="W67" s="3" t="n">
        <v>3</v>
      </c>
      <c r="Y67" s="228" t="n">
        <v>65</v>
      </c>
      <c r="Z67" s="4" t="s">
        <v>2634</v>
      </c>
      <c r="AA67" s="4" t="s">
        <v>2275</v>
      </c>
      <c r="AB67" s="3" t="n">
        <v>1</v>
      </c>
      <c r="AC67" s="8" t="s">
        <v>3470</v>
      </c>
      <c r="AD67" s="3" t="n">
        <v>4</v>
      </c>
      <c r="AE67" s="8" t="s">
        <v>3471</v>
      </c>
      <c r="AF67" s="3" t="n">
        <f aca="false">PRODUCT(AB67+AD67)</f>
        <v>5</v>
      </c>
      <c r="AH67" s="228" t="n">
        <v>65</v>
      </c>
      <c r="AI67" s="4" t="s">
        <v>3271</v>
      </c>
      <c r="AJ67" s="4" t="s">
        <v>2435</v>
      </c>
      <c r="AK67" s="3" t="n">
        <v>5</v>
      </c>
      <c r="AM67" s="228" t="n">
        <v>65</v>
      </c>
      <c r="AN67" s="4" t="s">
        <v>2583</v>
      </c>
      <c r="AO67" s="4" t="s">
        <v>2479</v>
      </c>
      <c r="AS67" s="4" t="s">
        <v>2656</v>
      </c>
      <c r="AT67" s="4" t="s">
        <v>2435</v>
      </c>
      <c r="AW67" s="228" t="n">
        <v>65</v>
      </c>
      <c r="AX67" s="4" t="s">
        <v>3349</v>
      </c>
      <c r="AY67" s="4" t="s">
        <v>2189</v>
      </c>
      <c r="AZ67" s="3" t="n">
        <v>0</v>
      </c>
      <c r="BA67" s="8" t="s">
        <v>3470</v>
      </c>
      <c r="BB67" s="3" t="n">
        <v>0</v>
      </c>
      <c r="BC67" s="8" t="s">
        <v>3471</v>
      </c>
      <c r="BD67" s="3" t="n">
        <f aca="false">PRODUCT(AZ67+BB67)</f>
        <v>0</v>
      </c>
      <c r="BF67" s="228" t="n">
        <v>65</v>
      </c>
      <c r="BG67" s="4" t="s">
        <v>2656</v>
      </c>
      <c r="BH67" s="4" t="s">
        <v>2435</v>
      </c>
      <c r="BI67" s="3"/>
      <c r="BK67" s="228" t="n">
        <v>65</v>
      </c>
      <c r="BL67" s="4" t="s">
        <v>1629</v>
      </c>
      <c r="BM67" s="4" t="s">
        <v>2275</v>
      </c>
      <c r="BN67" s="3" t="n">
        <v>0</v>
      </c>
      <c r="BO67" s="8" t="s">
        <v>3470</v>
      </c>
      <c r="BP67" s="3" t="n">
        <v>0</v>
      </c>
      <c r="BQ67" s="8" t="s">
        <v>3471</v>
      </c>
      <c r="BR67" s="3" t="n">
        <f aca="false">PRODUCT(BN67+BP67)</f>
        <v>0</v>
      </c>
      <c r="BT67" s="228" t="n">
        <v>65</v>
      </c>
      <c r="BU67" s="4" t="s">
        <v>2583</v>
      </c>
      <c r="BV67" s="4" t="s">
        <v>2479</v>
      </c>
      <c r="BY67" s="228" t="n">
        <v>65</v>
      </c>
      <c r="BZ67" s="4" t="s">
        <v>3350</v>
      </c>
      <c r="CA67" s="4" t="s">
        <v>2243</v>
      </c>
      <c r="CB67" s="3" t="n">
        <v>0</v>
      </c>
      <c r="CC67" s="3" t="n">
        <v>0</v>
      </c>
      <c r="CD67" s="3" t="n">
        <v>1</v>
      </c>
      <c r="CE67" s="3" t="n">
        <v>0</v>
      </c>
      <c r="CF67" s="3" t="n">
        <f aca="false">SUM(CB67:CE67)</f>
        <v>1</v>
      </c>
      <c r="CH67" s="228" t="n">
        <v>65</v>
      </c>
      <c r="CI67" s="4" t="s">
        <v>2441</v>
      </c>
      <c r="CJ67" s="4" t="s">
        <v>2209</v>
      </c>
      <c r="CK67" s="3" t="n">
        <v>0</v>
      </c>
      <c r="CL67" s="3" t="n">
        <v>0</v>
      </c>
      <c r="CM67" s="3" t="n">
        <v>0</v>
      </c>
      <c r="CP67" s="4" t="s">
        <v>1582</v>
      </c>
      <c r="CQ67" s="4" t="s">
        <v>2235</v>
      </c>
      <c r="CU67" s="4" t="s">
        <v>3337</v>
      </c>
      <c r="CV67" s="4" t="s">
        <v>2209</v>
      </c>
      <c r="CX67" s="4"/>
    </row>
    <row r="68" customFormat="false" ht="15" hidden="false" customHeight="false" outlineLevel="0" collapsed="false">
      <c r="A68" s="228" t="n">
        <v>66</v>
      </c>
      <c r="B68" s="4" t="s">
        <v>1083</v>
      </c>
      <c r="C68" s="4" t="s">
        <v>2326</v>
      </c>
      <c r="D68" s="3" t="n">
        <v>10</v>
      </c>
      <c r="F68" s="228" t="n">
        <v>66</v>
      </c>
      <c r="G68" s="4" t="s">
        <v>2656</v>
      </c>
      <c r="H68" s="4" t="s">
        <v>2435</v>
      </c>
      <c r="I68" s="3" t="n">
        <v>0</v>
      </c>
      <c r="K68" s="228" t="n">
        <v>66</v>
      </c>
      <c r="L68" s="4" t="s">
        <v>3397</v>
      </c>
      <c r="M68" s="4" t="s">
        <v>2717</v>
      </c>
      <c r="N68" s="3" t="n">
        <v>0</v>
      </c>
      <c r="O68" s="8" t="s">
        <v>3470</v>
      </c>
      <c r="P68" s="3" t="n">
        <v>2</v>
      </c>
      <c r="Q68" s="8" t="s">
        <v>3471</v>
      </c>
      <c r="R68" s="3" t="n">
        <f aca="false">PRODUCT(N68+P68)</f>
        <v>2</v>
      </c>
      <c r="T68" s="228" t="n">
        <v>66</v>
      </c>
      <c r="U68" s="4" t="s">
        <v>3251</v>
      </c>
      <c r="V68" s="4" t="s">
        <v>3339</v>
      </c>
      <c r="W68" s="3" t="n">
        <v>2</v>
      </c>
      <c r="Y68" s="228" t="n">
        <v>66</v>
      </c>
      <c r="Z68" s="4" t="s">
        <v>2441</v>
      </c>
      <c r="AA68" s="4" t="s">
        <v>2209</v>
      </c>
      <c r="AB68" s="3" t="n">
        <v>0</v>
      </c>
      <c r="AC68" s="8" t="s">
        <v>3470</v>
      </c>
      <c r="AD68" s="3" t="n">
        <v>5</v>
      </c>
      <c r="AE68" s="8" t="s">
        <v>3471</v>
      </c>
      <c r="AF68" s="3" t="n">
        <f aca="false">PRODUCT(AB68+AD68)</f>
        <v>5</v>
      </c>
      <c r="AH68" s="228" t="n">
        <v>66</v>
      </c>
      <c r="AI68" s="4" t="s">
        <v>3024</v>
      </c>
      <c r="AJ68" s="4" t="s">
        <v>2305</v>
      </c>
      <c r="AK68" s="3" t="n">
        <v>4</v>
      </c>
      <c r="AM68" s="228" t="n">
        <v>66</v>
      </c>
      <c r="AN68" s="4" t="s">
        <v>2656</v>
      </c>
      <c r="AO68" s="4" t="s">
        <v>2435</v>
      </c>
      <c r="AS68" s="4" t="s">
        <v>1305</v>
      </c>
      <c r="AT68" s="4" t="s">
        <v>2479</v>
      </c>
      <c r="AW68" s="228" t="n">
        <v>66</v>
      </c>
      <c r="AX68" s="4" t="s">
        <v>2746</v>
      </c>
      <c r="AY68" s="4" t="s">
        <v>2479</v>
      </c>
      <c r="AZ68" s="3" t="n">
        <v>0</v>
      </c>
      <c r="BA68" s="8" t="s">
        <v>3470</v>
      </c>
      <c r="BB68" s="3" t="n">
        <v>0</v>
      </c>
      <c r="BC68" s="8" t="s">
        <v>3471</v>
      </c>
      <c r="BD68" s="3" t="n">
        <f aca="false">PRODUCT(AZ68+BB68)</f>
        <v>0</v>
      </c>
      <c r="BF68" s="228" t="n">
        <v>66</v>
      </c>
      <c r="BG68" s="4" t="s">
        <v>1305</v>
      </c>
      <c r="BH68" s="4" t="s">
        <v>2479</v>
      </c>
      <c r="BI68" s="3"/>
      <c r="BK68" s="228" t="n">
        <v>66</v>
      </c>
      <c r="BL68" s="4" t="s">
        <v>816</v>
      </c>
      <c r="BM68" s="4" t="s">
        <v>2249</v>
      </c>
      <c r="BN68" s="3" t="n">
        <v>0</v>
      </c>
      <c r="BO68" s="8" t="s">
        <v>3470</v>
      </c>
      <c r="BP68" s="3" t="n">
        <v>0</v>
      </c>
      <c r="BQ68" s="8" t="s">
        <v>3471</v>
      </c>
      <c r="BR68" s="3" t="n">
        <f aca="false">PRODUCT(BN68+BP68)</f>
        <v>0</v>
      </c>
      <c r="BT68" s="228" t="n">
        <v>66</v>
      </c>
      <c r="BU68" s="4" t="s">
        <v>2656</v>
      </c>
      <c r="BV68" s="4" t="s">
        <v>2435</v>
      </c>
      <c r="BY68" s="228" t="n">
        <v>66</v>
      </c>
      <c r="BZ68" s="4" t="s">
        <v>3353</v>
      </c>
      <c r="CA68" s="4" t="s">
        <v>2189</v>
      </c>
      <c r="CB68" s="3" t="n">
        <v>0</v>
      </c>
      <c r="CC68" s="3" t="n">
        <v>0</v>
      </c>
      <c r="CD68" s="3" t="n">
        <v>1</v>
      </c>
      <c r="CE68" s="3" t="n">
        <v>0</v>
      </c>
      <c r="CF68" s="3" t="n">
        <f aca="false">SUM(CB68:CE68)</f>
        <v>1</v>
      </c>
      <c r="CH68" s="228" t="n">
        <v>66</v>
      </c>
      <c r="CI68" s="4" t="s">
        <v>1065</v>
      </c>
      <c r="CJ68" s="4" t="s">
        <v>2269</v>
      </c>
      <c r="CK68" s="3" t="n">
        <v>0</v>
      </c>
      <c r="CL68" s="3" t="n">
        <v>0</v>
      </c>
      <c r="CM68" s="3" t="n">
        <v>0</v>
      </c>
      <c r="CP68" s="4" t="s">
        <v>3177</v>
      </c>
      <c r="CQ68" s="4" t="s">
        <v>2365</v>
      </c>
      <c r="CU68" s="4" t="s">
        <v>3177</v>
      </c>
      <c r="CV68" s="4" t="s">
        <v>2365</v>
      </c>
      <c r="CX68" s="4"/>
    </row>
    <row r="69" customFormat="false" ht="15" hidden="false" customHeight="false" outlineLevel="0" collapsed="false">
      <c r="A69" s="228" t="n">
        <v>67</v>
      </c>
      <c r="B69" s="4" t="s">
        <v>1677</v>
      </c>
      <c r="C69" s="4" t="s">
        <v>2209</v>
      </c>
      <c r="D69" s="3" t="n">
        <v>9</v>
      </c>
      <c r="F69" s="228" t="n">
        <v>67</v>
      </c>
      <c r="G69" s="4" t="s">
        <v>1629</v>
      </c>
      <c r="H69" s="4" t="s">
        <v>2275</v>
      </c>
      <c r="I69" s="3" t="n">
        <v>0</v>
      </c>
      <c r="K69" s="228" t="n">
        <v>67</v>
      </c>
      <c r="L69" s="4" t="s">
        <v>3399</v>
      </c>
      <c r="M69" s="4" t="s">
        <v>2326</v>
      </c>
      <c r="N69" s="3" t="n">
        <v>0</v>
      </c>
      <c r="O69" s="8" t="s">
        <v>3470</v>
      </c>
      <c r="P69" s="3" t="n">
        <v>2</v>
      </c>
      <c r="Q69" s="8" t="s">
        <v>3471</v>
      </c>
      <c r="R69" s="3" t="n">
        <f aca="false">PRODUCT(N69+P69)</f>
        <v>2</v>
      </c>
      <c r="T69" s="228" t="n">
        <v>67</v>
      </c>
      <c r="U69" s="4" t="s">
        <v>2616</v>
      </c>
      <c r="V69" s="4" t="s">
        <v>2275</v>
      </c>
      <c r="W69" s="3" t="n">
        <v>2</v>
      </c>
      <c r="Y69" s="228" t="n">
        <v>67</v>
      </c>
      <c r="Z69" s="4" t="s">
        <v>3147</v>
      </c>
      <c r="AA69" s="4" t="s">
        <v>2482</v>
      </c>
      <c r="AB69" s="3" t="n">
        <v>3</v>
      </c>
      <c r="AC69" s="8" t="s">
        <v>3470</v>
      </c>
      <c r="AD69" s="3" t="n">
        <v>1</v>
      </c>
      <c r="AE69" s="8" t="s">
        <v>3471</v>
      </c>
      <c r="AF69" s="3" t="n">
        <f aca="false">PRODUCT(AB69+AD69)</f>
        <v>4</v>
      </c>
      <c r="AH69" s="228" t="n">
        <v>67</v>
      </c>
      <c r="AI69" s="4" t="s">
        <v>3285</v>
      </c>
      <c r="AJ69" s="4" t="s">
        <v>3346</v>
      </c>
      <c r="AK69" s="3" t="n">
        <v>4</v>
      </c>
      <c r="AM69" s="228" t="n">
        <v>67</v>
      </c>
      <c r="AN69" s="4" t="s">
        <v>1305</v>
      </c>
      <c r="AO69" s="4" t="s">
        <v>2479</v>
      </c>
      <c r="AS69" s="4" t="s">
        <v>1629</v>
      </c>
      <c r="AT69" s="4" t="s">
        <v>2275</v>
      </c>
      <c r="AW69" s="228" t="n">
        <v>67</v>
      </c>
      <c r="AX69" s="4" t="s">
        <v>3016</v>
      </c>
      <c r="AY69" s="4" t="s">
        <v>2269</v>
      </c>
      <c r="AZ69" s="3" t="n">
        <v>0</v>
      </c>
      <c r="BA69" s="8" t="s">
        <v>3470</v>
      </c>
      <c r="BB69" s="3" t="n">
        <v>0</v>
      </c>
      <c r="BC69" s="8" t="s">
        <v>3471</v>
      </c>
      <c r="BD69" s="3" t="n">
        <f aca="false">PRODUCT(AZ69+BB69)</f>
        <v>0</v>
      </c>
      <c r="BF69" s="228" t="n">
        <v>67</v>
      </c>
      <c r="BG69" s="4" t="s">
        <v>1629</v>
      </c>
      <c r="BH69" s="4" t="s">
        <v>2275</v>
      </c>
      <c r="BI69" s="3"/>
      <c r="BK69" s="228" t="n">
        <v>67</v>
      </c>
      <c r="BL69" s="4" t="s">
        <v>2615</v>
      </c>
      <c r="BM69" s="4" t="s">
        <v>2216</v>
      </c>
      <c r="BN69" s="3" t="n">
        <v>0</v>
      </c>
      <c r="BO69" s="8" t="s">
        <v>3470</v>
      </c>
      <c r="BP69" s="3" t="n">
        <v>0</v>
      </c>
      <c r="BQ69" s="8" t="s">
        <v>3471</v>
      </c>
      <c r="BR69" s="3" t="n">
        <f aca="false">PRODUCT(BN69+BP69)</f>
        <v>0</v>
      </c>
      <c r="BT69" s="228" t="n">
        <v>67</v>
      </c>
      <c r="BU69" s="4" t="s">
        <v>1305</v>
      </c>
      <c r="BV69" s="4" t="s">
        <v>2479</v>
      </c>
      <c r="BY69" s="228" t="n">
        <v>67</v>
      </c>
      <c r="BZ69" s="4" t="s">
        <v>1635</v>
      </c>
      <c r="CA69" s="4" t="s">
        <v>2235</v>
      </c>
      <c r="CB69" s="3" t="n">
        <v>0</v>
      </c>
      <c r="CC69" s="3" t="n">
        <v>0</v>
      </c>
      <c r="CD69" s="3" t="n">
        <v>0</v>
      </c>
      <c r="CE69" s="3" t="n">
        <v>1</v>
      </c>
      <c r="CF69" s="3" t="n">
        <f aca="false">SUM(CB69:CE69)</f>
        <v>1</v>
      </c>
      <c r="CH69" s="228" t="n">
        <v>67</v>
      </c>
      <c r="CI69" s="4" t="s">
        <v>916</v>
      </c>
      <c r="CJ69" s="4" t="s">
        <v>2479</v>
      </c>
      <c r="CK69" s="3" t="n">
        <v>0</v>
      </c>
      <c r="CL69" s="3" t="n">
        <v>0</v>
      </c>
      <c r="CM69" s="3" t="n">
        <v>0</v>
      </c>
      <c r="CP69" s="4" t="s">
        <v>3147</v>
      </c>
      <c r="CQ69" s="4" t="s">
        <v>2482</v>
      </c>
      <c r="CU69" s="4" t="s">
        <v>3147</v>
      </c>
      <c r="CV69" s="4" t="s">
        <v>2482</v>
      </c>
      <c r="CX69" s="4"/>
    </row>
    <row r="70" customFormat="false" ht="15" hidden="false" customHeight="false" outlineLevel="0" collapsed="false">
      <c r="A70" s="228" t="n">
        <v>68</v>
      </c>
      <c r="B70" s="4" t="s">
        <v>1498</v>
      </c>
      <c r="C70" s="4" t="s">
        <v>2305</v>
      </c>
      <c r="D70" s="3" t="n">
        <v>9</v>
      </c>
      <c r="F70" s="228" t="n">
        <v>68</v>
      </c>
      <c r="G70" s="4" t="s">
        <v>816</v>
      </c>
      <c r="H70" s="4" t="s">
        <v>2249</v>
      </c>
      <c r="I70" s="3" t="n">
        <v>0</v>
      </c>
      <c r="K70" s="228" t="n">
        <v>68</v>
      </c>
      <c r="L70" s="4" t="s">
        <v>1787</v>
      </c>
      <c r="M70" s="4" t="s">
        <v>2482</v>
      </c>
      <c r="N70" s="3" t="n">
        <v>0</v>
      </c>
      <c r="O70" s="8" t="s">
        <v>3470</v>
      </c>
      <c r="P70" s="3" t="n">
        <v>2</v>
      </c>
      <c r="Q70" s="8" t="s">
        <v>3471</v>
      </c>
      <c r="R70" s="3" t="n">
        <f aca="false">PRODUCT(N70+P70)</f>
        <v>2</v>
      </c>
      <c r="T70" s="228" t="n">
        <v>68</v>
      </c>
      <c r="U70" s="4" t="s">
        <v>2635</v>
      </c>
      <c r="V70" s="4" t="s">
        <v>2249</v>
      </c>
      <c r="W70" s="3" t="n">
        <v>2</v>
      </c>
      <c r="Y70" s="228" t="n">
        <v>68</v>
      </c>
      <c r="Z70" s="4" t="s">
        <v>3350</v>
      </c>
      <c r="AA70" s="4" t="s">
        <v>2243</v>
      </c>
      <c r="AB70" s="3" t="n">
        <v>2</v>
      </c>
      <c r="AC70" s="8" t="s">
        <v>3470</v>
      </c>
      <c r="AD70" s="3" t="n">
        <v>2</v>
      </c>
      <c r="AE70" s="8" t="s">
        <v>3471</v>
      </c>
      <c r="AF70" s="3" t="n">
        <f aca="false">PRODUCT(AB70+AD70)</f>
        <v>4</v>
      </c>
      <c r="AH70" s="228" t="n">
        <v>68</v>
      </c>
      <c r="AI70" s="4" t="s">
        <v>2398</v>
      </c>
      <c r="AJ70" s="4" t="s">
        <v>2275</v>
      </c>
      <c r="AK70" s="3" t="n">
        <v>4</v>
      </c>
      <c r="AM70" s="228" t="n">
        <v>68</v>
      </c>
      <c r="AN70" s="4" t="s">
        <v>1629</v>
      </c>
      <c r="AO70" s="4" t="s">
        <v>2275</v>
      </c>
      <c r="AS70" s="4" t="s">
        <v>816</v>
      </c>
      <c r="AT70" s="4" t="s">
        <v>2249</v>
      </c>
      <c r="AW70" s="228" t="n">
        <v>68</v>
      </c>
      <c r="AX70" s="4" t="s">
        <v>1582</v>
      </c>
      <c r="AY70" s="4" t="s">
        <v>2235</v>
      </c>
      <c r="AZ70" s="3" t="n">
        <v>0</v>
      </c>
      <c r="BA70" s="8" t="s">
        <v>3470</v>
      </c>
      <c r="BB70" s="3" t="n">
        <v>0</v>
      </c>
      <c r="BC70" s="8" t="s">
        <v>3471</v>
      </c>
      <c r="BD70" s="3" t="n">
        <f aca="false">PRODUCT(AZ70+BB70)</f>
        <v>0</v>
      </c>
      <c r="BF70" s="228" t="n">
        <v>68</v>
      </c>
      <c r="BG70" s="4" t="s">
        <v>816</v>
      </c>
      <c r="BH70" s="4" t="s">
        <v>2249</v>
      </c>
      <c r="BI70" s="3"/>
      <c r="BK70" s="228" t="n">
        <v>68</v>
      </c>
      <c r="BL70" s="4" t="s">
        <v>1573</v>
      </c>
      <c r="BM70" s="4" t="s">
        <v>2482</v>
      </c>
      <c r="BN70" s="3" t="n">
        <v>0</v>
      </c>
      <c r="BO70" s="8" t="s">
        <v>3470</v>
      </c>
      <c r="BP70" s="3" t="n">
        <v>0</v>
      </c>
      <c r="BQ70" s="8" t="s">
        <v>3471</v>
      </c>
      <c r="BR70" s="3" t="n">
        <f aca="false">PRODUCT(BN70+BP70)</f>
        <v>0</v>
      </c>
      <c r="BT70" s="228" t="n">
        <v>68</v>
      </c>
      <c r="BU70" s="4" t="s">
        <v>1629</v>
      </c>
      <c r="BV70" s="4" t="s">
        <v>2275</v>
      </c>
      <c r="BY70" s="228" t="n">
        <v>68</v>
      </c>
      <c r="BZ70" s="4" t="s">
        <v>1545</v>
      </c>
      <c r="CA70" s="4" t="s">
        <v>2209</v>
      </c>
      <c r="CB70" s="3" t="n">
        <v>0</v>
      </c>
      <c r="CC70" s="3" t="n">
        <v>0</v>
      </c>
      <c r="CD70" s="3" t="n">
        <v>0</v>
      </c>
      <c r="CE70" s="3" t="n">
        <v>1</v>
      </c>
      <c r="CF70" s="3" t="n">
        <f aca="false">SUM(CB70:CE70)</f>
        <v>1</v>
      </c>
      <c r="CH70" s="228" t="n">
        <v>68</v>
      </c>
      <c r="CI70" s="4" t="s">
        <v>625</v>
      </c>
      <c r="CJ70" s="4" t="s">
        <v>2218</v>
      </c>
      <c r="CK70" s="3" t="n">
        <v>0</v>
      </c>
      <c r="CL70" s="3" t="n">
        <v>0</v>
      </c>
      <c r="CM70" s="3" t="n">
        <v>0</v>
      </c>
      <c r="CP70" s="4" t="s">
        <v>3350</v>
      </c>
      <c r="CQ70" s="4" t="s">
        <v>2243</v>
      </c>
      <c r="CU70" s="4" t="s">
        <v>3350</v>
      </c>
      <c r="CV70" s="4" t="s">
        <v>2243</v>
      </c>
      <c r="CX70" s="4"/>
    </row>
    <row r="71" customFormat="false" ht="15" hidden="false" customHeight="false" outlineLevel="0" collapsed="false">
      <c r="A71" s="228" t="n">
        <v>69</v>
      </c>
      <c r="B71" s="4" t="s">
        <v>1451</v>
      </c>
      <c r="C71" s="4" t="s">
        <v>2269</v>
      </c>
      <c r="D71" s="3" t="n">
        <v>9</v>
      </c>
      <c r="F71" s="228" t="n">
        <v>69</v>
      </c>
      <c r="G71" s="4" t="s">
        <v>2615</v>
      </c>
      <c r="H71" s="4" t="s">
        <v>2216</v>
      </c>
      <c r="I71" s="3" t="n">
        <v>0</v>
      </c>
      <c r="K71" s="228" t="n">
        <v>69</v>
      </c>
      <c r="L71" s="4" t="s">
        <v>3406</v>
      </c>
      <c r="M71" s="4" t="s">
        <v>2302</v>
      </c>
      <c r="N71" s="3" t="n">
        <v>0</v>
      </c>
      <c r="O71" s="8" t="s">
        <v>3470</v>
      </c>
      <c r="P71" s="3" t="n">
        <v>2</v>
      </c>
      <c r="Q71" s="8" t="s">
        <v>3471</v>
      </c>
      <c r="R71" s="3" t="n">
        <f aca="false">PRODUCT(N71+P71)</f>
        <v>2</v>
      </c>
      <c r="T71" s="228" t="n">
        <v>69</v>
      </c>
      <c r="U71" s="4" t="s">
        <v>923</v>
      </c>
      <c r="V71" s="4" t="s">
        <v>2479</v>
      </c>
      <c r="W71" s="3" t="n">
        <v>2</v>
      </c>
      <c r="Y71" s="228" t="n">
        <v>69</v>
      </c>
      <c r="Z71" s="4" t="s">
        <v>3401</v>
      </c>
      <c r="AA71" s="4" t="s">
        <v>2365</v>
      </c>
      <c r="AB71" s="3" t="n">
        <v>2</v>
      </c>
      <c r="AC71" s="8" t="s">
        <v>3470</v>
      </c>
      <c r="AD71" s="3" t="n">
        <v>2</v>
      </c>
      <c r="AE71" s="8" t="s">
        <v>3471</v>
      </c>
      <c r="AF71" s="3" t="n">
        <f aca="false">PRODUCT(AB71+AD71)</f>
        <v>4</v>
      </c>
      <c r="AH71" s="228" t="n">
        <v>69</v>
      </c>
      <c r="AI71" s="4" t="s">
        <v>1464</v>
      </c>
      <c r="AJ71" s="4" t="s">
        <v>2269</v>
      </c>
      <c r="AK71" s="3" t="n">
        <v>4</v>
      </c>
      <c r="AM71" s="228" t="n">
        <v>69</v>
      </c>
      <c r="AN71" s="4" t="s">
        <v>816</v>
      </c>
      <c r="AO71" s="4" t="s">
        <v>2249</v>
      </c>
      <c r="AS71" s="4" t="s">
        <v>2615</v>
      </c>
      <c r="AT71" s="4" t="s">
        <v>2216</v>
      </c>
      <c r="AW71" s="228" t="n">
        <v>69</v>
      </c>
      <c r="AX71" s="4" t="s">
        <v>3337</v>
      </c>
      <c r="AY71" s="4" t="s">
        <v>2209</v>
      </c>
      <c r="AZ71" s="3" t="n">
        <v>0</v>
      </c>
      <c r="BA71" s="8" t="s">
        <v>3470</v>
      </c>
      <c r="BB71" s="3" t="n">
        <v>0</v>
      </c>
      <c r="BC71" s="8" t="s">
        <v>3471</v>
      </c>
      <c r="BD71" s="3" t="n">
        <f aca="false">PRODUCT(AZ71+BB71)</f>
        <v>0</v>
      </c>
      <c r="BF71" s="228" t="n">
        <v>69</v>
      </c>
      <c r="BG71" s="4" t="s">
        <v>2615</v>
      </c>
      <c r="BH71" s="4" t="s">
        <v>2216</v>
      </c>
      <c r="BI71" s="3"/>
      <c r="BK71" s="228" t="n">
        <v>69</v>
      </c>
      <c r="BL71" s="4" t="s">
        <v>3349</v>
      </c>
      <c r="BM71" s="4" t="s">
        <v>2189</v>
      </c>
      <c r="BN71" s="3" t="n">
        <v>0</v>
      </c>
      <c r="BO71" s="8" t="s">
        <v>3470</v>
      </c>
      <c r="BP71" s="3" t="n">
        <v>0</v>
      </c>
      <c r="BQ71" s="8" t="s">
        <v>3471</v>
      </c>
      <c r="BR71" s="3" t="n">
        <f aca="false">PRODUCT(BN71+BP71)</f>
        <v>0</v>
      </c>
      <c r="BT71" s="228" t="n">
        <v>69</v>
      </c>
      <c r="BU71" s="4" t="s">
        <v>816</v>
      </c>
      <c r="BV71" s="4" t="s">
        <v>2249</v>
      </c>
      <c r="BY71" s="228" t="n">
        <v>69</v>
      </c>
      <c r="BZ71" s="4" t="s">
        <v>3358</v>
      </c>
      <c r="CA71" s="4" t="s">
        <v>2235</v>
      </c>
      <c r="CB71" s="3" t="n">
        <v>0</v>
      </c>
      <c r="CC71" s="3" t="n">
        <v>0</v>
      </c>
      <c r="CD71" s="3" t="n">
        <v>1</v>
      </c>
      <c r="CE71" s="3" t="n">
        <v>0</v>
      </c>
      <c r="CF71" s="3" t="n">
        <f aca="false">SUM(CB71:CE71)</f>
        <v>1</v>
      </c>
      <c r="CH71" s="228" t="n">
        <v>69</v>
      </c>
      <c r="CI71" s="4" t="s">
        <v>923</v>
      </c>
      <c r="CJ71" s="4" t="s">
        <v>2479</v>
      </c>
      <c r="CK71" s="3" t="n">
        <v>0</v>
      </c>
      <c r="CL71" s="3" t="n">
        <v>0</v>
      </c>
      <c r="CM71" s="3" t="n">
        <v>0</v>
      </c>
      <c r="CP71" s="4" t="s">
        <v>3351</v>
      </c>
      <c r="CQ71" s="4" t="s">
        <v>3352</v>
      </c>
      <c r="CU71" s="4" t="s">
        <v>3351</v>
      </c>
      <c r="CV71" s="4" t="s">
        <v>3352</v>
      </c>
      <c r="CX71" s="4"/>
    </row>
    <row r="72" customFormat="false" ht="15" hidden="false" customHeight="false" outlineLevel="0" collapsed="false">
      <c r="A72" s="228" t="n">
        <v>70</v>
      </c>
      <c r="B72" s="4" t="s">
        <v>2207</v>
      </c>
      <c r="C72" s="4" t="s">
        <v>2204</v>
      </c>
      <c r="D72" s="3" t="n">
        <v>9</v>
      </c>
      <c r="F72" s="228" t="n">
        <v>70</v>
      </c>
      <c r="G72" s="4" t="s">
        <v>1573</v>
      </c>
      <c r="H72" s="4" t="s">
        <v>2482</v>
      </c>
      <c r="I72" s="3" t="n">
        <v>0</v>
      </c>
      <c r="K72" s="228" t="n">
        <v>70</v>
      </c>
      <c r="L72" s="4" t="s">
        <v>3251</v>
      </c>
      <c r="M72" s="4" t="s">
        <v>3339</v>
      </c>
      <c r="N72" s="3" t="n">
        <v>0</v>
      </c>
      <c r="O72" s="8" t="s">
        <v>3470</v>
      </c>
      <c r="P72" s="3" t="n">
        <v>1</v>
      </c>
      <c r="Q72" s="8" t="s">
        <v>3471</v>
      </c>
      <c r="R72" s="3" t="n">
        <f aca="false">PRODUCT(N72+P72)</f>
        <v>1</v>
      </c>
      <c r="T72" s="228" t="n">
        <v>70</v>
      </c>
      <c r="U72" s="4" t="s">
        <v>3350</v>
      </c>
      <c r="V72" s="4" t="s">
        <v>2243</v>
      </c>
      <c r="W72" s="3" t="n">
        <v>2</v>
      </c>
      <c r="Y72" s="228" t="n">
        <v>70</v>
      </c>
      <c r="Z72" s="4" t="s">
        <v>3188</v>
      </c>
      <c r="AA72" s="4" t="s">
        <v>2482</v>
      </c>
      <c r="AB72" s="3" t="n">
        <v>1</v>
      </c>
      <c r="AC72" s="8" t="s">
        <v>3470</v>
      </c>
      <c r="AD72" s="3" t="n">
        <v>3</v>
      </c>
      <c r="AE72" s="8" t="s">
        <v>3471</v>
      </c>
      <c r="AF72" s="3" t="n">
        <f aca="false">PRODUCT(AB72+AD72)</f>
        <v>4</v>
      </c>
      <c r="AH72" s="228" t="n">
        <v>70</v>
      </c>
      <c r="AI72" s="4" t="s">
        <v>3157</v>
      </c>
      <c r="AJ72" s="4" t="s">
        <v>2435</v>
      </c>
      <c r="AK72" s="3" t="n">
        <v>4</v>
      </c>
      <c r="AM72" s="228" t="n">
        <v>70</v>
      </c>
      <c r="AN72" s="4" t="s">
        <v>2615</v>
      </c>
      <c r="AO72" s="4" t="s">
        <v>2216</v>
      </c>
      <c r="AS72" s="4" t="s">
        <v>1573</v>
      </c>
      <c r="AT72" s="4" t="s">
        <v>2482</v>
      </c>
      <c r="AW72" s="228" t="n">
        <v>70</v>
      </c>
      <c r="AX72" s="4" t="s">
        <v>3350</v>
      </c>
      <c r="AY72" s="4" t="s">
        <v>2243</v>
      </c>
      <c r="AZ72" s="3" t="n">
        <v>0</v>
      </c>
      <c r="BA72" s="8" t="s">
        <v>3470</v>
      </c>
      <c r="BB72" s="3" t="n">
        <v>0</v>
      </c>
      <c r="BC72" s="8" t="s">
        <v>3471</v>
      </c>
      <c r="BD72" s="3" t="n">
        <f aca="false">PRODUCT(AZ72+BB72)</f>
        <v>0</v>
      </c>
      <c r="BF72" s="228" t="n">
        <v>70</v>
      </c>
      <c r="BG72" s="4" t="s">
        <v>1573</v>
      </c>
      <c r="BH72" s="4" t="s">
        <v>2482</v>
      </c>
      <c r="BI72" s="3"/>
      <c r="BK72" s="228" t="n">
        <v>70</v>
      </c>
      <c r="BL72" s="4" t="s">
        <v>2746</v>
      </c>
      <c r="BM72" s="4" t="s">
        <v>2479</v>
      </c>
      <c r="BN72" s="3" t="n">
        <v>0</v>
      </c>
      <c r="BO72" s="8" t="s">
        <v>3470</v>
      </c>
      <c r="BP72" s="3" t="n">
        <v>0</v>
      </c>
      <c r="BQ72" s="8" t="s">
        <v>3471</v>
      </c>
      <c r="BR72" s="3" t="n">
        <f aca="false">PRODUCT(BN72+BP72)</f>
        <v>0</v>
      </c>
      <c r="BT72" s="228" t="n">
        <v>70</v>
      </c>
      <c r="BU72" s="4" t="s">
        <v>2615</v>
      </c>
      <c r="BV72" s="4" t="s">
        <v>2216</v>
      </c>
      <c r="BY72" s="228" t="n">
        <v>70</v>
      </c>
      <c r="BZ72" s="4" t="s">
        <v>1105</v>
      </c>
      <c r="CA72" s="4" t="s">
        <v>2365</v>
      </c>
      <c r="CB72" s="3" t="n">
        <v>0</v>
      </c>
      <c r="CC72" s="3" t="n">
        <v>0</v>
      </c>
      <c r="CD72" s="3" t="n">
        <v>0</v>
      </c>
      <c r="CE72" s="3" t="n">
        <v>1</v>
      </c>
      <c r="CF72" s="3" t="n">
        <f aca="false">SUM(CB72:CE72)</f>
        <v>1</v>
      </c>
      <c r="CH72" s="228" t="n">
        <v>70</v>
      </c>
      <c r="CI72" s="4" t="s">
        <v>1211</v>
      </c>
      <c r="CJ72" s="4" t="s">
        <v>2365</v>
      </c>
      <c r="CK72" s="3" t="n">
        <v>0</v>
      </c>
      <c r="CL72" s="3" t="n">
        <v>0</v>
      </c>
      <c r="CM72" s="3" t="n">
        <v>0</v>
      </c>
      <c r="CP72" s="4" t="s">
        <v>3353</v>
      </c>
      <c r="CQ72" s="4" t="s">
        <v>2189</v>
      </c>
      <c r="CU72" s="4" t="s">
        <v>3353</v>
      </c>
      <c r="CV72" s="4" t="s">
        <v>2189</v>
      </c>
      <c r="CX72" s="4"/>
    </row>
    <row r="73" customFormat="false" ht="15" hidden="false" customHeight="false" outlineLevel="0" collapsed="false">
      <c r="A73" s="228" t="n">
        <v>71</v>
      </c>
      <c r="B73" s="4" t="s">
        <v>3368</v>
      </c>
      <c r="C73" s="4" t="s">
        <v>3369</v>
      </c>
      <c r="D73" s="3" t="n">
        <v>9</v>
      </c>
      <c r="F73" s="228" t="n">
        <v>71</v>
      </c>
      <c r="G73" s="4" t="s">
        <v>3349</v>
      </c>
      <c r="H73" s="4" t="s">
        <v>2189</v>
      </c>
      <c r="I73" s="3" t="n">
        <v>0</v>
      </c>
      <c r="K73" s="228" t="n">
        <v>71</v>
      </c>
      <c r="L73" s="4" t="s">
        <v>2952</v>
      </c>
      <c r="M73" s="4" t="s">
        <v>2209</v>
      </c>
      <c r="N73" s="3" t="n">
        <v>0</v>
      </c>
      <c r="O73" s="8" t="s">
        <v>3470</v>
      </c>
      <c r="P73" s="3" t="n">
        <v>1</v>
      </c>
      <c r="Q73" s="8" t="s">
        <v>3471</v>
      </c>
      <c r="R73" s="3" t="n">
        <f aca="false">PRODUCT(N73+P73)</f>
        <v>1</v>
      </c>
      <c r="T73" s="228" t="n">
        <v>71</v>
      </c>
      <c r="U73" s="4" t="s">
        <v>2463</v>
      </c>
      <c r="V73" s="4" t="s">
        <v>3361</v>
      </c>
      <c r="W73" s="3" t="n">
        <v>2</v>
      </c>
      <c r="Y73" s="228" t="n">
        <v>71</v>
      </c>
      <c r="Z73" s="4" t="s">
        <v>1105</v>
      </c>
      <c r="AA73" s="4" t="s">
        <v>2365</v>
      </c>
      <c r="AB73" s="3" t="n">
        <v>1</v>
      </c>
      <c r="AC73" s="8" t="s">
        <v>3470</v>
      </c>
      <c r="AD73" s="3" t="n">
        <v>3</v>
      </c>
      <c r="AE73" s="8" t="s">
        <v>3471</v>
      </c>
      <c r="AF73" s="3" t="n">
        <f aca="false">PRODUCT(AB73+AD73)</f>
        <v>4</v>
      </c>
      <c r="AH73" s="228" t="n">
        <v>71</v>
      </c>
      <c r="AI73" s="4" t="s">
        <v>1787</v>
      </c>
      <c r="AJ73" s="4" t="s">
        <v>2482</v>
      </c>
      <c r="AK73" s="3" t="n">
        <v>4</v>
      </c>
      <c r="AM73" s="228" t="n">
        <v>71</v>
      </c>
      <c r="AN73" s="4" t="s">
        <v>1573</v>
      </c>
      <c r="AO73" s="4" t="s">
        <v>2482</v>
      </c>
      <c r="AS73" s="4" t="s">
        <v>3349</v>
      </c>
      <c r="AT73" s="4" t="s">
        <v>2189</v>
      </c>
      <c r="AW73" s="228" t="n">
        <v>71</v>
      </c>
      <c r="AX73" s="4" t="s">
        <v>3351</v>
      </c>
      <c r="AY73" s="4" t="s">
        <v>3352</v>
      </c>
      <c r="AZ73" s="3" t="n">
        <v>0</v>
      </c>
      <c r="BA73" s="8" t="s">
        <v>3470</v>
      </c>
      <c r="BB73" s="3" t="n">
        <v>0</v>
      </c>
      <c r="BC73" s="8" t="s">
        <v>3471</v>
      </c>
      <c r="BD73" s="3" t="n">
        <f aca="false">PRODUCT(AZ73+BB73)</f>
        <v>0</v>
      </c>
      <c r="BF73" s="228" t="n">
        <v>71</v>
      </c>
      <c r="BG73" s="4" t="s">
        <v>3349</v>
      </c>
      <c r="BH73" s="4" t="s">
        <v>2189</v>
      </c>
      <c r="BI73" s="3"/>
      <c r="BK73" s="228" t="n">
        <v>71</v>
      </c>
      <c r="BL73" s="4" t="s">
        <v>3016</v>
      </c>
      <c r="BM73" s="4" t="s">
        <v>2269</v>
      </c>
      <c r="BN73" s="3" t="n">
        <v>0</v>
      </c>
      <c r="BO73" s="8" t="s">
        <v>3470</v>
      </c>
      <c r="BP73" s="3" t="n">
        <v>0</v>
      </c>
      <c r="BQ73" s="8" t="s">
        <v>3471</v>
      </c>
      <c r="BR73" s="3" t="n">
        <f aca="false">PRODUCT(BN73+BP73)</f>
        <v>0</v>
      </c>
      <c r="BT73" s="228" t="n">
        <v>71</v>
      </c>
      <c r="BU73" s="4" t="s">
        <v>1573</v>
      </c>
      <c r="BV73" s="4" t="s">
        <v>2482</v>
      </c>
      <c r="BY73" s="228" t="n">
        <v>71</v>
      </c>
      <c r="BZ73" s="4" t="s">
        <v>1358</v>
      </c>
      <c r="CA73" s="4" t="s">
        <v>2209</v>
      </c>
      <c r="CB73" s="3" t="n">
        <v>0</v>
      </c>
      <c r="CC73" s="3" t="n">
        <v>0</v>
      </c>
      <c r="CD73" s="3" t="n">
        <v>0</v>
      </c>
      <c r="CE73" s="3" t="n">
        <v>1</v>
      </c>
      <c r="CF73" s="3" t="n">
        <f aca="false">SUM(CB73:CE73)</f>
        <v>1</v>
      </c>
      <c r="CH73" s="228" t="n">
        <v>71</v>
      </c>
      <c r="CI73" s="4" t="s">
        <v>2478</v>
      </c>
      <c r="CJ73" s="4" t="s">
        <v>2479</v>
      </c>
      <c r="CK73" s="3" t="n">
        <v>0</v>
      </c>
      <c r="CL73" s="3" t="n">
        <v>0</v>
      </c>
      <c r="CM73" s="3" t="n">
        <v>0</v>
      </c>
      <c r="CP73" s="4" t="s">
        <v>3354</v>
      </c>
      <c r="CQ73" s="4" t="s">
        <v>3355</v>
      </c>
      <c r="CU73" s="4" t="s">
        <v>3354</v>
      </c>
      <c r="CV73" s="4" t="s">
        <v>3355</v>
      </c>
      <c r="CX73" s="4"/>
    </row>
    <row r="74" customFormat="false" ht="15" hidden="false" customHeight="false" outlineLevel="0" collapsed="false">
      <c r="A74" s="228" t="n">
        <v>72</v>
      </c>
      <c r="B74" s="4" t="s">
        <v>3398</v>
      </c>
      <c r="C74" s="4" t="s">
        <v>2235</v>
      </c>
      <c r="D74" s="3" t="n">
        <v>9</v>
      </c>
      <c r="F74" s="228" t="n">
        <v>72</v>
      </c>
      <c r="G74" s="4" t="s">
        <v>2746</v>
      </c>
      <c r="H74" s="4" t="s">
        <v>2479</v>
      </c>
      <c r="I74" s="3" t="n">
        <v>0</v>
      </c>
      <c r="K74" s="228" t="n">
        <v>72</v>
      </c>
      <c r="L74" s="4" t="s">
        <v>1160</v>
      </c>
      <c r="M74" s="4" t="s">
        <v>2209</v>
      </c>
      <c r="N74" s="3" t="n">
        <v>0</v>
      </c>
      <c r="O74" s="8" t="s">
        <v>3470</v>
      </c>
      <c r="P74" s="3" t="n">
        <v>1</v>
      </c>
      <c r="Q74" s="8" t="s">
        <v>3471</v>
      </c>
      <c r="R74" s="3" t="n">
        <f aca="false">PRODUCT(N74+P74)</f>
        <v>1</v>
      </c>
      <c r="T74" s="228" t="n">
        <v>72</v>
      </c>
      <c r="U74" s="4" t="s">
        <v>3271</v>
      </c>
      <c r="V74" s="4" t="s">
        <v>2435</v>
      </c>
      <c r="W74" s="3" t="n">
        <v>2</v>
      </c>
      <c r="Y74" s="228" t="n">
        <v>72</v>
      </c>
      <c r="Z74" s="4" t="s">
        <v>3400</v>
      </c>
      <c r="AA74" s="4" t="s">
        <v>2235</v>
      </c>
      <c r="AB74" s="3" t="n">
        <v>1</v>
      </c>
      <c r="AC74" s="8" t="s">
        <v>3470</v>
      </c>
      <c r="AD74" s="3" t="n">
        <v>3</v>
      </c>
      <c r="AE74" s="8" t="s">
        <v>3471</v>
      </c>
      <c r="AF74" s="3" t="n">
        <f aca="false">PRODUCT(AB74+AD74)</f>
        <v>4</v>
      </c>
      <c r="AH74" s="228" t="n">
        <v>72</v>
      </c>
      <c r="AI74" s="4" t="s">
        <v>3407</v>
      </c>
      <c r="AJ74" s="4" t="s">
        <v>2269</v>
      </c>
      <c r="AK74" s="3" t="n">
        <v>4</v>
      </c>
      <c r="AM74" s="228" t="n">
        <v>72</v>
      </c>
      <c r="AN74" s="4" t="s">
        <v>3349</v>
      </c>
      <c r="AO74" s="4" t="s">
        <v>2189</v>
      </c>
      <c r="AS74" s="4" t="s">
        <v>2746</v>
      </c>
      <c r="AT74" s="4" t="s">
        <v>2479</v>
      </c>
      <c r="AW74" s="228" t="n">
        <v>72</v>
      </c>
      <c r="AX74" s="4" t="s">
        <v>3353</v>
      </c>
      <c r="AY74" s="4" t="s">
        <v>2189</v>
      </c>
      <c r="AZ74" s="3" t="n">
        <v>0</v>
      </c>
      <c r="BA74" s="8" t="s">
        <v>3470</v>
      </c>
      <c r="BB74" s="3" t="n">
        <v>0</v>
      </c>
      <c r="BC74" s="8" t="s">
        <v>3471</v>
      </c>
      <c r="BD74" s="3" t="n">
        <f aca="false">PRODUCT(AZ74+BB74)</f>
        <v>0</v>
      </c>
      <c r="BF74" s="228" t="n">
        <v>72</v>
      </c>
      <c r="BG74" s="4" t="s">
        <v>2746</v>
      </c>
      <c r="BH74" s="4" t="s">
        <v>2479</v>
      </c>
      <c r="BI74" s="3"/>
      <c r="BK74" s="228" t="n">
        <v>72</v>
      </c>
      <c r="BL74" s="4" t="s">
        <v>1582</v>
      </c>
      <c r="BM74" s="4" t="s">
        <v>2235</v>
      </c>
      <c r="BN74" s="3" t="n">
        <v>0</v>
      </c>
      <c r="BO74" s="8" t="s">
        <v>3470</v>
      </c>
      <c r="BP74" s="3" t="n">
        <v>0</v>
      </c>
      <c r="BQ74" s="8" t="s">
        <v>3471</v>
      </c>
      <c r="BR74" s="3" t="n">
        <f aca="false">PRODUCT(BN74+BP74)</f>
        <v>0</v>
      </c>
      <c r="BT74" s="228" t="n">
        <v>72</v>
      </c>
      <c r="BU74" s="4" t="s">
        <v>3349</v>
      </c>
      <c r="BV74" s="4" t="s">
        <v>2189</v>
      </c>
      <c r="BY74" s="228" t="n">
        <v>72</v>
      </c>
      <c r="BZ74" s="4" t="s">
        <v>3359</v>
      </c>
      <c r="CA74" s="4" t="s">
        <v>2235</v>
      </c>
      <c r="CB74" s="3" t="n">
        <v>0</v>
      </c>
      <c r="CC74" s="3" t="n">
        <v>0</v>
      </c>
      <c r="CD74" s="3" t="n">
        <v>1</v>
      </c>
      <c r="CE74" s="3" t="n">
        <v>0</v>
      </c>
      <c r="CF74" s="3" t="n">
        <f aca="false">SUM(CB74:CE74)</f>
        <v>1</v>
      </c>
      <c r="CH74" s="228" t="n">
        <v>72</v>
      </c>
      <c r="CI74" s="4" t="s">
        <v>2516</v>
      </c>
      <c r="CJ74" s="4" t="s">
        <v>2275</v>
      </c>
      <c r="CK74" s="3" t="n">
        <v>0</v>
      </c>
      <c r="CL74" s="3" t="n">
        <v>0</v>
      </c>
      <c r="CM74" s="3" t="n">
        <v>0</v>
      </c>
      <c r="CP74" s="4" t="s">
        <v>1635</v>
      </c>
      <c r="CQ74" s="4" t="s">
        <v>2235</v>
      </c>
      <c r="CU74" s="4" t="s">
        <v>1635</v>
      </c>
      <c r="CV74" s="4" t="s">
        <v>2235</v>
      </c>
      <c r="CX74" s="4"/>
    </row>
    <row r="75" customFormat="false" ht="15" hidden="false" customHeight="false" outlineLevel="0" collapsed="false">
      <c r="A75" s="228" t="n">
        <v>73</v>
      </c>
      <c r="B75" s="4" t="s">
        <v>1787</v>
      </c>
      <c r="C75" s="4" t="s">
        <v>2482</v>
      </c>
      <c r="D75" s="3" t="n">
        <v>9</v>
      </c>
      <c r="F75" s="228" t="n">
        <v>73</v>
      </c>
      <c r="G75" s="4" t="s">
        <v>3016</v>
      </c>
      <c r="H75" s="4" t="s">
        <v>2269</v>
      </c>
      <c r="I75" s="3" t="n">
        <v>0</v>
      </c>
      <c r="K75" s="228" t="n">
        <v>73</v>
      </c>
      <c r="L75" s="4" t="s">
        <v>1130</v>
      </c>
      <c r="M75" s="4" t="s">
        <v>2249</v>
      </c>
      <c r="N75" s="3" t="n">
        <v>0</v>
      </c>
      <c r="O75" s="8" t="s">
        <v>3470</v>
      </c>
      <c r="P75" s="3" t="n">
        <v>1</v>
      </c>
      <c r="Q75" s="8" t="s">
        <v>3471</v>
      </c>
      <c r="R75" s="3" t="n">
        <f aca="false">PRODUCT(N75+P75)</f>
        <v>1</v>
      </c>
      <c r="T75" s="228" t="n">
        <v>73</v>
      </c>
      <c r="U75" s="4" t="s">
        <v>3368</v>
      </c>
      <c r="V75" s="4" t="s">
        <v>3369</v>
      </c>
      <c r="W75" s="3" t="n">
        <v>2</v>
      </c>
      <c r="Y75" s="228" t="n">
        <v>73</v>
      </c>
      <c r="Z75" s="4" t="s">
        <v>3113</v>
      </c>
      <c r="AA75" s="4" t="s">
        <v>2275</v>
      </c>
      <c r="AB75" s="3" t="n">
        <v>0</v>
      </c>
      <c r="AC75" s="8" t="s">
        <v>3470</v>
      </c>
      <c r="AD75" s="3" t="n">
        <v>4</v>
      </c>
      <c r="AE75" s="8" t="s">
        <v>3471</v>
      </c>
      <c r="AF75" s="3" t="n">
        <f aca="false">PRODUCT(AB75+AD75)</f>
        <v>4</v>
      </c>
      <c r="AH75" s="228" t="n">
        <v>73</v>
      </c>
      <c r="AI75" s="4" t="s">
        <v>1746</v>
      </c>
      <c r="AJ75" s="4" t="s">
        <v>2185</v>
      </c>
      <c r="AK75" s="3" t="n">
        <v>4</v>
      </c>
      <c r="AM75" s="228" t="n">
        <v>73</v>
      </c>
      <c r="AN75" s="4" t="s">
        <v>2746</v>
      </c>
      <c r="AO75" s="4" t="s">
        <v>2479</v>
      </c>
      <c r="AS75" s="4" t="s">
        <v>3016</v>
      </c>
      <c r="AT75" s="4" t="s">
        <v>2269</v>
      </c>
      <c r="AW75" s="228" t="n">
        <v>73</v>
      </c>
      <c r="AX75" s="4" t="s">
        <v>3354</v>
      </c>
      <c r="AY75" s="4" t="s">
        <v>3355</v>
      </c>
      <c r="AZ75" s="3" t="n">
        <v>0</v>
      </c>
      <c r="BA75" s="8" t="s">
        <v>3470</v>
      </c>
      <c r="BB75" s="3" t="n">
        <v>0</v>
      </c>
      <c r="BC75" s="8" t="s">
        <v>3471</v>
      </c>
      <c r="BD75" s="3" t="n">
        <f aca="false">PRODUCT(AZ75+BB75)</f>
        <v>0</v>
      </c>
      <c r="BF75" s="228" t="n">
        <v>73</v>
      </c>
      <c r="BG75" s="4" t="s">
        <v>3016</v>
      </c>
      <c r="BH75" s="4" t="s">
        <v>2269</v>
      </c>
      <c r="BI75" s="3"/>
      <c r="BK75" s="228" t="n">
        <v>73</v>
      </c>
      <c r="BL75" s="4" t="s">
        <v>3337</v>
      </c>
      <c r="BM75" s="4" t="s">
        <v>2209</v>
      </c>
      <c r="BN75" s="3" t="n">
        <v>0</v>
      </c>
      <c r="BO75" s="8" t="s">
        <v>3470</v>
      </c>
      <c r="BP75" s="3" t="n">
        <v>0</v>
      </c>
      <c r="BQ75" s="8" t="s">
        <v>3471</v>
      </c>
      <c r="BR75" s="3" t="n">
        <f aca="false">PRODUCT(BN75+BP75)</f>
        <v>0</v>
      </c>
      <c r="BT75" s="228" t="n">
        <v>73</v>
      </c>
      <c r="BU75" s="4" t="s">
        <v>2746</v>
      </c>
      <c r="BV75" s="4" t="s">
        <v>2479</v>
      </c>
      <c r="BY75" s="228" t="n">
        <v>73</v>
      </c>
      <c r="BZ75" s="4" t="s">
        <v>3360</v>
      </c>
      <c r="CA75" s="4" t="s">
        <v>2185</v>
      </c>
      <c r="CB75" s="3" t="n">
        <v>0</v>
      </c>
      <c r="CC75" s="3" t="n">
        <v>0</v>
      </c>
      <c r="CD75" s="3" t="n">
        <v>1</v>
      </c>
      <c r="CE75" s="3" t="n">
        <v>0</v>
      </c>
      <c r="CF75" s="3" t="n">
        <f aca="false">SUM(CB75:CE75)</f>
        <v>1</v>
      </c>
      <c r="CH75" s="228" t="n">
        <v>73</v>
      </c>
      <c r="CI75" s="4" t="s">
        <v>3188</v>
      </c>
      <c r="CJ75" s="4" t="s">
        <v>2482</v>
      </c>
      <c r="CK75" s="3" t="n">
        <v>0</v>
      </c>
      <c r="CL75" s="3" t="n">
        <v>0</v>
      </c>
      <c r="CM75" s="3" t="n">
        <v>0</v>
      </c>
      <c r="CP75" s="4" t="s">
        <v>1545</v>
      </c>
      <c r="CQ75" s="4" t="s">
        <v>2209</v>
      </c>
      <c r="CU75" s="4" t="s">
        <v>1545</v>
      </c>
      <c r="CV75" s="4" t="s">
        <v>2209</v>
      </c>
      <c r="CX75" s="4"/>
    </row>
    <row r="76" customFormat="false" ht="15" hidden="false" customHeight="false" outlineLevel="0" collapsed="false">
      <c r="A76" s="228" t="n">
        <v>74</v>
      </c>
      <c r="B76" s="4" t="s">
        <v>3405</v>
      </c>
      <c r="C76" s="4" t="s">
        <v>2209</v>
      </c>
      <c r="D76" s="3" t="n">
        <v>9</v>
      </c>
      <c r="F76" s="228" t="n">
        <v>74</v>
      </c>
      <c r="G76" s="4" t="s">
        <v>1582</v>
      </c>
      <c r="H76" s="4" t="s">
        <v>2235</v>
      </c>
      <c r="I76" s="3" t="n">
        <v>0</v>
      </c>
      <c r="K76" s="228" t="n">
        <v>74</v>
      </c>
      <c r="L76" s="4" t="s">
        <v>1682</v>
      </c>
      <c r="M76" s="4" t="s">
        <v>2275</v>
      </c>
      <c r="N76" s="3" t="n">
        <v>0</v>
      </c>
      <c r="O76" s="8" t="s">
        <v>3470</v>
      </c>
      <c r="P76" s="3" t="n">
        <v>1</v>
      </c>
      <c r="Q76" s="8" t="s">
        <v>3471</v>
      </c>
      <c r="R76" s="3" t="n">
        <f aca="false">PRODUCT(N76+P76)</f>
        <v>1</v>
      </c>
      <c r="T76" s="228" t="n">
        <v>74</v>
      </c>
      <c r="U76" s="4" t="s">
        <v>3396</v>
      </c>
      <c r="V76" s="4" t="s">
        <v>2275</v>
      </c>
      <c r="W76" s="3" t="n">
        <v>2</v>
      </c>
      <c r="Y76" s="228" t="n">
        <v>74</v>
      </c>
      <c r="Z76" s="4" t="s">
        <v>1069</v>
      </c>
      <c r="AA76" s="4" t="s">
        <v>2269</v>
      </c>
      <c r="AB76" s="3" t="n">
        <v>3</v>
      </c>
      <c r="AC76" s="8" t="s">
        <v>3470</v>
      </c>
      <c r="AD76" s="3" t="n">
        <v>0</v>
      </c>
      <c r="AE76" s="8" t="s">
        <v>3471</v>
      </c>
      <c r="AF76" s="3" t="n">
        <f aca="false">PRODUCT(AB76+AD76)</f>
        <v>3</v>
      </c>
      <c r="AH76" s="228" t="n">
        <v>74</v>
      </c>
      <c r="AI76" s="4" t="s">
        <v>3414</v>
      </c>
      <c r="AJ76" s="4" t="s">
        <v>2275</v>
      </c>
      <c r="AK76" s="3" t="n">
        <v>4</v>
      </c>
      <c r="AM76" s="228" t="n">
        <v>74</v>
      </c>
      <c r="AN76" s="4" t="s">
        <v>3016</v>
      </c>
      <c r="AO76" s="4" t="s">
        <v>2269</v>
      </c>
      <c r="AS76" s="4" t="s">
        <v>1582</v>
      </c>
      <c r="AT76" s="4" t="s">
        <v>2235</v>
      </c>
      <c r="AW76" s="228" t="n">
        <v>74</v>
      </c>
      <c r="AX76" s="4" t="s">
        <v>1635</v>
      </c>
      <c r="AY76" s="4" t="s">
        <v>2235</v>
      </c>
      <c r="AZ76" s="3" t="n">
        <v>0</v>
      </c>
      <c r="BA76" s="8" t="s">
        <v>3470</v>
      </c>
      <c r="BB76" s="3" t="n">
        <v>0</v>
      </c>
      <c r="BC76" s="8" t="s">
        <v>3471</v>
      </c>
      <c r="BD76" s="3" t="n">
        <f aca="false">PRODUCT(AZ76+BB76)</f>
        <v>0</v>
      </c>
      <c r="BF76" s="228" t="n">
        <v>74</v>
      </c>
      <c r="BG76" s="4" t="s">
        <v>1582</v>
      </c>
      <c r="BH76" s="4" t="s">
        <v>2235</v>
      </c>
      <c r="BI76" s="3"/>
      <c r="BK76" s="228" t="n">
        <v>74</v>
      </c>
      <c r="BL76" s="4" t="s">
        <v>3350</v>
      </c>
      <c r="BM76" s="4" t="s">
        <v>2243</v>
      </c>
      <c r="BN76" s="3" t="n">
        <v>0</v>
      </c>
      <c r="BO76" s="8" t="s">
        <v>3470</v>
      </c>
      <c r="BP76" s="3" t="n">
        <v>0</v>
      </c>
      <c r="BQ76" s="8" t="s">
        <v>3471</v>
      </c>
      <c r="BR76" s="3" t="n">
        <f aca="false">PRODUCT(BN76+BP76)</f>
        <v>0</v>
      </c>
      <c r="BT76" s="228" t="n">
        <v>74</v>
      </c>
      <c r="BU76" s="4" t="s">
        <v>3016</v>
      </c>
      <c r="BV76" s="4" t="s">
        <v>2269</v>
      </c>
      <c r="BY76" s="228" t="n">
        <v>74</v>
      </c>
      <c r="BZ76" s="4" t="s">
        <v>2634</v>
      </c>
      <c r="CA76" s="4" t="s">
        <v>2275</v>
      </c>
      <c r="CB76" s="3" t="n">
        <v>0</v>
      </c>
      <c r="CC76" s="3" t="n">
        <v>0</v>
      </c>
      <c r="CD76" s="3" t="n">
        <v>0</v>
      </c>
      <c r="CE76" s="3" t="n">
        <v>1</v>
      </c>
      <c r="CF76" s="3" t="n">
        <f aca="false">SUM(CB76:CE76)</f>
        <v>1</v>
      </c>
      <c r="CH76" s="228" t="n">
        <v>74</v>
      </c>
      <c r="CI76" s="4" t="s">
        <v>2600</v>
      </c>
      <c r="CJ76" s="4" t="s">
        <v>2214</v>
      </c>
      <c r="CK76" s="3" t="n">
        <v>0</v>
      </c>
      <c r="CL76" s="3" t="n">
        <v>0</v>
      </c>
      <c r="CM76" s="3" t="n">
        <v>0</v>
      </c>
      <c r="CP76" s="4" t="s">
        <v>3358</v>
      </c>
      <c r="CQ76" s="4" t="s">
        <v>2235</v>
      </c>
      <c r="CU76" s="4" t="s">
        <v>3358</v>
      </c>
      <c r="CV76" s="4" t="s">
        <v>2235</v>
      </c>
      <c r="CX76" s="4"/>
    </row>
    <row r="77" customFormat="false" ht="15" hidden="false" customHeight="false" outlineLevel="0" collapsed="false">
      <c r="A77" s="228" t="n">
        <v>75</v>
      </c>
      <c r="B77" s="4" t="s">
        <v>940</v>
      </c>
      <c r="C77" s="4" t="s">
        <v>2482</v>
      </c>
      <c r="D77" s="3" t="n">
        <v>8</v>
      </c>
      <c r="F77" s="228" t="n">
        <v>75</v>
      </c>
      <c r="G77" s="4" t="s">
        <v>3177</v>
      </c>
      <c r="H77" s="4" t="s">
        <v>2365</v>
      </c>
      <c r="I77" s="3" t="n">
        <v>0</v>
      </c>
      <c r="K77" s="228" t="n">
        <v>75</v>
      </c>
      <c r="L77" s="4" t="s">
        <v>2478</v>
      </c>
      <c r="M77" s="4" t="s">
        <v>2479</v>
      </c>
      <c r="N77" s="3" t="n">
        <v>0</v>
      </c>
      <c r="O77" s="8" t="s">
        <v>3470</v>
      </c>
      <c r="P77" s="3" t="n">
        <v>1</v>
      </c>
      <c r="Q77" s="8" t="s">
        <v>3471</v>
      </c>
      <c r="R77" s="3" t="n">
        <f aca="false">PRODUCT(N77+P77)</f>
        <v>1</v>
      </c>
      <c r="T77" s="228" t="n">
        <v>75</v>
      </c>
      <c r="U77" s="4" t="s">
        <v>3230</v>
      </c>
      <c r="V77" s="4" t="s">
        <v>2189</v>
      </c>
      <c r="W77" s="3" t="n">
        <v>2</v>
      </c>
      <c r="Y77" s="228" t="n">
        <v>75</v>
      </c>
      <c r="Z77" s="4" t="s">
        <v>3024</v>
      </c>
      <c r="AA77" s="4" t="s">
        <v>2305</v>
      </c>
      <c r="AB77" s="3" t="n">
        <v>2</v>
      </c>
      <c r="AC77" s="8" t="s">
        <v>3470</v>
      </c>
      <c r="AD77" s="3" t="n">
        <v>1</v>
      </c>
      <c r="AE77" s="8" t="s">
        <v>3471</v>
      </c>
      <c r="AF77" s="3" t="n">
        <f aca="false">PRODUCT(AB77+AD77)</f>
        <v>3</v>
      </c>
      <c r="AH77" s="228" t="n">
        <v>75</v>
      </c>
      <c r="AI77" s="4" t="s">
        <v>2625</v>
      </c>
      <c r="AJ77" s="4" t="s">
        <v>2479</v>
      </c>
      <c r="AK77" s="3" t="n">
        <v>3</v>
      </c>
      <c r="AM77" s="228" t="n">
        <v>75</v>
      </c>
      <c r="AN77" s="4" t="s">
        <v>1582</v>
      </c>
      <c r="AO77" s="4" t="s">
        <v>2235</v>
      </c>
      <c r="AS77" s="4" t="s">
        <v>3337</v>
      </c>
      <c r="AT77" s="4" t="s">
        <v>2209</v>
      </c>
      <c r="AW77" s="228" t="n">
        <v>75</v>
      </c>
      <c r="AX77" s="4" t="s">
        <v>3358</v>
      </c>
      <c r="AY77" s="4" t="s">
        <v>2235</v>
      </c>
      <c r="AZ77" s="3" t="n">
        <v>0</v>
      </c>
      <c r="BA77" s="8" t="s">
        <v>3470</v>
      </c>
      <c r="BB77" s="3" t="n">
        <v>0</v>
      </c>
      <c r="BC77" s="8" t="s">
        <v>3471</v>
      </c>
      <c r="BD77" s="3" t="n">
        <f aca="false">PRODUCT(AZ77+BB77)</f>
        <v>0</v>
      </c>
      <c r="BF77" s="228" t="n">
        <v>75</v>
      </c>
      <c r="BG77" s="4" t="s">
        <v>3337</v>
      </c>
      <c r="BH77" s="4" t="s">
        <v>2209</v>
      </c>
      <c r="BI77" s="3"/>
      <c r="BK77" s="228" t="n">
        <v>75</v>
      </c>
      <c r="BL77" s="4" t="s">
        <v>3351</v>
      </c>
      <c r="BM77" s="4" t="s">
        <v>3352</v>
      </c>
      <c r="BN77" s="3" t="n">
        <v>0</v>
      </c>
      <c r="BO77" s="8" t="s">
        <v>3470</v>
      </c>
      <c r="BP77" s="3" t="n">
        <v>0</v>
      </c>
      <c r="BQ77" s="8" t="s">
        <v>3471</v>
      </c>
      <c r="BR77" s="3" t="n">
        <f aca="false">PRODUCT(BN77+BP77)</f>
        <v>0</v>
      </c>
      <c r="BT77" s="228" t="n">
        <v>75</v>
      </c>
      <c r="BU77" s="4" t="s">
        <v>1582</v>
      </c>
      <c r="BV77" s="4" t="s">
        <v>2235</v>
      </c>
      <c r="BY77" s="228" t="n">
        <v>75</v>
      </c>
      <c r="BZ77" s="4" t="s">
        <v>2463</v>
      </c>
      <c r="CA77" s="4" t="s">
        <v>3361</v>
      </c>
      <c r="CB77" s="3" t="n">
        <v>0</v>
      </c>
      <c r="CC77" s="3" t="n">
        <v>0</v>
      </c>
      <c r="CD77" s="3" t="n">
        <v>0</v>
      </c>
      <c r="CE77" s="3" t="n">
        <v>1</v>
      </c>
      <c r="CF77" s="3" t="n">
        <f aca="false">SUM(CB77:CE77)</f>
        <v>1</v>
      </c>
      <c r="CH77" s="228" t="n">
        <v>75</v>
      </c>
      <c r="CI77" s="4" t="s">
        <v>3302</v>
      </c>
      <c r="CJ77" s="4" t="s">
        <v>2214</v>
      </c>
      <c r="CK77" s="3" t="n">
        <v>0</v>
      </c>
      <c r="CL77" s="3" t="n">
        <v>0</v>
      </c>
      <c r="CM77" s="3" t="n">
        <v>0</v>
      </c>
      <c r="CP77" s="4" t="s">
        <v>1105</v>
      </c>
      <c r="CQ77" s="4" t="s">
        <v>2365</v>
      </c>
      <c r="CU77" s="4" t="s">
        <v>1105</v>
      </c>
      <c r="CV77" s="4" t="s">
        <v>2365</v>
      </c>
      <c r="CX77" s="4"/>
    </row>
    <row r="78" customFormat="false" ht="15" hidden="false" customHeight="false" outlineLevel="0" collapsed="false">
      <c r="A78" s="228" t="n">
        <v>76</v>
      </c>
      <c r="B78" s="4" t="s">
        <v>1126</v>
      </c>
      <c r="C78" s="4" t="s">
        <v>2249</v>
      </c>
      <c r="D78" s="3" t="n">
        <v>8</v>
      </c>
      <c r="F78" s="228" t="n">
        <v>76</v>
      </c>
      <c r="G78" s="4" t="s">
        <v>3147</v>
      </c>
      <c r="H78" s="4" t="s">
        <v>2482</v>
      </c>
      <c r="I78" s="3" t="n">
        <v>0</v>
      </c>
      <c r="K78" s="228" t="n">
        <v>76</v>
      </c>
      <c r="L78" s="4" t="s">
        <v>3285</v>
      </c>
      <c r="M78" s="4" t="s">
        <v>3346</v>
      </c>
      <c r="N78" s="3" t="n">
        <v>0</v>
      </c>
      <c r="O78" s="8" t="s">
        <v>3470</v>
      </c>
      <c r="P78" s="3" t="n">
        <v>1</v>
      </c>
      <c r="Q78" s="8" t="s">
        <v>3471</v>
      </c>
      <c r="R78" s="3" t="n">
        <f aca="false">PRODUCT(N78+P78)</f>
        <v>1</v>
      </c>
      <c r="T78" s="228" t="n">
        <v>76</v>
      </c>
      <c r="U78" s="4" t="s">
        <v>3401</v>
      </c>
      <c r="V78" s="4" t="s">
        <v>2365</v>
      </c>
      <c r="W78" s="3" t="n">
        <v>2</v>
      </c>
      <c r="Y78" s="228" t="n">
        <v>76</v>
      </c>
      <c r="Z78" s="4" t="s">
        <v>661</v>
      </c>
      <c r="AA78" s="4" t="s">
        <v>2225</v>
      </c>
      <c r="AB78" s="3" t="n">
        <v>2</v>
      </c>
      <c r="AC78" s="8" t="s">
        <v>3470</v>
      </c>
      <c r="AD78" s="3" t="n">
        <v>1</v>
      </c>
      <c r="AE78" s="8" t="s">
        <v>3471</v>
      </c>
      <c r="AF78" s="3" t="n">
        <f aca="false">PRODUCT(AB78+AD78)</f>
        <v>3</v>
      </c>
      <c r="AH78" s="228" t="n">
        <v>76</v>
      </c>
      <c r="AI78" s="4" t="s">
        <v>2478</v>
      </c>
      <c r="AJ78" s="4" t="s">
        <v>2479</v>
      </c>
      <c r="AK78" s="3" t="n">
        <v>3</v>
      </c>
      <c r="AM78" s="228" t="n">
        <v>76</v>
      </c>
      <c r="AN78" s="4" t="s">
        <v>3337</v>
      </c>
      <c r="AO78" s="4" t="s">
        <v>2209</v>
      </c>
      <c r="AS78" s="4" t="s">
        <v>3350</v>
      </c>
      <c r="AT78" s="4" t="s">
        <v>2243</v>
      </c>
      <c r="AW78" s="228" t="n">
        <v>76</v>
      </c>
      <c r="AX78" s="4" t="s">
        <v>1105</v>
      </c>
      <c r="AY78" s="4" t="s">
        <v>2365</v>
      </c>
      <c r="AZ78" s="3" t="n">
        <v>0</v>
      </c>
      <c r="BA78" s="8" t="s">
        <v>3470</v>
      </c>
      <c r="BB78" s="3" t="n">
        <v>0</v>
      </c>
      <c r="BC78" s="8" t="s">
        <v>3471</v>
      </c>
      <c r="BD78" s="3" t="n">
        <f aca="false">PRODUCT(AZ78+BB78)</f>
        <v>0</v>
      </c>
      <c r="BF78" s="228" t="n">
        <v>76</v>
      </c>
      <c r="BG78" s="4" t="s">
        <v>3350</v>
      </c>
      <c r="BH78" s="4" t="s">
        <v>2243</v>
      </c>
      <c r="BI78" s="3"/>
      <c r="BK78" s="228" t="n">
        <v>76</v>
      </c>
      <c r="BL78" s="4" t="s">
        <v>3353</v>
      </c>
      <c r="BM78" s="4" t="s">
        <v>2189</v>
      </c>
      <c r="BN78" s="3" t="n">
        <v>0</v>
      </c>
      <c r="BO78" s="8" t="s">
        <v>3470</v>
      </c>
      <c r="BP78" s="3" t="n">
        <v>0</v>
      </c>
      <c r="BQ78" s="8" t="s">
        <v>3471</v>
      </c>
      <c r="BR78" s="3" t="n">
        <f aca="false">PRODUCT(BN78+BP78)</f>
        <v>0</v>
      </c>
      <c r="BT78" s="228" t="n">
        <v>76</v>
      </c>
      <c r="BU78" s="4" t="s">
        <v>3337</v>
      </c>
      <c r="BV78" s="4" t="s">
        <v>2209</v>
      </c>
      <c r="BY78" s="228" t="n">
        <v>76</v>
      </c>
      <c r="BZ78" s="4" t="s">
        <v>1126</v>
      </c>
      <c r="CA78" s="4" t="s">
        <v>2249</v>
      </c>
      <c r="CB78" s="3" t="n">
        <v>0</v>
      </c>
      <c r="CC78" s="3" t="n">
        <v>0</v>
      </c>
      <c r="CD78" s="3" t="n">
        <v>0</v>
      </c>
      <c r="CE78" s="3" t="n">
        <v>1</v>
      </c>
      <c r="CF78" s="3" t="n">
        <f aca="false">SUM(CB78:CE78)</f>
        <v>1</v>
      </c>
      <c r="CH78" s="228" t="n">
        <v>76</v>
      </c>
      <c r="CI78" s="4" t="s">
        <v>2645</v>
      </c>
      <c r="CJ78" s="4" t="s">
        <v>2479</v>
      </c>
      <c r="CK78" s="3" t="n">
        <v>0</v>
      </c>
      <c r="CL78" s="3" t="n">
        <v>0</v>
      </c>
      <c r="CM78" s="3" t="n">
        <v>0</v>
      </c>
      <c r="CP78" s="4" t="s">
        <v>1358</v>
      </c>
      <c r="CQ78" s="4" t="s">
        <v>2209</v>
      </c>
      <c r="CU78" s="4" t="s">
        <v>1358</v>
      </c>
      <c r="CV78" s="4" t="s">
        <v>2209</v>
      </c>
      <c r="CX78" s="4"/>
    </row>
    <row r="79" customFormat="false" ht="15" hidden="false" customHeight="false" outlineLevel="0" collapsed="false">
      <c r="A79" s="228" t="n">
        <v>77</v>
      </c>
      <c r="B79" s="4" t="s">
        <v>2855</v>
      </c>
      <c r="C79" s="4" t="s">
        <v>2185</v>
      </c>
      <c r="D79" s="3" t="n">
        <v>8</v>
      </c>
      <c r="F79" s="228" t="n">
        <v>77</v>
      </c>
      <c r="G79" s="4" t="s">
        <v>3350</v>
      </c>
      <c r="H79" s="4" t="s">
        <v>2243</v>
      </c>
      <c r="I79" s="3" t="n">
        <v>0</v>
      </c>
      <c r="K79" s="228" t="n">
        <v>77</v>
      </c>
      <c r="L79" s="4" t="s">
        <v>3188</v>
      </c>
      <c r="M79" s="4" t="s">
        <v>2482</v>
      </c>
      <c r="N79" s="3" t="n">
        <v>0</v>
      </c>
      <c r="O79" s="8" t="s">
        <v>3470</v>
      </c>
      <c r="P79" s="3" t="n">
        <v>1</v>
      </c>
      <c r="Q79" s="8" t="s">
        <v>3471</v>
      </c>
      <c r="R79" s="3" t="n">
        <f aca="false">PRODUCT(N79+P79)</f>
        <v>1</v>
      </c>
      <c r="T79" s="228" t="n">
        <v>77</v>
      </c>
      <c r="U79" s="4" t="s">
        <v>630</v>
      </c>
      <c r="V79" s="4" t="s">
        <v>2218</v>
      </c>
      <c r="W79" s="3" t="n">
        <v>2</v>
      </c>
      <c r="Y79" s="228" t="n">
        <v>77</v>
      </c>
      <c r="Z79" s="4" t="s">
        <v>996</v>
      </c>
      <c r="AA79" s="4" t="s">
        <v>2185</v>
      </c>
      <c r="AB79" s="3" t="n">
        <v>2</v>
      </c>
      <c r="AC79" s="8" t="s">
        <v>3470</v>
      </c>
      <c r="AD79" s="3" t="n">
        <v>1</v>
      </c>
      <c r="AE79" s="8" t="s">
        <v>3471</v>
      </c>
      <c r="AF79" s="3" t="n">
        <f aca="false">PRODUCT(AB79+AD79)</f>
        <v>3</v>
      </c>
      <c r="AH79" s="228" t="n">
        <v>77</v>
      </c>
      <c r="AI79" s="4" t="s">
        <v>2600</v>
      </c>
      <c r="AJ79" s="4" t="s">
        <v>2214</v>
      </c>
      <c r="AK79" s="3" t="n">
        <v>3</v>
      </c>
      <c r="AM79" s="228" t="n">
        <v>77</v>
      </c>
      <c r="AN79" s="4" t="s">
        <v>3350</v>
      </c>
      <c r="AO79" s="4" t="s">
        <v>2243</v>
      </c>
      <c r="AS79" s="4" t="s">
        <v>3351</v>
      </c>
      <c r="AT79" s="4" t="s">
        <v>3352</v>
      </c>
      <c r="AW79" s="228" t="n">
        <v>77</v>
      </c>
      <c r="AX79" s="4" t="s">
        <v>1358</v>
      </c>
      <c r="AY79" s="4" t="s">
        <v>2209</v>
      </c>
      <c r="AZ79" s="3" t="n">
        <v>0</v>
      </c>
      <c r="BA79" s="8" t="s">
        <v>3470</v>
      </c>
      <c r="BB79" s="3" t="n">
        <v>0</v>
      </c>
      <c r="BC79" s="8" t="s">
        <v>3471</v>
      </c>
      <c r="BD79" s="3" t="n">
        <f aca="false">PRODUCT(AZ79+BB79)</f>
        <v>0</v>
      </c>
      <c r="BF79" s="228" t="n">
        <v>77</v>
      </c>
      <c r="BG79" s="4" t="s">
        <v>3351</v>
      </c>
      <c r="BH79" s="4" t="s">
        <v>3352</v>
      </c>
      <c r="BI79" s="3"/>
      <c r="BK79" s="228" t="n">
        <v>77</v>
      </c>
      <c r="BL79" s="4" t="s">
        <v>3354</v>
      </c>
      <c r="BM79" s="4" t="s">
        <v>3355</v>
      </c>
      <c r="BN79" s="3" t="n">
        <v>0</v>
      </c>
      <c r="BO79" s="8" t="s">
        <v>3470</v>
      </c>
      <c r="BP79" s="3" t="n">
        <v>0</v>
      </c>
      <c r="BQ79" s="8" t="s">
        <v>3471</v>
      </c>
      <c r="BR79" s="3" t="n">
        <f aca="false">PRODUCT(BN79+BP79)</f>
        <v>0</v>
      </c>
      <c r="BT79" s="228" t="n">
        <v>77</v>
      </c>
      <c r="BU79" s="4" t="s">
        <v>3350</v>
      </c>
      <c r="BV79" s="4" t="s">
        <v>2243</v>
      </c>
      <c r="BY79" s="228" t="n">
        <v>77</v>
      </c>
      <c r="BZ79" s="4" t="s">
        <v>3362</v>
      </c>
      <c r="CA79" s="4" t="s">
        <v>2214</v>
      </c>
      <c r="CB79" s="3" t="n">
        <v>0</v>
      </c>
      <c r="CC79" s="3" t="n">
        <v>0</v>
      </c>
      <c r="CD79" s="3" t="n">
        <v>1</v>
      </c>
      <c r="CE79" s="3" t="n">
        <v>0</v>
      </c>
      <c r="CF79" s="3" t="n">
        <f aca="false">SUM(CB79:CE79)</f>
        <v>1</v>
      </c>
      <c r="CH79" s="228" t="n">
        <v>77</v>
      </c>
      <c r="CI79" s="4" t="s">
        <v>2894</v>
      </c>
      <c r="CJ79" s="4" t="s">
        <v>2185</v>
      </c>
      <c r="CK79" s="3" t="n">
        <v>0</v>
      </c>
      <c r="CL79" s="3" t="n">
        <v>0</v>
      </c>
      <c r="CM79" s="3" t="n">
        <v>0</v>
      </c>
      <c r="CP79" s="4" t="s">
        <v>3359</v>
      </c>
      <c r="CQ79" s="4" t="s">
        <v>2235</v>
      </c>
      <c r="CU79" s="4" t="s">
        <v>3359</v>
      </c>
      <c r="CV79" s="4" t="s">
        <v>2235</v>
      </c>
      <c r="CX79" s="4"/>
    </row>
    <row r="80" customFormat="false" ht="15" hidden="false" customHeight="false" outlineLevel="0" collapsed="false">
      <c r="A80" s="228" t="n">
        <v>78</v>
      </c>
      <c r="B80" s="4" t="s">
        <v>2595</v>
      </c>
      <c r="C80" s="4" t="s">
        <v>2273</v>
      </c>
      <c r="D80" s="3" t="n">
        <v>8</v>
      </c>
      <c r="F80" s="228" t="n">
        <v>78</v>
      </c>
      <c r="G80" s="4" t="s">
        <v>3351</v>
      </c>
      <c r="H80" s="4" t="s">
        <v>3352</v>
      </c>
      <c r="I80" s="3" t="n">
        <v>0</v>
      </c>
      <c r="K80" s="228" t="n">
        <v>78</v>
      </c>
      <c r="L80" s="4" t="s">
        <v>2398</v>
      </c>
      <c r="M80" s="4" t="s">
        <v>2275</v>
      </c>
      <c r="N80" s="3" t="n">
        <v>0</v>
      </c>
      <c r="O80" s="8" t="s">
        <v>3470</v>
      </c>
      <c r="P80" s="3" t="n">
        <v>1</v>
      </c>
      <c r="Q80" s="8" t="s">
        <v>3471</v>
      </c>
      <c r="R80" s="3" t="n">
        <f aca="false">PRODUCT(N80+P80)</f>
        <v>1</v>
      </c>
      <c r="T80" s="228" t="n">
        <v>78</v>
      </c>
      <c r="U80" s="4" t="s">
        <v>3356</v>
      </c>
      <c r="V80" s="4" t="s">
        <v>2275</v>
      </c>
      <c r="W80" s="3" t="n">
        <v>2</v>
      </c>
      <c r="Y80" s="228" t="n">
        <v>78</v>
      </c>
      <c r="Z80" s="4" t="s">
        <v>3251</v>
      </c>
      <c r="AA80" s="4" t="s">
        <v>3339</v>
      </c>
      <c r="AB80" s="3" t="n">
        <v>1</v>
      </c>
      <c r="AC80" s="8" t="s">
        <v>3470</v>
      </c>
      <c r="AD80" s="3" t="n">
        <v>2</v>
      </c>
      <c r="AE80" s="8" t="s">
        <v>3471</v>
      </c>
      <c r="AF80" s="3" t="n">
        <f aca="false">PRODUCT(AB80+AD80)</f>
        <v>3</v>
      </c>
      <c r="AH80" s="228" t="n">
        <v>78</v>
      </c>
      <c r="AI80" s="4" t="s">
        <v>1629</v>
      </c>
      <c r="AJ80" s="4" t="s">
        <v>2275</v>
      </c>
      <c r="AK80" s="3" t="n">
        <v>3</v>
      </c>
      <c r="AM80" s="228" t="n">
        <v>78</v>
      </c>
      <c r="AN80" s="4" t="s">
        <v>3351</v>
      </c>
      <c r="AO80" s="4" t="s">
        <v>3352</v>
      </c>
      <c r="AS80" s="4" t="s">
        <v>3353</v>
      </c>
      <c r="AT80" s="4" t="s">
        <v>2189</v>
      </c>
      <c r="AW80" s="228" t="n">
        <v>78</v>
      </c>
      <c r="AX80" s="4" t="s">
        <v>3359</v>
      </c>
      <c r="AY80" s="4" t="s">
        <v>2235</v>
      </c>
      <c r="AZ80" s="3" t="n">
        <v>0</v>
      </c>
      <c r="BA80" s="8" t="s">
        <v>3470</v>
      </c>
      <c r="BB80" s="3" t="n">
        <v>0</v>
      </c>
      <c r="BC80" s="8" t="s">
        <v>3471</v>
      </c>
      <c r="BD80" s="3" t="n">
        <f aca="false">PRODUCT(AZ80+BB80)</f>
        <v>0</v>
      </c>
      <c r="BF80" s="228" t="n">
        <v>78</v>
      </c>
      <c r="BG80" s="4" t="s">
        <v>3353</v>
      </c>
      <c r="BH80" s="4" t="s">
        <v>2189</v>
      </c>
      <c r="BI80" s="3"/>
      <c r="BK80" s="228" t="n">
        <v>78</v>
      </c>
      <c r="BL80" s="4" t="s">
        <v>1635</v>
      </c>
      <c r="BM80" s="4" t="s">
        <v>2235</v>
      </c>
      <c r="BN80" s="3" t="n">
        <v>0</v>
      </c>
      <c r="BO80" s="8" t="s">
        <v>3470</v>
      </c>
      <c r="BP80" s="3" t="n">
        <v>0</v>
      </c>
      <c r="BQ80" s="8" t="s">
        <v>3471</v>
      </c>
      <c r="BR80" s="3" t="n">
        <f aca="false">PRODUCT(BN80+BP80)</f>
        <v>0</v>
      </c>
      <c r="BT80" s="228" t="n">
        <v>78</v>
      </c>
      <c r="BU80" s="4" t="s">
        <v>3351</v>
      </c>
      <c r="BV80" s="4" t="s">
        <v>3352</v>
      </c>
      <c r="BY80" s="228" t="n">
        <v>78</v>
      </c>
      <c r="BZ80" s="4" t="s">
        <v>3113</v>
      </c>
      <c r="CA80" s="4" t="s">
        <v>2275</v>
      </c>
      <c r="CB80" s="3" t="n">
        <v>0</v>
      </c>
      <c r="CC80" s="3" t="n">
        <v>0</v>
      </c>
      <c r="CD80" s="3" t="n">
        <v>0</v>
      </c>
      <c r="CE80" s="3" t="n">
        <v>1</v>
      </c>
      <c r="CF80" s="3" t="n">
        <f aca="false">SUM(CB80:CE80)</f>
        <v>1</v>
      </c>
      <c r="CH80" s="228" t="n">
        <v>78</v>
      </c>
      <c r="CI80" s="4" t="s">
        <v>2398</v>
      </c>
      <c r="CJ80" s="4" t="s">
        <v>2275</v>
      </c>
      <c r="CK80" s="3" t="n">
        <v>0</v>
      </c>
      <c r="CL80" s="3" t="n">
        <v>0</v>
      </c>
      <c r="CM80" s="3" t="n">
        <v>0</v>
      </c>
      <c r="CP80" s="4" t="s">
        <v>3360</v>
      </c>
      <c r="CQ80" s="4" t="s">
        <v>2185</v>
      </c>
      <c r="CU80" s="4" t="s">
        <v>3360</v>
      </c>
      <c r="CV80" s="4" t="s">
        <v>2185</v>
      </c>
      <c r="CX80" s="4"/>
    </row>
    <row r="81" customFormat="false" ht="15" hidden="false" customHeight="false" outlineLevel="0" collapsed="false">
      <c r="A81" s="228" t="n">
        <v>79</v>
      </c>
      <c r="B81" s="4" t="s">
        <v>1497</v>
      </c>
      <c r="C81" s="4" t="s">
        <v>2235</v>
      </c>
      <c r="D81" s="3" t="n">
        <v>8</v>
      </c>
      <c r="F81" s="228" t="n">
        <v>79</v>
      </c>
      <c r="G81" s="4" t="s">
        <v>3353</v>
      </c>
      <c r="H81" s="4" t="s">
        <v>2189</v>
      </c>
      <c r="I81" s="3" t="n">
        <v>0</v>
      </c>
      <c r="K81" s="228" t="n">
        <v>79</v>
      </c>
      <c r="L81" s="4" t="s">
        <v>3347</v>
      </c>
      <c r="M81" s="4" t="s">
        <v>2269</v>
      </c>
      <c r="N81" s="3" t="n">
        <v>0</v>
      </c>
      <c r="O81" s="8" t="s">
        <v>3470</v>
      </c>
      <c r="P81" s="3" t="n">
        <v>1</v>
      </c>
      <c r="Q81" s="8" t="s">
        <v>3471</v>
      </c>
      <c r="R81" s="3" t="n">
        <f aca="false">PRODUCT(N81+P81)</f>
        <v>1</v>
      </c>
      <c r="T81" s="228" t="n">
        <v>79</v>
      </c>
      <c r="U81" s="4" t="s">
        <v>940</v>
      </c>
      <c r="V81" s="4" t="s">
        <v>2482</v>
      </c>
      <c r="W81" s="3" t="n">
        <v>1</v>
      </c>
      <c r="Y81" s="228" t="n">
        <v>79</v>
      </c>
      <c r="Z81" s="4" t="s">
        <v>2463</v>
      </c>
      <c r="AA81" s="4" t="s">
        <v>3361</v>
      </c>
      <c r="AB81" s="3" t="n">
        <v>1</v>
      </c>
      <c r="AC81" s="8" t="s">
        <v>3470</v>
      </c>
      <c r="AD81" s="3" t="n">
        <v>2</v>
      </c>
      <c r="AE81" s="8" t="s">
        <v>3471</v>
      </c>
      <c r="AF81" s="3" t="n">
        <f aca="false">PRODUCT(AB81+AD81)</f>
        <v>3</v>
      </c>
      <c r="AH81" s="228" t="n">
        <v>79</v>
      </c>
      <c r="AI81" s="4" t="s">
        <v>3241</v>
      </c>
      <c r="AJ81" s="4" t="s">
        <v>2189</v>
      </c>
      <c r="AK81" s="3" t="n">
        <v>3</v>
      </c>
      <c r="AM81" s="228" t="n">
        <v>79</v>
      </c>
      <c r="AN81" s="4" t="s">
        <v>3353</v>
      </c>
      <c r="AO81" s="4" t="s">
        <v>2189</v>
      </c>
      <c r="AS81" s="4" t="s">
        <v>3354</v>
      </c>
      <c r="AT81" s="4" t="s">
        <v>3355</v>
      </c>
      <c r="AW81" s="228" t="n">
        <v>79</v>
      </c>
      <c r="AX81" s="4" t="s">
        <v>3360</v>
      </c>
      <c r="AY81" s="4" t="s">
        <v>2185</v>
      </c>
      <c r="AZ81" s="3" t="n">
        <v>0</v>
      </c>
      <c r="BA81" s="8" t="s">
        <v>3470</v>
      </c>
      <c r="BB81" s="3" t="n">
        <v>0</v>
      </c>
      <c r="BC81" s="8" t="s">
        <v>3471</v>
      </c>
      <c r="BD81" s="3" t="n">
        <f aca="false">PRODUCT(AZ81+BB81)</f>
        <v>0</v>
      </c>
      <c r="BF81" s="228" t="n">
        <v>79</v>
      </c>
      <c r="BG81" s="4" t="s">
        <v>3354</v>
      </c>
      <c r="BH81" s="4" t="s">
        <v>3355</v>
      </c>
      <c r="BI81" s="3"/>
      <c r="BK81" s="228" t="n">
        <v>79</v>
      </c>
      <c r="BL81" s="4" t="s">
        <v>3358</v>
      </c>
      <c r="BM81" s="4" t="s">
        <v>2235</v>
      </c>
      <c r="BN81" s="3" t="n">
        <v>0</v>
      </c>
      <c r="BO81" s="8" t="s">
        <v>3470</v>
      </c>
      <c r="BP81" s="3" t="n">
        <v>0</v>
      </c>
      <c r="BQ81" s="8" t="s">
        <v>3471</v>
      </c>
      <c r="BR81" s="3" t="n">
        <f aca="false">PRODUCT(BN81+BP81)</f>
        <v>0</v>
      </c>
      <c r="BT81" s="228" t="n">
        <v>79</v>
      </c>
      <c r="BU81" s="4" t="s">
        <v>3353</v>
      </c>
      <c r="BV81" s="4" t="s">
        <v>2189</v>
      </c>
      <c r="BY81" s="228" t="n">
        <v>79</v>
      </c>
      <c r="BZ81" s="4" t="s">
        <v>3364</v>
      </c>
      <c r="CA81" s="4" t="s">
        <v>2189</v>
      </c>
      <c r="CB81" s="3" t="n">
        <v>0</v>
      </c>
      <c r="CC81" s="3" t="n">
        <v>0</v>
      </c>
      <c r="CD81" s="3" t="n">
        <v>1</v>
      </c>
      <c r="CE81" s="3" t="n">
        <v>0</v>
      </c>
      <c r="CF81" s="3" t="n">
        <f aca="false">SUM(CB81:CE81)</f>
        <v>1</v>
      </c>
      <c r="CH81" s="228" t="n">
        <v>79</v>
      </c>
      <c r="CI81" s="4" t="s">
        <v>2462</v>
      </c>
      <c r="CJ81" s="4" t="s">
        <v>2214</v>
      </c>
      <c r="CK81" s="3" t="n">
        <v>0</v>
      </c>
      <c r="CL81" s="3" t="n">
        <v>0</v>
      </c>
      <c r="CM81" s="3" t="n">
        <v>0</v>
      </c>
      <c r="CP81" s="4" t="s">
        <v>1677</v>
      </c>
      <c r="CQ81" s="4" t="s">
        <v>2209</v>
      </c>
      <c r="CU81" s="4" t="s">
        <v>1677</v>
      </c>
      <c r="CV81" s="4" t="s">
        <v>2209</v>
      </c>
      <c r="CX81" s="4"/>
    </row>
    <row r="82" customFormat="false" ht="15" hidden="false" customHeight="false" outlineLevel="0" collapsed="false">
      <c r="A82" s="228" t="n">
        <v>80</v>
      </c>
      <c r="B82" s="4" t="s">
        <v>3390</v>
      </c>
      <c r="C82" s="4" t="s">
        <v>2189</v>
      </c>
      <c r="D82" s="3" t="n">
        <v>8</v>
      </c>
      <c r="F82" s="228" t="n">
        <v>80</v>
      </c>
      <c r="G82" s="4" t="s">
        <v>3354</v>
      </c>
      <c r="H82" s="4" t="s">
        <v>3355</v>
      </c>
      <c r="I82" s="3" t="n">
        <v>0</v>
      </c>
      <c r="K82" s="228" t="n">
        <v>80</v>
      </c>
      <c r="L82" s="4" t="s">
        <v>2583</v>
      </c>
      <c r="M82" s="4" t="s">
        <v>2479</v>
      </c>
      <c r="N82" s="3" t="n">
        <v>0</v>
      </c>
      <c r="O82" s="8" t="s">
        <v>3470</v>
      </c>
      <c r="P82" s="3" t="n">
        <v>1</v>
      </c>
      <c r="Q82" s="8" t="s">
        <v>3471</v>
      </c>
      <c r="R82" s="3" t="n">
        <f aca="false">PRODUCT(N82+P82)</f>
        <v>1</v>
      </c>
      <c r="T82" s="228" t="n">
        <v>80</v>
      </c>
      <c r="U82" s="4" t="s">
        <v>2625</v>
      </c>
      <c r="V82" s="4" t="s">
        <v>2479</v>
      </c>
      <c r="W82" s="3" t="n">
        <v>1</v>
      </c>
      <c r="Y82" s="228" t="n">
        <v>80</v>
      </c>
      <c r="Z82" s="4" t="s">
        <v>3230</v>
      </c>
      <c r="AA82" s="4" t="s">
        <v>2189</v>
      </c>
      <c r="AB82" s="3" t="n">
        <v>1</v>
      </c>
      <c r="AC82" s="8" t="s">
        <v>3470</v>
      </c>
      <c r="AD82" s="3" t="n">
        <v>2</v>
      </c>
      <c r="AE82" s="8" t="s">
        <v>3471</v>
      </c>
      <c r="AF82" s="3" t="n">
        <f aca="false">PRODUCT(AB82+AD82)</f>
        <v>3</v>
      </c>
      <c r="AH82" s="228" t="n">
        <v>80</v>
      </c>
      <c r="AI82" s="4" t="s">
        <v>2203</v>
      </c>
      <c r="AJ82" s="4" t="s">
        <v>2204</v>
      </c>
      <c r="AK82" s="3" t="n">
        <v>3</v>
      </c>
      <c r="AM82" s="228" t="n">
        <v>80</v>
      </c>
      <c r="AN82" s="4" t="s">
        <v>3354</v>
      </c>
      <c r="AO82" s="4" t="s">
        <v>3355</v>
      </c>
      <c r="AS82" s="4" t="s">
        <v>1635</v>
      </c>
      <c r="AT82" s="4" t="s">
        <v>2235</v>
      </c>
      <c r="AW82" s="228" t="n">
        <v>80</v>
      </c>
      <c r="AX82" s="4" t="s">
        <v>2634</v>
      </c>
      <c r="AY82" s="4" t="s">
        <v>2275</v>
      </c>
      <c r="AZ82" s="3" t="n">
        <v>0</v>
      </c>
      <c r="BA82" s="8" t="s">
        <v>3470</v>
      </c>
      <c r="BB82" s="3" t="n">
        <v>0</v>
      </c>
      <c r="BC82" s="8" t="s">
        <v>3471</v>
      </c>
      <c r="BD82" s="3" t="n">
        <f aca="false">PRODUCT(AZ82+BB82)</f>
        <v>0</v>
      </c>
      <c r="BF82" s="228" t="n">
        <v>80</v>
      </c>
      <c r="BG82" s="4" t="s">
        <v>1635</v>
      </c>
      <c r="BH82" s="4" t="s">
        <v>2235</v>
      </c>
      <c r="BI82" s="3"/>
      <c r="BK82" s="228" t="n">
        <v>80</v>
      </c>
      <c r="BL82" s="4" t="s">
        <v>1105</v>
      </c>
      <c r="BM82" s="4" t="s">
        <v>2365</v>
      </c>
      <c r="BN82" s="3" t="n">
        <v>0</v>
      </c>
      <c r="BO82" s="8" t="s">
        <v>3470</v>
      </c>
      <c r="BP82" s="3" t="n">
        <v>0</v>
      </c>
      <c r="BQ82" s="8" t="s">
        <v>3471</v>
      </c>
      <c r="BR82" s="3" t="n">
        <f aca="false">PRODUCT(BN82+BP82)</f>
        <v>0</v>
      </c>
      <c r="BT82" s="228" t="n">
        <v>80</v>
      </c>
      <c r="BU82" s="4" t="s">
        <v>3354</v>
      </c>
      <c r="BV82" s="4" t="s">
        <v>3355</v>
      </c>
      <c r="BY82" s="228" t="n">
        <v>80</v>
      </c>
      <c r="BZ82" s="4" t="s">
        <v>1498</v>
      </c>
      <c r="CA82" s="4" t="s">
        <v>2305</v>
      </c>
      <c r="CB82" s="3" t="n">
        <v>0</v>
      </c>
      <c r="CC82" s="3" t="n">
        <v>0</v>
      </c>
      <c r="CD82" s="3" t="n">
        <v>0</v>
      </c>
      <c r="CE82" s="3" t="n">
        <v>1</v>
      </c>
      <c r="CF82" s="3" t="n">
        <f aca="false">SUM(CB82:CE82)</f>
        <v>1</v>
      </c>
      <c r="CH82" s="228" t="n">
        <v>80</v>
      </c>
      <c r="CI82" s="4" t="s">
        <v>2583</v>
      </c>
      <c r="CJ82" s="4" t="s">
        <v>2479</v>
      </c>
      <c r="CK82" s="3" t="n">
        <v>0</v>
      </c>
      <c r="CL82" s="3" t="n">
        <v>0</v>
      </c>
      <c r="CM82" s="3" t="n">
        <v>0</v>
      </c>
      <c r="CP82" s="4" t="s">
        <v>2634</v>
      </c>
      <c r="CQ82" s="4" t="s">
        <v>2275</v>
      </c>
      <c r="CU82" s="4" t="s">
        <v>2634</v>
      </c>
      <c r="CV82" s="4" t="s">
        <v>2275</v>
      </c>
      <c r="CX82" s="4"/>
    </row>
    <row r="83" customFormat="false" ht="15" hidden="false" customHeight="false" outlineLevel="0" collapsed="false">
      <c r="A83" s="228" t="n">
        <v>81</v>
      </c>
      <c r="B83" s="4" t="s">
        <v>3404</v>
      </c>
      <c r="C83" s="4" t="s">
        <v>2305</v>
      </c>
      <c r="D83" s="3" t="n">
        <v>8</v>
      </c>
      <c r="F83" s="228" t="n">
        <v>81</v>
      </c>
      <c r="G83" s="4" t="s">
        <v>1635</v>
      </c>
      <c r="H83" s="4" t="s">
        <v>2235</v>
      </c>
      <c r="I83" s="3" t="n">
        <v>0</v>
      </c>
      <c r="K83" s="228" t="n">
        <v>81</v>
      </c>
      <c r="L83" s="4" t="s">
        <v>2656</v>
      </c>
      <c r="M83" s="4" t="s">
        <v>2435</v>
      </c>
      <c r="N83" s="3" t="n">
        <v>0</v>
      </c>
      <c r="O83" s="8" t="s">
        <v>3470</v>
      </c>
      <c r="P83" s="3" t="n">
        <v>1</v>
      </c>
      <c r="Q83" s="8" t="s">
        <v>3471</v>
      </c>
      <c r="R83" s="3" t="n">
        <f aca="false">PRODUCT(N83+P83)</f>
        <v>1</v>
      </c>
      <c r="T83" s="228" t="n">
        <v>81</v>
      </c>
      <c r="U83" s="4" t="s">
        <v>3024</v>
      </c>
      <c r="V83" s="4" t="s">
        <v>2305</v>
      </c>
      <c r="W83" s="3" t="n">
        <v>1</v>
      </c>
      <c r="Y83" s="228" t="n">
        <v>81</v>
      </c>
      <c r="Z83" s="4" t="s">
        <v>2937</v>
      </c>
      <c r="AA83" s="4" t="s">
        <v>2209</v>
      </c>
      <c r="AB83" s="3" t="n">
        <v>0</v>
      </c>
      <c r="AC83" s="8" t="s">
        <v>3470</v>
      </c>
      <c r="AD83" s="3" t="n">
        <v>3</v>
      </c>
      <c r="AE83" s="8" t="s">
        <v>3471</v>
      </c>
      <c r="AF83" s="3" t="n">
        <f aca="false">PRODUCT(AB83+AD83)</f>
        <v>3</v>
      </c>
      <c r="AH83" s="228" t="n">
        <v>81</v>
      </c>
      <c r="AI83" s="4" t="s">
        <v>3374</v>
      </c>
      <c r="AJ83" s="4" t="s">
        <v>2275</v>
      </c>
      <c r="AK83" s="3" t="n">
        <v>3</v>
      </c>
      <c r="AM83" s="228" t="n">
        <v>81</v>
      </c>
      <c r="AN83" s="4" t="s">
        <v>1635</v>
      </c>
      <c r="AO83" s="4" t="s">
        <v>2235</v>
      </c>
      <c r="AS83" s="4" t="s">
        <v>3358</v>
      </c>
      <c r="AT83" s="4" t="s">
        <v>2235</v>
      </c>
      <c r="AW83" s="228" t="n">
        <v>81</v>
      </c>
      <c r="AX83" s="4" t="s">
        <v>2463</v>
      </c>
      <c r="AY83" s="4" t="s">
        <v>3361</v>
      </c>
      <c r="AZ83" s="3" t="n">
        <v>0</v>
      </c>
      <c r="BA83" s="8" t="s">
        <v>3470</v>
      </c>
      <c r="BB83" s="3" t="n">
        <v>0</v>
      </c>
      <c r="BC83" s="8" t="s">
        <v>3471</v>
      </c>
      <c r="BD83" s="3" t="n">
        <f aca="false">PRODUCT(AZ83+BB83)</f>
        <v>0</v>
      </c>
      <c r="BF83" s="228" t="n">
        <v>81</v>
      </c>
      <c r="BG83" s="4" t="s">
        <v>3358</v>
      </c>
      <c r="BH83" s="4" t="s">
        <v>2235</v>
      </c>
      <c r="BI83" s="3"/>
      <c r="BK83" s="228" t="n">
        <v>81</v>
      </c>
      <c r="BL83" s="4" t="s">
        <v>1358</v>
      </c>
      <c r="BM83" s="4" t="s">
        <v>2209</v>
      </c>
      <c r="BN83" s="3" t="n">
        <v>0</v>
      </c>
      <c r="BO83" s="8" t="s">
        <v>3470</v>
      </c>
      <c r="BP83" s="3" t="n">
        <v>0</v>
      </c>
      <c r="BQ83" s="8" t="s">
        <v>3471</v>
      </c>
      <c r="BR83" s="3" t="n">
        <f aca="false">PRODUCT(BN83+BP83)</f>
        <v>0</v>
      </c>
      <c r="BT83" s="228" t="n">
        <v>81</v>
      </c>
      <c r="BU83" s="4" t="s">
        <v>1635</v>
      </c>
      <c r="BV83" s="4" t="s">
        <v>2235</v>
      </c>
      <c r="BY83" s="228" t="n">
        <v>81</v>
      </c>
      <c r="BZ83" s="4" t="s">
        <v>2855</v>
      </c>
      <c r="CA83" s="4" t="s">
        <v>2185</v>
      </c>
      <c r="CB83" s="3" t="n">
        <v>0</v>
      </c>
      <c r="CC83" s="3" t="n">
        <v>0</v>
      </c>
      <c r="CD83" s="3" t="n">
        <v>0</v>
      </c>
      <c r="CE83" s="3" t="n">
        <v>1</v>
      </c>
      <c r="CF83" s="3" t="n">
        <f aca="false">SUM(CB83:CE83)</f>
        <v>1</v>
      </c>
      <c r="CH83" s="228" t="n">
        <v>81</v>
      </c>
      <c r="CI83" s="4" t="s">
        <v>2656</v>
      </c>
      <c r="CJ83" s="4" t="s">
        <v>2435</v>
      </c>
      <c r="CK83" s="3" t="n">
        <v>0</v>
      </c>
      <c r="CL83" s="3" t="n">
        <v>0</v>
      </c>
      <c r="CM83" s="3" t="n">
        <v>0</v>
      </c>
      <c r="CP83" s="4" t="s">
        <v>2463</v>
      </c>
      <c r="CQ83" s="4" t="s">
        <v>3361</v>
      </c>
      <c r="CU83" s="4" t="s">
        <v>2463</v>
      </c>
      <c r="CV83" s="4" t="s">
        <v>3361</v>
      </c>
      <c r="CX83" s="4"/>
    </row>
    <row r="84" customFormat="false" ht="15" hidden="false" customHeight="false" outlineLevel="0" collapsed="false">
      <c r="A84" s="228" t="n">
        <v>82</v>
      </c>
      <c r="B84" s="4" t="s">
        <v>1130</v>
      </c>
      <c r="C84" s="4" t="s">
        <v>2249</v>
      </c>
      <c r="D84" s="3" t="n">
        <v>7</v>
      </c>
      <c r="F84" s="228" t="n">
        <v>82</v>
      </c>
      <c r="G84" s="4" t="s">
        <v>1545</v>
      </c>
      <c r="H84" s="4" t="s">
        <v>2209</v>
      </c>
      <c r="I84" s="3" t="n">
        <v>0</v>
      </c>
      <c r="K84" s="228" t="n">
        <v>82</v>
      </c>
      <c r="L84" s="4" t="s">
        <v>1105</v>
      </c>
      <c r="M84" s="4" t="s">
        <v>2365</v>
      </c>
      <c r="N84" s="3" t="n">
        <v>0</v>
      </c>
      <c r="O84" s="8" t="s">
        <v>3470</v>
      </c>
      <c r="P84" s="3" t="n">
        <v>1</v>
      </c>
      <c r="Q84" s="8" t="s">
        <v>3471</v>
      </c>
      <c r="R84" s="3" t="n">
        <f aca="false">PRODUCT(N84+P84)</f>
        <v>1</v>
      </c>
      <c r="T84" s="228" t="n">
        <v>82</v>
      </c>
      <c r="U84" s="4" t="s">
        <v>3285</v>
      </c>
      <c r="V84" s="4" t="s">
        <v>3346</v>
      </c>
      <c r="W84" s="3" t="n">
        <v>1</v>
      </c>
      <c r="Y84" s="228" t="n">
        <v>82</v>
      </c>
      <c r="Z84" s="4" t="s">
        <v>3402</v>
      </c>
      <c r="AA84" s="4" t="s">
        <v>2641</v>
      </c>
      <c r="AB84" s="3" t="n">
        <v>0</v>
      </c>
      <c r="AC84" s="8" t="s">
        <v>3470</v>
      </c>
      <c r="AD84" s="3" t="n">
        <v>3</v>
      </c>
      <c r="AE84" s="8" t="s">
        <v>3471</v>
      </c>
      <c r="AF84" s="3" t="n">
        <f aca="false">PRODUCT(AB84+AD84)</f>
        <v>3</v>
      </c>
      <c r="AH84" s="228" t="n">
        <v>82</v>
      </c>
      <c r="AI84" s="4" t="s">
        <v>2974</v>
      </c>
      <c r="AJ84" s="4" t="s">
        <v>2269</v>
      </c>
      <c r="AK84" s="3" t="n">
        <v>3</v>
      </c>
      <c r="AM84" s="228" t="n">
        <v>82</v>
      </c>
      <c r="AN84" s="4" t="s">
        <v>3358</v>
      </c>
      <c r="AO84" s="4" t="s">
        <v>2235</v>
      </c>
      <c r="AS84" s="4" t="s">
        <v>1105</v>
      </c>
      <c r="AT84" s="4" t="s">
        <v>2365</v>
      </c>
      <c r="AW84" s="228" t="n">
        <v>82</v>
      </c>
      <c r="AX84" s="4" t="s">
        <v>1126</v>
      </c>
      <c r="AY84" s="4" t="s">
        <v>2249</v>
      </c>
      <c r="AZ84" s="3" t="n">
        <v>0</v>
      </c>
      <c r="BA84" s="8" t="s">
        <v>3470</v>
      </c>
      <c r="BB84" s="3" t="n">
        <v>0</v>
      </c>
      <c r="BC84" s="8" t="s">
        <v>3471</v>
      </c>
      <c r="BD84" s="3" t="n">
        <f aca="false">PRODUCT(AZ84+BB84)</f>
        <v>0</v>
      </c>
      <c r="BF84" s="228" t="n">
        <v>82</v>
      </c>
      <c r="BG84" s="4" t="s">
        <v>1105</v>
      </c>
      <c r="BH84" s="4" t="s">
        <v>2365</v>
      </c>
      <c r="BI84" s="3"/>
      <c r="BK84" s="228" t="n">
        <v>82</v>
      </c>
      <c r="BL84" s="4" t="s">
        <v>3359</v>
      </c>
      <c r="BM84" s="4" t="s">
        <v>2235</v>
      </c>
      <c r="BN84" s="3" t="n">
        <v>0</v>
      </c>
      <c r="BO84" s="8" t="s">
        <v>3470</v>
      </c>
      <c r="BP84" s="3" t="n">
        <v>0</v>
      </c>
      <c r="BQ84" s="8" t="s">
        <v>3471</v>
      </c>
      <c r="BR84" s="3" t="n">
        <f aca="false">PRODUCT(BN84+BP84)</f>
        <v>0</v>
      </c>
      <c r="BT84" s="228" t="n">
        <v>82</v>
      </c>
      <c r="BU84" s="4" t="s">
        <v>3358</v>
      </c>
      <c r="BV84" s="4" t="s">
        <v>2235</v>
      </c>
      <c r="BY84" s="228" t="n">
        <v>82</v>
      </c>
      <c r="BZ84" s="4" t="s">
        <v>3245</v>
      </c>
      <c r="CA84" s="4" t="s">
        <v>3232</v>
      </c>
      <c r="CB84" s="3" t="n">
        <v>0</v>
      </c>
      <c r="CC84" s="3" t="n">
        <v>0</v>
      </c>
      <c r="CD84" s="3" t="n">
        <v>0</v>
      </c>
      <c r="CE84" s="3" t="n">
        <v>1</v>
      </c>
      <c r="CF84" s="3" t="n">
        <f aca="false">SUM(CB84:CE84)</f>
        <v>1</v>
      </c>
      <c r="CH84" s="228" t="n">
        <v>82</v>
      </c>
      <c r="CI84" s="4" t="s">
        <v>1305</v>
      </c>
      <c r="CJ84" s="4" t="s">
        <v>2479</v>
      </c>
      <c r="CK84" s="3" t="n">
        <v>0</v>
      </c>
      <c r="CL84" s="3" t="n">
        <v>0</v>
      </c>
      <c r="CM84" s="3" t="n">
        <v>0</v>
      </c>
      <c r="CP84" s="4" t="s">
        <v>1126</v>
      </c>
      <c r="CQ84" s="4" t="s">
        <v>2249</v>
      </c>
      <c r="CU84" s="4" t="s">
        <v>1126</v>
      </c>
      <c r="CV84" s="4" t="s">
        <v>2249</v>
      </c>
      <c r="CX84" s="4"/>
    </row>
    <row r="85" customFormat="false" ht="15" hidden="false" customHeight="false" outlineLevel="0" collapsed="false">
      <c r="A85" s="228" t="n">
        <v>83</v>
      </c>
      <c r="B85" s="4" t="s">
        <v>923</v>
      </c>
      <c r="C85" s="4" t="s">
        <v>2479</v>
      </c>
      <c r="D85" s="3" t="n">
        <v>7</v>
      </c>
      <c r="F85" s="228" t="n">
        <v>83</v>
      </c>
      <c r="G85" s="4" t="s">
        <v>3358</v>
      </c>
      <c r="H85" s="4" t="s">
        <v>2235</v>
      </c>
      <c r="I85" s="3" t="n">
        <v>0</v>
      </c>
      <c r="K85" s="228" t="n">
        <v>83</v>
      </c>
      <c r="L85" s="4" t="s">
        <v>3360</v>
      </c>
      <c r="M85" s="4" t="s">
        <v>2185</v>
      </c>
      <c r="N85" s="3" t="n">
        <v>0</v>
      </c>
      <c r="O85" s="8" t="s">
        <v>3470</v>
      </c>
      <c r="P85" s="3" t="n">
        <v>1</v>
      </c>
      <c r="Q85" s="8" t="s">
        <v>3471</v>
      </c>
      <c r="R85" s="3" t="n">
        <f aca="false">PRODUCT(N85+P85)</f>
        <v>1</v>
      </c>
      <c r="T85" s="228" t="n">
        <v>83</v>
      </c>
      <c r="U85" s="4" t="s">
        <v>2894</v>
      </c>
      <c r="V85" s="4" t="s">
        <v>2185</v>
      </c>
      <c r="W85" s="3" t="n">
        <v>1</v>
      </c>
      <c r="Y85" s="228" t="n">
        <v>83</v>
      </c>
      <c r="Z85" s="4" t="s">
        <v>3403</v>
      </c>
      <c r="AA85" s="4" t="s">
        <v>2717</v>
      </c>
      <c r="AB85" s="3" t="n">
        <v>0</v>
      </c>
      <c r="AC85" s="8" t="s">
        <v>3470</v>
      </c>
      <c r="AD85" s="3" t="n">
        <v>3</v>
      </c>
      <c r="AE85" s="8" t="s">
        <v>3471</v>
      </c>
      <c r="AF85" s="3" t="n">
        <f aca="false">PRODUCT(AB85+AD85)</f>
        <v>3</v>
      </c>
      <c r="AH85" s="228" t="n">
        <v>83</v>
      </c>
      <c r="AI85" s="4" t="s">
        <v>2923</v>
      </c>
      <c r="AJ85" s="4" t="s">
        <v>2365</v>
      </c>
      <c r="AK85" s="3" t="n">
        <v>3</v>
      </c>
      <c r="AM85" s="228" t="n">
        <v>83</v>
      </c>
      <c r="AN85" s="4" t="s">
        <v>1105</v>
      </c>
      <c r="AO85" s="4" t="s">
        <v>2365</v>
      </c>
      <c r="AS85" s="4" t="s">
        <v>1358</v>
      </c>
      <c r="AT85" s="4" t="s">
        <v>2209</v>
      </c>
      <c r="AW85" s="228" t="n">
        <v>83</v>
      </c>
      <c r="AX85" s="4" t="s">
        <v>3362</v>
      </c>
      <c r="AY85" s="4" t="s">
        <v>2214</v>
      </c>
      <c r="AZ85" s="3" t="n">
        <v>0</v>
      </c>
      <c r="BA85" s="8" t="s">
        <v>3470</v>
      </c>
      <c r="BB85" s="3" t="n">
        <v>0</v>
      </c>
      <c r="BC85" s="8" t="s">
        <v>3471</v>
      </c>
      <c r="BD85" s="3" t="n">
        <f aca="false">PRODUCT(AZ85+BB85)</f>
        <v>0</v>
      </c>
      <c r="BF85" s="228" t="n">
        <v>83</v>
      </c>
      <c r="BG85" s="4" t="s">
        <v>1358</v>
      </c>
      <c r="BH85" s="4" t="s">
        <v>2209</v>
      </c>
      <c r="BI85" s="3"/>
      <c r="BK85" s="228" t="n">
        <v>83</v>
      </c>
      <c r="BL85" s="4" t="s">
        <v>3360</v>
      </c>
      <c r="BM85" s="4" t="s">
        <v>2185</v>
      </c>
      <c r="BN85" s="3" t="n">
        <v>0</v>
      </c>
      <c r="BO85" s="8" t="s">
        <v>3470</v>
      </c>
      <c r="BP85" s="3" t="n">
        <v>0</v>
      </c>
      <c r="BQ85" s="8" t="s">
        <v>3471</v>
      </c>
      <c r="BR85" s="3" t="n">
        <f aca="false">PRODUCT(BN85+BP85)</f>
        <v>0</v>
      </c>
      <c r="BT85" s="228" t="n">
        <v>83</v>
      </c>
      <c r="BU85" s="4" t="s">
        <v>1105</v>
      </c>
      <c r="BV85" s="4" t="s">
        <v>2365</v>
      </c>
      <c r="BY85" s="228" t="n">
        <v>83</v>
      </c>
      <c r="BZ85" s="4" t="s">
        <v>2515</v>
      </c>
      <c r="CA85" s="4" t="s">
        <v>2252</v>
      </c>
      <c r="CB85" s="3" t="n">
        <v>0</v>
      </c>
      <c r="CC85" s="3" t="n">
        <v>0</v>
      </c>
      <c r="CD85" s="3" t="n">
        <v>0</v>
      </c>
      <c r="CE85" s="3" t="n">
        <v>1</v>
      </c>
      <c r="CF85" s="3" t="n">
        <f aca="false">SUM(CB85:CE85)</f>
        <v>1</v>
      </c>
      <c r="CH85" s="228" t="n">
        <v>83</v>
      </c>
      <c r="CI85" s="4" t="s">
        <v>2615</v>
      </c>
      <c r="CJ85" s="4" t="s">
        <v>2216</v>
      </c>
      <c r="CK85" s="3" t="n">
        <v>0</v>
      </c>
      <c r="CL85" s="3" t="n">
        <v>0</v>
      </c>
      <c r="CM85" s="3" t="n">
        <v>0</v>
      </c>
      <c r="CP85" s="4" t="s">
        <v>3362</v>
      </c>
      <c r="CQ85" s="4" t="s">
        <v>2214</v>
      </c>
      <c r="CU85" s="4" t="s">
        <v>3362</v>
      </c>
      <c r="CV85" s="4" t="s">
        <v>2214</v>
      </c>
      <c r="CX85" s="4"/>
    </row>
    <row r="86" customFormat="false" ht="15" hidden="false" customHeight="false" outlineLevel="0" collapsed="false">
      <c r="A86" s="228" t="n">
        <v>84</v>
      </c>
      <c r="B86" s="4" t="s">
        <v>3364</v>
      </c>
      <c r="C86" s="4" t="s">
        <v>2189</v>
      </c>
      <c r="D86" s="3" t="n">
        <v>7</v>
      </c>
      <c r="F86" s="228" t="n">
        <v>84</v>
      </c>
      <c r="G86" s="4" t="s">
        <v>1105</v>
      </c>
      <c r="H86" s="4" t="s">
        <v>2365</v>
      </c>
      <c r="I86" s="3" t="n">
        <v>0</v>
      </c>
      <c r="K86" s="228" t="n">
        <v>84</v>
      </c>
      <c r="L86" s="4" t="s">
        <v>2634</v>
      </c>
      <c r="M86" s="4" t="s">
        <v>2275</v>
      </c>
      <c r="N86" s="3" t="n">
        <v>0</v>
      </c>
      <c r="O86" s="8" t="s">
        <v>3470</v>
      </c>
      <c r="P86" s="3" t="n">
        <v>1</v>
      </c>
      <c r="Q86" s="8" t="s">
        <v>3471</v>
      </c>
      <c r="R86" s="3" t="n">
        <f aca="false">PRODUCT(N86+P86)</f>
        <v>1</v>
      </c>
      <c r="T86" s="228" t="n">
        <v>84</v>
      </c>
      <c r="U86" s="4" t="s">
        <v>3347</v>
      </c>
      <c r="V86" s="4" t="s">
        <v>2269</v>
      </c>
      <c r="W86" s="3" t="n">
        <v>1</v>
      </c>
      <c r="Y86" s="228" t="n">
        <v>84</v>
      </c>
      <c r="Z86" s="4" t="s">
        <v>2645</v>
      </c>
      <c r="AA86" s="4" t="s">
        <v>2479</v>
      </c>
      <c r="AB86" s="3" t="n">
        <v>2</v>
      </c>
      <c r="AC86" s="8" t="s">
        <v>3470</v>
      </c>
      <c r="AD86" s="3" t="n">
        <v>0</v>
      </c>
      <c r="AE86" s="8" t="s">
        <v>3471</v>
      </c>
      <c r="AF86" s="3" t="n">
        <f aca="false">PRODUCT(AB86+AD86)</f>
        <v>2</v>
      </c>
      <c r="AH86" s="228" t="n">
        <v>84</v>
      </c>
      <c r="AI86" s="78" t="s">
        <v>3378</v>
      </c>
      <c r="AJ86" s="78" t="s">
        <v>3339</v>
      </c>
      <c r="AK86" s="3" t="n">
        <v>3</v>
      </c>
      <c r="AM86" s="228" t="n">
        <v>84</v>
      </c>
      <c r="AN86" s="4" t="s">
        <v>1358</v>
      </c>
      <c r="AO86" s="4" t="s">
        <v>2209</v>
      </c>
      <c r="AS86" s="4" t="s">
        <v>3359</v>
      </c>
      <c r="AT86" s="4" t="s">
        <v>2235</v>
      </c>
      <c r="AW86" s="228" t="n">
        <v>84</v>
      </c>
      <c r="AX86" s="4" t="s">
        <v>3363</v>
      </c>
      <c r="AY86" s="4" t="s">
        <v>2218</v>
      </c>
      <c r="AZ86" s="3" t="n">
        <v>0</v>
      </c>
      <c r="BA86" s="8" t="s">
        <v>3470</v>
      </c>
      <c r="BB86" s="3" t="n">
        <v>0</v>
      </c>
      <c r="BC86" s="8" t="s">
        <v>3471</v>
      </c>
      <c r="BD86" s="3" t="n">
        <f aca="false">PRODUCT(AZ86+BB86)</f>
        <v>0</v>
      </c>
      <c r="BF86" s="228" t="n">
        <v>84</v>
      </c>
      <c r="BG86" s="4" t="s">
        <v>3359</v>
      </c>
      <c r="BH86" s="4" t="s">
        <v>2235</v>
      </c>
      <c r="BI86" s="3"/>
      <c r="BK86" s="228" t="n">
        <v>84</v>
      </c>
      <c r="BL86" s="4" t="s">
        <v>2634</v>
      </c>
      <c r="BM86" s="4" t="s">
        <v>2275</v>
      </c>
      <c r="BN86" s="3" t="n">
        <v>0</v>
      </c>
      <c r="BO86" s="8" t="s">
        <v>3470</v>
      </c>
      <c r="BP86" s="3" t="n">
        <v>0</v>
      </c>
      <c r="BQ86" s="8" t="s">
        <v>3471</v>
      </c>
      <c r="BR86" s="3" t="n">
        <f aca="false">PRODUCT(BN86+BP86)</f>
        <v>0</v>
      </c>
      <c r="BT86" s="228" t="n">
        <v>84</v>
      </c>
      <c r="BU86" s="4" t="s">
        <v>1358</v>
      </c>
      <c r="BV86" s="4" t="s">
        <v>2209</v>
      </c>
      <c r="BY86" s="228" t="n">
        <v>84</v>
      </c>
      <c r="BZ86" s="4" t="s">
        <v>1451</v>
      </c>
      <c r="CA86" s="4" t="s">
        <v>2269</v>
      </c>
      <c r="CB86" s="3" t="n">
        <v>0</v>
      </c>
      <c r="CC86" s="3" t="n">
        <v>0</v>
      </c>
      <c r="CD86" s="3" t="n">
        <v>0</v>
      </c>
      <c r="CE86" s="3" t="n">
        <v>1</v>
      </c>
      <c r="CF86" s="3" t="n">
        <f aca="false">SUM(CB86:CE86)</f>
        <v>1</v>
      </c>
      <c r="CH86" s="228" t="n">
        <v>84</v>
      </c>
      <c r="CI86" s="4" t="s">
        <v>1573</v>
      </c>
      <c r="CJ86" s="4" t="s">
        <v>2482</v>
      </c>
      <c r="CK86" s="3" t="n">
        <v>0</v>
      </c>
      <c r="CL86" s="3" t="n">
        <v>0</v>
      </c>
      <c r="CM86" s="3" t="n">
        <v>0</v>
      </c>
      <c r="CP86" s="4" t="s">
        <v>3363</v>
      </c>
      <c r="CQ86" s="4" t="s">
        <v>2218</v>
      </c>
      <c r="CU86" s="4" t="s">
        <v>3363</v>
      </c>
      <c r="CV86" s="4" t="s">
        <v>2218</v>
      </c>
      <c r="CX86" s="4"/>
    </row>
    <row r="87" customFormat="false" ht="15" hidden="false" customHeight="false" outlineLevel="0" collapsed="false">
      <c r="A87" s="228" t="n">
        <v>85</v>
      </c>
      <c r="B87" s="4" t="s">
        <v>1625</v>
      </c>
      <c r="C87" s="4" t="s">
        <v>2305</v>
      </c>
      <c r="D87" s="3" t="n">
        <v>7</v>
      </c>
      <c r="F87" s="228" t="n">
        <v>85</v>
      </c>
      <c r="G87" s="4" t="s">
        <v>1358</v>
      </c>
      <c r="H87" s="4" t="s">
        <v>2209</v>
      </c>
      <c r="I87" s="3" t="n">
        <v>0</v>
      </c>
      <c r="K87" s="228" t="n">
        <v>85</v>
      </c>
      <c r="L87" s="4" t="s">
        <v>2463</v>
      </c>
      <c r="M87" s="4" t="s">
        <v>3361</v>
      </c>
      <c r="N87" s="3" t="n">
        <v>0</v>
      </c>
      <c r="O87" s="8" t="s">
        <v>3470</v>
      </c>
      <c r="P87" s="3" t="n">
        <v>1</v>
      </c>
      <c r="Q87" s="8" t="s">
        <v>3471</v>
      </c>
      <c r="R87" s="3" t="n">
        <f aca="false">PRODUCT(N87+P87)</f>
        <v>1</v>
      </c>
      <c r="T87" s="228" t="n">
        <v>85</v>
      </c>
      <c r="U87" s="4" t="s">
        <v>1573</v>
      </c>
      <c r="V87" s="4" t="s">
        <v>2482</v>
      </c>
      <c r="W87" s="3" t="n">
        <v>1</v>
      </c>
      <c r="Y87" s="228" t="n">
        <v>85</v>
      </c>
      <c r="Z87" s="4" t="s">
        <v>2855</v>
      </c>
      <c r="AA87" s="4" t="s">
        <v>2185</v>
      </c>
      <c r="AB87" s="3" t="n">
        <v>2</v>
      </c>
      <c r="AC87" s="8" t="s">
        <v>3470</v>
      </c>
      <c r="AD87" s="3" t="n">
        <v>0</v>
      </c>
      <c r="AE87" s="8" t="s">
        <v>3471</v>
      </c>
      <c r="AF87" s="3" t="n">
        <f aca="false">PRODUCT(AB87+AD87)</f>
        <v>2</v>
      </c>
      <c r="AH87" s="228" t="n">
        <v>85</v>
      </c>
      <c r="AI87" s="4" t="s">
        <v>3392</v>
      </c>
      <c r="AJ87" s="4" t="s">
        <v>2365</v>
      </c>
      <c r="AK87" s="3" t="n">
        <v>3</v>
      </c>
      <c r="AM87" s="228" t="n">
        <v>85</v>
      </c>
      <c r="AN87" s="4" t="s">
        <v>3359</v>
      </c>
      <c r="AO87" s="4" t="s">
        <v>2235</v>
      </c>
      <c r="AS87" s="4" t="s">
        <v>3360</v>
      </c>
      <c r="AT87" s="4" t="s">
        <v>2185</v>
      </c>
      <c r="AW87" s="228" t="n">
        <v>85</v>
      </c>
      <c r="AX87" s="4" t="s">
        <v>3113</v>
      </c>
      <c r="AY87" s="4" t="s">
        <v>2275</v>
      </c>
      <c r="AZ87" s="3" t="n">
        <v>0</v>
      </c>
      <c r="BA87" s="8" t="s">
        <v>3470</v>
      </c>
      <c r="BB87" s="3" t="n">
        <v>0</v>
      </c>
      <c r="BC87" s="8" t="s">
        <v>3471</v>
      </c>
      <c r="BD87" s="3" t="n">
        <f aca="false">PRODUCT(AZ87+BB87)</f>
        <v>0</v>
      </c>
      <c r="BF87" s="228" t="n">
        <v>85</v>
      </c>
      <c r="BG87" s="4" t="s">
        <v>3360</v>
      </c>
      <c r="BH87" s="4" t="s">
        <v>2185</v>
      </c>
      <c r="BI87" s="3"/>
      <c r="BK87" s="228" t="n">
        <v>85</v>
      </c>
      <c r="BL87" s="4" t="s">
        <v>2463</v>
      </c>
      <c r="BM87" s="4" t="s">
        <v>3361</v>
      </c>
      <c r="BN87" s="3" t="n">
        <v>0</v>
      </c>
      <c r="BO87" s="8" t="s">
        <v>3470</v>
      </c>
      <c r="BP87" s="3" t="n">
        <v>0</v>
      </c>
      <c r="BQ87" s="8" t="s">
        <v>3471</v>
      </c>
      <c r="BR87" s="3" t="n">
        <f aca="false">PRODUCT(BN87+BP87)</f>
        <v>0</v>
      </c>
      <c r="BT87" s="228" t="n">
        <v>85</v>
      </c>
      <c r="BU87" s="4" t="s">
        <v>3359</v>
      </c>
      <c r="BV87" s="4" t="s">
        <v>2235</v>
      </c>
      <c r="BY87" s="228" t="n">
        <v>85</v>
      </c>
      <c r="BZ87" s="4" t="s">
        <v>2207</v>
      </c>
      <c r="CA87" s="4" t="s">
        <v>2204</v>
      </c>
      <c r="CB87" s="3" t="n">
        <v>0</v>
      </c>
      <c r="CC87" s="3" t="n">
        <v>0</v>
      </c>
      <c r="CD87" s="3" t="n">
        <v>0</v>
      </c>
      <c r="CE87" s="3" t="n">
        <v>1</v>
      </c>
      <c r="CF87" s="3" t="n">
        <f aca="false">SUM(CB87:CE87)</f>
        <v>1</v>
      </c>
      <c r="CH87" s="228" t="n">
        <v>85</v>
      </c>
      <c r="CI87" s="4" t="s">
        <v>3349</v>
      </c>
      <c r="CJ87" s="4" t="s">
        <v>2189</v>
      </c>
      <c r="CK87" s="3" t="n">
        <v>0</v>
      </c>
      <c r="CL87" s="3" t="n">
        <v>0</v>
      </c>
      <c r="CM87" s="3" t="n">
        <v>0</v>
      </c>
      <c r="CP87" s="4" t="s">
        <v>3113</v>
      </c>
      <c r="CQ87" s="4" t="s">
        <v>2275</v>
      </c>
      <c r="CU87" s="4" t="s">
        <v>3113</v>
      </c>
      <c r="CV87" s="4" t="s">
        <v>2275</v>
      </c>
      <c r="CX87" s="4"/>
    </row>
    <row r="88" customFormat="false" ht="15" hidden="false" customHeight="false" outlineLevel="0" collapsed="false">
      <c r="A88" s="228" t="n">
        <v>86</v>
      </c>
      <c r="B88" s="4" t="s">
        <v>3392</v>
      </c>
      <c r="C88" s="4" t="s">
        <v>2365</v>
      </c>
      <c r="D88" s="3" t="n">
        <v>7</v>
      </c>
      <c r="F88" s="228" t="n">
        <v>86</v>
      </c>
      <c r="G88" s="4" t="s">
        <v>3359</v>
      </c>
      <c r="H88" s="4" t="s">
        <v>2235</v>
      </c>
      <c r="I88" s="3" t="n">
        <v>0</v>
      </c>
      <c r="K88" s="228" t="n">
        <v>86</v>
      </c>
      <c r="L88" s="4" t="s">
        <v>1498</v>
      </c>
      <c r="M88" s="4" t="s">
        <v>2305</v>
      </c>
      <c r="N88" s="3" t="n">
        <v>0</v>
      </c>
      <c r="O88" s="8" t="s">
        <v>3470</v>
      </c>
      <c r="P88" s="3" t="n">
        <v>1</v>
      </c>
      <c r="Q88" s="8" t="s">
        <v>3471</v>
      </c>
      <c r="R88" s="3" t="n">
        <f aca="false">PRODUCT(N88+P88)</f>
        <v>1</v>
      </c>
      <c r="T88" s="228" t="n">
        <v>86</v>
      </c>
      <c r="U88" s="4" t="s">
        <v>1582</v>
      </c>
      <c r="V88" s="4" t="s">
        <v>2235</v>
      </c>
      <c r="W88" s="3" t="n">
        <v>1</v>
      </c>
      <c r="Y88" s="228" t="n">
        <v>86</v>
      </c>
      <c r="Z88" s="4" t="s">
        <v>2207</v>
      </c>
      <c r="AA88" s="4" t="s">
        <v>2204</v>
      </c>
      <c r="AB88" s="3" t="n">
        <v>2</v>
      </c>
      <c r="AC88" s="8" t="s">
        <v>3470</v>
      </c>
      <c r="AD88" s="3" t="n">
        <v>0</v>
      </c>
      <c r="AE88" s="8" t="s">
        <v>3471</v>
      </c>
      <c r="AF88" s="3" t="n">
        <f aca="false">PRODUCT(AB88+AD88)</f>
        <v>2</v>
      </c>
      <c r="AH88" s="228" t="n">
        <v>86</v>
      </c>
      <c r="AI88" s="4" t="s">
        <v>3174</v>
      </c>
      <c r="AJ88" s="4" t="s">
        <v>2641</v>
      </c>
      <c r="AK88" s="3" t="n">
        <v>3</v>
      </c>
      <c r="AM88" s="228" t="n">
        <v>86</v>
      </c>
      <c r="AN88" s="4" t="s">
        <v>3360</v>
      </c>
      <c r="AO88" s="4" t="s">
        <v>2185</v>
      </c>
      <c r="AS88" s="4" t="s">
        <v>2634</v>
      </c>
      <c r="AT88" s="4" t="s">
        <v>2275</v>
      </c>
      <c r="AW88" s="228" t="n">
        <v>86</v>
      </c>
      <c r="AX88" s="4" t="s">
        <v>3364</v>
      </c>
      <c r="AY88" s="4" t="s">
        <v>2189</v>
      </c>
      <c r="AZ88" s="3" t="n">
        <v>0</v>
      </c>
      <c r="BA88" s="8" t="s">
        <v>3470</v>
      </c>
      <c r="BB88" s="3" t="n">
        <v>0</v>
      </c>
      <c r="BC88" s="8" t="s">
        <v>3471</v>
      </c>
      <c r="BD88" s="3" t="n">
        <f aca="false">PRODUCT(AZ88+BB88)</f>
        <v>0</v>
      </c>
      <c r="BF88" s="228" t="n">
        <v>86</v>
      </c>
      <c r="BG88" s="4" t="s">
        <v>2634</v>
      </c>
      <c r="BH88" s="4" t="s">
        <v>2275</v>
      </c>
      <c r="BI88" s="3"/>
      <c r="BK88" s="228" t="n">
        <v>86</v>
      </c>
      <c r="BL88" s="4" t="s">
        <v>1126</v>
      </c>
      <c r="BM88" s="4" t="s">
        <v>2249</v>
      </c>
      <c r="BN88" s="3" t="n">
        <v>0</v>
      </c>
      <c r="BO88" s="8" t="s">
        <v>3470</v>
      </c>
      <c r="BP88" s="3" t="n">
        <v>0</v>
      </c>
      <c r="BQ88" s="8" t="s">
        <v>3471</v>
      </c>
      <c r="BR88" s="3" t="n">
        <f aca="false">PRODUCT(BN88+BP88)</f>
        <v>0</v>
      </c>
      <c r="BT88" s="228" t="n">
        <v>86</v>
      </c>
      <c r="BU88" s="4" t="s">
        <v>3360</v>
      </c>
      <c r="BV88" s="4" t="s">
        <v>2185</v>
      </c>
      <c r="BY88" s="228" t="n">
        <v>86</v>
      </c>
      <c r="BZ88" s="4" t="s">
        <v>3271</v>
      </c>
      <c r="CA88" s="4" t="s">
        <v>2435</v>
      </c>
      <c r="CB88" s="3" t="n">
        <v>0</v>
      </c>
      <c r="CC88" s="3" t="n">
        <v>0</v>
      </c>
      <c r="CD88" s="3" t="n">
        <v>0</v>
      </c>
      <c r="CE88" s="3" t="n">
        <v>1</v>
      </c>
      <c r="CF88" s="3" t="n">
        <f aca="false">SUM(CB88:CE88)</f>
        <v>1</v>
      </c>
      <c r="CH88" s="228" t="n">
        <v>86</v>
      </c>
      <c r="CI88" s="4" t="s">
        <v>2746</v>
      </c>
      <c r="CJ88" s="4" t="s">
        <v>2479</v>
      </c>
      <c r="CK88" s="3" t="n">
        <v>0</v>
      </c>
      <c r="CL88" s="3" t="n">
        <v>0</v>
      </c>
      <c r="CM88" s="3" t="n">
        <v>0</v>
      </c>
      <c r="CP88" s="4" t="s">
        <v>3364</v>
      </c>
      <c r="CQ88" s="4" t="s">
        <v>2189</v>
      </c>
      <c r="CU88" s="4" t="s">
        <v>3364</v>
      </c>
      <c r="CV88" s="4" t="s">
        <v>2189</v>
      </c>
      <c r="CX88" s="4"/>
    </row>
    <row r="89" customFormat="false" ht="15" hidden="false" customHeight="false" outlineLevel="0" collapsed="false">
      <c r="A89" s="228" t="n">
        <v>87</v>
      </c>
      <c r="B89" s="4" t="s">
        <v>2600</v>
      </c>
      <c r="C89" s="4" t="s">
        <v>2214</v>
      </c>
      <c r="D89" s="3" t="n">
        <v>6</v>
      </c>
      <c r="F89" s="228" t="n">
        <v>87</v>
      </c>
      <c r="G89" s="4" t="s">
        <v>3360</v>
      </c>
      <c r="H89" s="4" t="s">
        <v>2185</v>
      </c>
      <c r="I89" s="3" t="n">
        <v>0</v>
      </c>
      <c r="K89" s="228" t="n">
        <v>87</v>
      </c>
      <c r="L89" s="4" t="s">
        <v>2595</v>
      </c>
      <c r="M89" s="4" t="s">
        <v>2273</v>
      </c>
      <c r="N89" s="3" t="n">
        <v>0</v>
      </c>
      <c r="O89" s="8" t="s">
        <v>3470</v>
      </c>
      <c r="P89" s="3" t="n">
        <v>1</v>
      </c>
      <c r="Q89" s="8" t="s">
        <v>3471</v>
      </c>
      <c r="R89" s="3" t="n">
        <f aca="false">PRODUCT(N89+P89)</f>
        <v>1</v>
      </c>
      <c r="T89" s="228" t="n">
        <v>87</v>
      </c>
      <c r="U89" s="4" t="s">
        <v>3147</v>
      </c>
      <c r="V89" s="4" t="s">
        <v>2482</v>
      </c>
      <c r="W89" s="3" t="n">
        <v>1</v>
      </c>
      <c r="Y89" s="228" t="n">
        <v>87</v>
      </c>
      <c r="Z89" s="4" t="s">
        <v>3241</v>
      </c>
      <c r="AA89" s="4" t="s">
        <v>2189</v>
      </c>
      <c r="AB89" s="3" t="n">
        <v>2</v>
      </c>
      <c r="AC89" s="8" t="s">
        <v>3470</v>
      </c>
      <c r="AD89" s="3" t="n">
        <v>0</v>
      </c>
      <c r="AE89" s="8" t="s">
        <v>3471</v>
      </c>
      <c r="AF89" s="3" t="n">
        <f aca="false">PRODUCT(AB89+AD89)</f>
        <v>2</v>
      </c>
      <c r="AH89" s="228" t="n">
        <v>87</v>
      </c>
      <c r="AI89" s="4" t="s">
        <v>3410</v>
      </c>
      <c r="AJ89" s="4" t="s">
        <v>2185</v>
      </c>
      <c r="AK89" s="3" t="n">
        <v>3</v>
      </c>
      <c r="AM89" s="228" t="n">
        <v>87</v>
      </c>
      <c r="AN89" s="4" t="s">
        <v>2634</v>
      </c>
      <c r="AO89" s="4" t="s">
        <v>2275</v>
      </c>
      <c r="AS89" s="4" t="s">
        <v>2463</v>
      </c>
      <c r="AT89" s="4" t="s">
        <v>3361</v>
      </c>
      <c r="AX89" s="4" t="s">
        <v>1498</v>
      </c>
      <c r="AY89" s="4" t="s">
        <v>2305</v>
      </c>
      <c r="AZ89" s="3"/>
      <c r="BA89" s="4"/>
      <c r="BB89" s="3"/>
      <c r="BC89" s="4"/>
      <c r="BD89" s="4"/>
      <c r="BF89" s="228" t="n">
        <v>87</v>
      </c>
      <c r="BG89" s="4" t="s">
        <v>2463</v>
      </c>
      <c r="BH89" s="4" t="s">
        <v>3361</v>
      </c>
      <c r="BI89" s="3"/>
      <c r="BK89" s="228" t="n">
        <v>87</v>
      </c>
      <c r="BL89" s="4" t="s">
        <v>3362</v>
      </c>
      <c r="BM89" s="4" t="s">
        <v>2214</v>
      </c>
      <c r="BN89" s="3" t="n">
        <v>0</v>
      </c>
      <c r="BO89" s="8" t="s">
        <v>3470</v>
      </c>
      <c r="BP89" s="3" t="n">
        <v>0</v>
      </c>
      <c r="BQ89" s="8" t="s">
        <v>3471</v>
      </c>
      <c r="BR89" s="3" t="n">
        <f aca="false">PRODUCT(BN89+BP89)</f>
        <v>0</v>
      </c>
      <c r="BT89" s="228" t="n">
        <v>87</v>
      </c>
      <c r="BU89" s="4" t="s">
        <v>2634</v>
      </c>
      <c r="BV89" s="4" t="s">
        <v>2275</v>
      </c>
      <c r="BY89" s="228" t="n">
        <v>87</v>
      </c>
      <c r="BZ89" s="4" t="s">
        <v>1069</v>
      </c>
      <c r="CA89" s="4" t="s">
        <v>2269</v>
      </c>
      <c r="CB89" s="3" t="n">
        <v>0</v>
      </c>
      <c r="CC89" s="3" t="n">
        <v>0</v>
      </c>
      <c r="CD89" s="3" t="n">
        <v>0</v>
      </c>
      <c r="CE89" s="3" t="n">
        <v>1</v>
      </c>
      <c r="CF89" s="3" t="n">
        <f aca="false">SUM(CB89:CE89)</f>
        <v>1</v>
      </c>
      <c r="CH89" s="228" t="n">
        <v>87</v>
      </c>
      <c r="CI89" s="4" t="s">
        <v>3016</v>
      </c>
      <c r="CJ89" s="4" t="s">
        <v>2269</v>
      </c>
      <c r="CK89" s="3" t="n">
        <v>0</v>
      </c>
      <c r="CL89" s="3" t="n">
        <v>0</v>
      </c>
      <c r="CM89" s="3" t="n">
        <v>0</v>
      </c>
      <c r="CP89" s="4" t="s">
        <v>1498</v>
      </c>
      <c r="CQ89" s="4" t="s">
        <v>2305</v>
      </c>
      <c r="CU89" s="4" t="s">
        <v>1498</v>
      </c>
      <c r="CV89" s="4" t="s">
        <v>2305</v>
      </c>
      <c r="CX89" s="4"/>
    </row>
    <row r="90" customFormat="false" ht="15" hidden="false" customHeight="false" outlineLevel="0" collapsed="false">
      <c r="A90" s="228" t="n">
        <v>88</v>
      </c>
      <c r="B90" s="4" t="s">
        <v>3353</v>
      </c>
      <c r="C90" s="4" t="s">
        <v>2189</v>
      </c>
      <c r="D90" s="3" t="n">
        <v>6</v>
      </c>
      <c r="F90" s="228" t="n">
        <v>88</v>
      </c>
      <c r="G90" s="4" t="s">
        <v>1677</v>
      </c>
      <c r="H90" s="4" t="s">
        <v>2209</v>
      </c>
      <c r="I90" s="3" t="n">
        <v>0</v>
      </c>
      <c r="K90" s="228" t="n">
        <v>88</v>
      </c>
      <c r="L90" s="4" t="s">
        <v>1464</v>
      </c>
      <c r="M90" s="4" t="s">
        <v>2269</v>
      </c>
      <c r="N90" s="3" t="n">
        <v>0</v>
      </c>
      <c r="O90" s="8" t="s">
        <v>3470</v>
      </c>
      <c r="P90" s="3" t="n">
        <v>1</v>
      </c>
      <c r="Q90" s="8" t="s">
        <v>3471</v>
      </c>
      <c r="R90" s="3" t="n">
        <f aca="false">PRODUCT(N90+P90)</f>
        <v>1</v>
      </c>
      <c r="T90" s="228" t="n">
        <v>88</v>
      </c>
      <c r="U90" s="4" t="s">
        <v>1677</v>
      </c>
      <c r="V90" s="4" t="s">
        <v>2209</v>
      </c>
      <c r="W90" s="3" t="n">
        <v>1</v>
      </c>
      <c r="Y90" s="228" t="n">
        <v>88</v>
      </c>
      <c r="Z90" s="4" t="s">
        <v>1787</v>
      </c>
      <c r="AA90" s="4" t="s">
        <v>2482</v>
      </c>
      <c r="AB90" s="3" t="n">
        <v>2</v>
      </c>
      <c r="AC90" s="8" t="s">
        <v>3470</v>
      </c>
      <c r="AD90" s="3" t="n">
        <v>0</v>
      </c>
      <c r="AE90" s="8" t="s">
        <v>3471</v>
      </c>
      <c r="AF90" s="3" t="n">
        <f aca="false">PRODUCT(AB90+AD90)</f>
        <v>2</v>
      </c>
      <c r="AH90" s="228" t="n">
        <v>88</v>
      </c>
      <c r="AI90" s="78" t="s">
        <v>1779</v>
      </c>
      <c r="AJ90" s="78" t="s">
        <v>2216</v>
      </c>
      <c r="AK90" s="3" t="n">
        <v>3</v>
      </c>
      <c r="AM90" s="228" t="n">
        <v>88</v>
      </c>
      <c r="AN90" s="4" t="s">
        <v>2463</v>
      </c>
      <c r="AO90" s="4" t="s">
        <v>3361</v>
      </c>
      <c r="AS90" s="4" t="s">
        <v>1126</v>
      </c>
      <c r="AT90" s="4" t="s">
        <v>2249</v>
      </c>
      <c r="AX90" s="4" t="s">
        <v>1625</v>
      </c>
      <c r="AY90" s="4" t="s">
        <v>2305</v>
      </c>
      <c r="AZ90" s="3"/>
      <c r="BA90" s="4"/>
      <c r="BB90" s="3"/>
      <c r="BC90" s="4"/>
      <c r="BD90" s="4"/>
      <c r="BF90" s="228" t="n">
        <v>88</v>
      </c>
      <c r="BG90" s="4" t="s">
        <v>1126</v>
      </c>
      <c r="BH90" s="4" t="s">
        <v>2249</v>
      </c>
      <c r="BI90" s="3"/>
      <c r="BK90" s="228" t="n">
        <v>88</v>
      </c>
      <c r="BL90" s="4" t="s">
        <v>3363</v>
      </c>
      <c r="BM90" s="4" t="s">
        <v>2218</v>
      </c>
      <c r="BN90" s="3" t="n">
        <v>0</v>
      </c>
      <c r="BO90" s="8" t="s">
        <v>3470</v>
      </c>
      <c r="BP90" s="3" t="n">
        <v>0</v>
      </c>
      <c r="BQ90" s="8" t="s">
        <v>3471</v>
      </c>
      <c r="BR90" s="3" t="n">
        <f aca="false">PRODUCT(BN90+BP90)</f>
        <v>0</v>
      </c>
      <c r="BT90" s="228" t="n">
        <v>88</v>
      </c>
      <c r="BU90" s="4" t="s">
        <v>2463</v>
      </c>
      <c r="BV90" s="4" t="s">
        <v>3361</v>
      </c>
      <c r="BY90" s="228" t="n">
        <v>88</v>
      </c>
      <c r="BZ90" s="4" t="s">
        <v>1083</v>
      </c>
      <c r="CA90" s="4" t="s">
        <v>2326</v>
      </c>
      <c r="CB90" s="3" t="n">
        <v>0</v>
      </c>
      <c r="CC90" s="3" t="n">
        <v>0</v>
      </c>
      <c r="CD90" s="3" t="n">
        <v>0</v>
      </c>
      <c r="CE90" s="3" t="n">
        <v>1</v>
      </c>
      <c r="CF90" s="3" t="n">
        <f aca="false">SUM(CB90:CE90)</f>
        <v>1</v>
      </c>
      <c r="CH90" s="228" t="n">
        <v>88</v>
      </c>
      <c r="CI90" s="4" t="s">
        <v>3177</v>
      </c>
      <c r="CJ90" s="4" t="s">
        <v>2365</v>
      </c>
      <c r="CK90" s="3" t="n">
        <v>0</v>
      </c>
      <c r="CL90" s="3" t="n">
        <v>0</v>
      </c>
      <c r="CM90" s="3" t="n">
        <v>0</v>
      </c>
      <c r="CP90" s="4" t="s">
        <v>2855</v>
      </c>
      <c r="CQ90" s="4" t="s">
        <v>2185</v>
      </c>
      <c r="CU90" s="4" t="s">
        <v>2855</v>
      </c>
      <c r="CV90" s="4" t="s">
        <v>2185</v>
      </c>
      <c r="CX90" s="4"/>
    </row>
    <row r="91" customFormat="false" ht="15" hidden="false" customHeight="false" outlineLevel="0" collapsed="false">
      <c r="A91" s="228" t="n">
        <v>89</v>
      </c>
      <c r="B91" s="4" t="s">
        <v>3359</v>
      </c>
      <c r="C91" s="4" t="s">
        <v>2235</v>
      </c>
      <c r="D91" s="3" t="n">
        <v>6</v>
      </c>
      <c r="F91" s="228" t="n">
        <v>89</v>
      </c>
      <c r="G91" s="4" t="s">
        <v>2634</v>
      </c>
      <c r="H91" s="4" t="s">
        <v>2275</v>
      </c>
      <c r="I91" s="3" t="n">
        <v>0</v>
      </c>
      <c r="K91" s="228" t="n">
        <v>89</v>
      </c>
      <c r="L91" s="4" t="s">
        <v>2196</v>
      </c>
      <c r="M91" s="4" t="s">
        <v>2185</v>
      </c>
      <c r="N91" s="3" t="n">
        <v>0</v>
      </c>
      <c r="O91" s="8" t="s">
        <v>3470</v>
      </c>
      <c r="P91" s="3" t="n">
        <v>1</v>
      </c>
      <c r="Q91" s="8" t="s">
        <v>3471</v>
      </c>
      <c r="R91" s="3" t="n">
        <f aca="false">PRODUCT(N91+P91)</f>
        <v>1</v>
      </c>
      <c r="T91" s="228" t="n">
        <v>89</v>
      </c>
      <c r="U91" s="4" t="s">
        <v>1126</v>
      </c>
      <c r="V91" s="4" t="s">
        <v>2249</v>
      </c>
      <c r="W91" s="3" t="n">
        <v>1</v>
      </c>
      <c r="Y91" s="228" t="n">
        <v>89</v>
      </c>
      <c r="Z91" s="4" t="s">
        <v>3406</v>
      </c>
      <c r="AA91" s="4" t="s">
        <v>2302</v>
      </c>
      <c r="AB91" s="3" t="n">
        <v>2</v>
      </c>
      <c r="AC91" s="8" t="s">
        <v>3470</v>
      </c>
      <c r="AD91" s="3" t="n">
        <v>0</v>
      </c>
      <c r="AE91" s="8" t="s">
        <v>3471</v>
      </c>
      <c r="AF91" s="3" t="n">
        <f aca="false">PRODUCT(AB91+AD91)</f>
        <v>2</v>
      </c>
      <c r="AH91" s="228" t="n">
        <v>89</v>
      </c>
      <c r="AI91" s="4" t="s">
        <v>3411</v>
      </c>
      <c r="AJ91" s="4" t="s">
        <v>2269</v>
      </c>
      <c r="AK91" s="3" t="n">
        <v>3</v>
      </c>
      <c r="AM91" s="228" t="n">
        <v>89</v>
      </c>
      <c r="AN91" s="4" t="s">
        <v>1126</v>
      </c>
      <c r="AO91" s="4" t="s">
        <v>2249</v>
      </c>
      <c r="AS91" s="4" t="s">
        <v>3362</v>
      </c>
      <c r="AT91" s="4" t="s">
        <v>2214</v>
      </c>
      <c r="AX91" s="4" t="s">
        <v>3252</v>
      </c>
      <c r="AY91" s="4" t="s">
        <v>2189</v>
      </c>
      <c r="AZ91" s="3"/>
      <c r="BA91" s="4"/>
      <c r="BB91" s="3"/>
      <c r="BC91" s="4"/>
      <c r="BD91" s="4"/>
      <c r="BF91" s="228" t="n">
        <v>89</v>
      </c>
      <c r="BG91" s="4" t="s">
        <v>3362</v>
      </c>
      <c r="BH91" s="4" t="s">
        <v>2214</v>
      </c>
      <c r="BI91" s="3"/>
      <c r="BK91" s="228" t="n">
        <v>89</v>
      </c>
      <c r="BL91" s="4" t="s">
        <v>3113</v>
      </c>
      <c r="BM91" s="4" t="s">
        <v>2275</v>
      </c>
      <c r="BN91" s="3" t="n">
        <v>0</v>
      </c>
      <c r="BO91" s="8" t="s">
        <v>3470</v>
      </c>
      <c r="BP91" s="3" t="n">
        <v>0</v>
      </c>
      <c r="BQ91" s="8" t="s">
        <v>3471</v>
      </c>
      <c r="BR91" s="3" t="n">
        <f aca="false">PRODUCT(BN91+BP91)</f>
        <v>0</v>
      </c>
      <c r="BT91" s="228" t="n">
        <v>89</v>
      </c>
      <c r="BU91" s="4" t="s">
        <v>1126</v>
      </c>
      <c r="BV91" s="4" t="s">
        <v>2249</v>
      </c>
      <c r="BY91" s="228" t="n">
        <v>89</v>
      </c>
      <c r="BZ91" s="4" t="s">
        <v>1625</v>
      </c>
      <c r="CA91" s="4" t="s">
        <v>2305</v>
      </c>
      <c r="CB91" s="3" t="n">
        <v>0</v>
      </c>
      <c r="CC91" s="3" t="n">
        <v>0</v>
      </c>
      <c r="CD91" s="3" t="n">
        <v>0</v>
      </c>
      <c r="CE91" s="3" t="n">
        <v>1</v>
      </c>
      <c r="CF91" s="3" t="n">
        <f aca="false">SUM(CB91:CE91)</f>
        <v>1</v>
      </c>
      <c r="CH91" s="228" t="n">
        <v>89</v>
      </c>
      <c r="CI91" s="4" t="s">
        <v>3147</v>
      </c>
      <c r="CJ91" s="4" t="s">
        <v>2482</v>
      </c>
      <c r="CK91" s="3" t="n">
        <v>0</v>
      </c>
      <c r="CL91" s="3" t="n">
        <v>0</v>
      </c>
      <c r="CM91" s="3" t="n">
        <v>0</v>
      </c>
      <c r="CP91" s="4" t="s">
        <v>3245</v>
      </c>
      <c r="CQ91" s="4" t="s">
        <v>3232</v>
      </c>
      <c r="CU91" s="4" t="s">
        <v>3245</v>
      </c>
      <c r="CV91" s="4" t="s">
        <v>3232</v>
      </c>
      <c r="CX91" s="4"/>
    </row>
    <row r="92" customFormat="false" ht="15" hidden="false" customHeight="false" outlineLevel="0" collapsed="false">
      <c r="A92" s="228" t="n">
        <v>90</v>
      </c>
      <c r="B92" s="4" t="s">
        <v>1464</v>
      </c>
      <c r="C92" s="4" t="s">
        <v>2269</v>
      </c>
      <c r="D92" s="3" t="n">
        <v>6</v>
      </c>
      <c r="F92" s="228" t="n">
        <v>90</v>
      </c>
      <c r="G92" s="4" t="s">
        <v>2463</v>
      </c>
      <c r="H92" s="4" t="s">
        <v>3361</v>
      </c>
      <c r="I92" s="3" t="n">
        <v>0</v>
      </c>
      <c r="K92" s="228" t="n">
        <v>90</v>
      </c>
      <c r="L92" s="4" t="s">
        <v>3374</v>
      </c>
      <c r="M92" s="4" t="s">
        <v>2275</v>
      </c>
      <c r="N92" s="3" t="n">
        <v>0</v>
      </c>
      <c r="O92" s="8" t="s">
        <v>3470</v>
      </c>
      <c r="P92" s="3" t="n">
        <v>1</v>
      </c>
      <c r="Q92" s="8" t="s">
        <v>3471</v>
      </c>
      <c r="R92" s="3" t="n">
        <f aca="false">PRODUCT(N92+P92)</f>
        <v>1</v>
      </c>
      <c r="T92" s="228" t="n">
        <v>90</v>
      </c>
      <c r="U92" s="4" t="s">
        <v>2515</v>
      </c>
      <c r="V92" s="4" t="s">
        <v>2252</v>
      </c>
      <c r="W92" s="3" t="n">
        <v>1</v>
      </c>
      <c r="Y92" s="228" t="n">
        <v>90</v>
      </c>
      <c r="Z92" s="4" t="s">
        <v>3285</v>
      </c>
      <c r="AA92" s="4" t="s">
        <v>3346</v>
      </c>
      <c r="AB92" s="3" t="n">
        <v>1</v>
      </c>
      <c r="AC92" s="8" t="s">
        <v>3470</v>
      </c>
      <c r="AD92" s="3" t="n">
        <v>1</v>
      </c>
      <c r="AE92" s="8" t="s">
        <v>3471</v>
      </c>
      <c r="AF92" s="3" t="n">
        <f aca="false">PRODUCT(AB92+AD92)</f>
        <v>2</v>
      </c>
      <c r="AH92" s="228" t="n">
        <v>90</v>
      </c>
      <c r="AI92" s="4" t="s">
        <v>3228</v>
      </c>
      <c r="AJ92" s="4" t="s">
        <v>2482</v>
      </c>
      <c r="AK92" s="3" t="n">
        <v>3</v>
      </c>
      <c r="AM92" s="228" t="n">
        <v>90</v>
      </c>
      <c r="AN92" s="4" t="s">
        <v>3362</v>
      </c>
      <c r="AO92" s="4" t="s">
        <v>2214</v>
      </c>
      <c r="AS92" s="4" t="s">
        <v>3363</v>
      </c>
      <c r="AT92" s="4" t="s">
        <v>2218</v>
      </c>
      <c r="AX92" s="4" t="s">
        <v>3275</v>
      </c>
      <c r="AY92" s="4" t="s">
        <v>2641</v>
      </c>
      <c r="AZ92" s="3"/>
      <c r="BA92" s="4"/>
      <c r="BB92" s="3"/>
      <c r="BC92" s="4"/>
      <c r="BD92" s="4"/>
      <c r="BF92" s="228" t="n">
        <v>90</v>
      </c>
      <c r="BG92" s="4" t="s">
        <v>3363</v>
      </c>
      <c r="BH92" s="4" t="s">
        <v>2218</v>
      </c>
      <c r="BI92" s="3"/>
      <c r="BK92" s="228" t="n">
        <v>90</v>
      </c>
      <c r="BL92" s="4" t="s">
        <v>3364</v>
      </c>
      <c r="BM92" s="4" t="s">
        <v>2189</v>
      </c>
      <c r="BN92" s="3" t="n">
        <v>0</v>
      </c>
      <c r="BO92" s="8" t="s">
        <v>3470</v>
      </c>
      <c r="BP92" s="3" t="n">
        <v>0</v>
      </c>
      <c r="BQ92" s="8" t="s">
        <v>3471</v>
      </c>
      <c r="BR92" s="3" t="n">
        <f aca="false">PRODUCT(BN92+BP92)</f>
        <v>0</v>
      </c>
      <c r="BT92" s="228" t="n">
        <v>90</v>
      </c>
      <c r="BU92" s="4" t="s">
        <v>3362</v>
      </c>
      <c r="BV92" s="4" t="s">
        <v>2214</v>
      </c>
      <c r="BY92" s="228" t="n">
        <v>90</v>
      </c>
      <c r="BZ92" s="4" t="s">
        <v>3368</v>
      </c>
      <c r="CA92" s="4" t="s">
        <v>3369</v>
      </c>
      <c r="CB92" s="3" t="n">
        <v>0</v>
      </c>
      <c r="CC92" s="3" t="n">
        <v>0</v>
      </c>
      <c r="CD92" s="3" t="n">
        <v>1</v>
      </c>
      <c r="CE92" s="3" t="n">
        <v>0</v>
      </c>
      <c r="CF92" s="3" t="n">
        <f aca="false">SUM(CB92:CE92)</f>
        <v>1</v>
      </c>
      <c r="CH92" s="228" t="n">
        <v>90</v>
      </c>
      <c r="CI92" s="4" t="s">
        <v>3351</v>
      </c>
      <c r="CJ92" s="4" t="s">
        <v>3352</v>
      </c>
      <c r="CK92" s="3" t="n">
        <v>0</v>
      </c>
      <c r="CL92" s="3" t="n">
        <v>0</v>
      </c>
      <c r="CM92" s="3" t="n">
        <v>0</v>
      </c>
      <c r="CP92" s="4" t="s">
        <v>2515</v>
      </c>
      <c r="CQ92" s="4" t="s">
        <v>2252</v>
      </c>
      <c r="CU92" s="4" t="s">
        <v>2515</v>
      </c>
      <c r="CV92" s="4" t="s">
        <v>2252</v>
      </c>
      <c r="CX92" s="4"/>
    </row>
    <row r="93" customFormat="false" ht="15" hidden="false" customHeight="false" outlineLevel="0" collapsed="false">
      <c r="A93" s="228" t="n">
        <v>91</v>
      </c>
      <c r="B93" s="4" t="s">
        <v>3275</v>
      </c>
      <c r="C93" s="4" t="s">
        <v>2641</v>
      </c>
      <c r="D93" s="3" t="n">
        <v>6</v>
      </c>
      <c r="F93" s="228" t="n">
        <v>91</v>
      </c>
      <c r="G93" s="4" t="s">
        <v>3363</v>
      </c>
      <c r="H93" s="4" t="s">
        <v>2218</v>
      </c>
      <c r="I93" s="3" t="n">
        <v>0</v>
      </c>
      <c r="K93" s="228" t="n">
        <v>91</v>
      </c>
      <c r="L93" s="4" t="s">
        <v>2996</v>
      </c>
      <c r="M93" s="4" t="s">
        <v>2482</v>
      </c>
      <c r="N93" s="3" t="n">
        <v>0</v>
      </c>
      <c r="O93" s="8" t="s">
        <v>3470</v>
      </c>
      <c r="P93" s="3" t="n">
        <v>1</v>
      </c>
      <c r="Q93" s="8" t="s">
        <v>3471</v>
      </c>
      <c r="R93" s="3" t="n">
        <f aca="false">PRODUCT(N93+P93)</f>
        <v>1</v>
      </c>
      <c r="T93" s="228" t="n">
        <v>91</v>
      </c>
      <c r="U93" s="4" t="s">
        <v>1451</v>
      </c>
      <c r="V93" s="4" t="s">
        <v>2269</v>
      </c>
      <c r="W93" s="3" t="n">
        <v>1</v>
      </c>
      <c r="Y93" s="228" t="n">
        <v>91</v>
      </c>
      <c r="Z93" s="4" t="s">
        <v>3347</v>
      </c>
      <c r="AA93" s="4" t="s">
        <v>2269</v>
      </c>
      <c r="AB93" s="3" t="n">
        <v>1</v>
      </c>
      <c r="AC93" s="8" t="s">
        <v>3470</v>
      </c>
      <c r="AD93" s="3" t="n">
        <v>1</v>
      </c>
      <c r="AE93" s="8" t="s">
        <v>3471</v>
      </c>
      <c r="AF93" s="3" t="n">
        <f aca="false">PRODUCT(AB93+AD93)</f>
        <v>2</v>
      </c>
      <c r="AH93" s="228" t="n">
        <v>91</v>
      </c>
      <c r="AI93" s="4" t="s">
        <v>3424</v>
      </c>
      <c r="AJ93" s="4" t="s">
        <v>2641</v>
      </c>
      <c r="AK93" s="3" t="n">
        <v>3</v>
      </c>
      <c r="AM93" s="228" t="n">
        <v>91</v>
      </c>
      <c r="AN93" s="4" t="s">
        <v>3363</v>
      </c>
      <c r="AO93" s="4" t="s">
        <v>2218</v>
      </c>
      <c r="AS93" s="4" t="s">
        <v>3113</v>
      </c>
      <c r="AT93" s="4" t="s">
        <v>2275</v>
      </c>
      <c r="AX93" s="4" t="s">
        <v>3411</v>
      </c>
      <c r="AY93" s="4" t="s">
        <v>2269</v>
      </c>
      <c r="AZ93" s="3"/>
      <c r="BA93" s="4"/>
      <c r="BB93" s="3"/>
      <c r="BC93" s="4"/>
      <c r="BD93" s="4"/>
      <c r="BF93" s="228" t="n">
        <v>91</v>
      </c>
      <c r="BG93" s="4" t="s">
        <v>3113</v>
      </c>
      <c r="BH93" s="4" t="s">
        <v>2275</v>
      </c>
      <c r="BI93" s="3"/>
      <c r="BK93" s="228" t="n">
        <v>91</v>
      </c>
      <c r="BL93" s="4" t="s">
        <v>2855</v>
      </c>
      <c r="BM93" s="4" t="s">
        <v>2185</v>
      </c>
      <c r="BN93" s="3" t="n">
        <v>0</v>
      </c>
      <c r="BO93" s="8" t="s">
        <v>3470</v>
      </c>
      <c r="BP93" s="3" t="n">
        <v>0</v>
      </c>
      <c r="BQ93" s="8" t="s">
        <v>3471</v>
      </c>
      <c r="BR93" s="3" t="n">
        <f aca="false">PRODUCT(BN93+BP93)</f>
        <v>0</v>
      </c>
      <c r="BT93" s="228" t="n">
        <v>91</v>
      </c>
      <c r="BU93" s="4" t="s">
        <v>3363</v>
      </c>
      <c r="BV93" s="4" t="s">
        <v>2218</v>
      </c>
      <c r="BY93" s="228" t="n">
        <v>91</v>
      </c>
      <c r="BZ93" s="4" t="s">
        <v>2595</v>
      </c>
      <c r="CA93" s="4" t="s">
        <v>2273</v>
      </c>
      <c r="CB93" s="3" t="n">
        <v>0</v>
      </c>
      <c r="CC93" s="3" t="n">
        <v>0</v>
      </c>
      <c r="CD93" s="3" t="n">
        <v>0</v>
      </c>
      <c r="CE93" s="3" t="n">
        <v>1</v>
      </c>
      <c r="CF93" s="3" t="n">
        <f aca="false">SUM(CB93:CE93)</f>
        <v>1</v>
      </c>
      <c r="CH93" s="228" t="n">
        <v>91</v>
      </c>
      <c r="CI93" s="4" t="s">
        <v>3353</v>
      </c>
      <c r="CJ93" s="4" t="s">
        <v>2189</v>
      </c>
      <c r="CK93" s="3" t="n">
        <v>0</v>
      </c>
      <c r="CL93" s="3" t="n">
        <v>0</v>
      </c>
      <c r="CM93" s="3" t="n">
        <v>0</v>
      </c>
      <c r="CP93" s="4" t="s">
        <v>1451</v>
      </c>
      <c r="CQ93" s="4" t="s">
        <v>2269</v>
      </c>
      <c r="CU93" s="4" t="s">
        <v>1451</v>
      </c>
      <c r="CV93" s="4" t="s">
        <v>2269</v>
      </c>
      <c r="CX93" s="4"/>
    </row>
    <row r="94" customFormat="false" ht="15" hidden="false" customHeight="false" outlineLevel="0" collapsed="false">
      <c r="A94" s="228" t="n">
        <v>92</v>
      </c>
      <c r="B94" s="4" t="s">
        <v>3400</v>
      </c>
      <c r="C94" s="4" t="s">
        <v>2235</v>
      </c>
      <c r="D94" s="3" t="n">
        <v>6</v>
      </c>
      <c r="F94" s="228" t="n">
        <v>92</v>
      </c>
      <c r="G94" s="4" t="s">
        <v>3113</v>
      </c>
      <c r="H94" s="4" t="s">
        <v>2275</v>
      </c>
      <c r="I94" s="3" t="n">
        <v>0</v>
      </c>
      <c r="K94" s="228" t="n">
        <v>92</v>
      </c>
      <c r="L94" s="4" t="s">
        <v>1492</v>
      </c>
      <c r="M94" s="4" t="s">
        <v>2305</v>
      </c>
      <c r="N94" s="3" t="n">
        <v>0</v>
      </c>
      <c r="O94" s="8" t="s">
        <v>3470</v>
      </c>
      <c r="P94" s="3" t="n">
        <v>1</v>
      </c>
      <c r="Q94" s="8" t="s">
        <v>3471</v>
      </c>
      <c r="R94" s="3" t="n">
        <f aca="false">PRODUCT(N94+P94)</f>
        <v>1</v>
      </c>
      <c r="T94" s="228" t="n">
        <v>92</v>
      </c>
      <c r="U94" s="4" t="s">
        <v>1083</v>
      </c>
      <c r="V94" s="4" t="s">
        <v>2326</v>
      </c>
      <c r="W94" s="3" t="n">
        <v>1</v>
      </c>
      <c r="Y94" s="228" t="n">
        <v>92</v>
      </c>
      <c r="Z94" s="4" t="s">
        <v>2196</v>
      </c>
      <c r="AA94" s="4" t="s">
        <v>2185</v>
      </c>
      <c r="AB94" s="3" t="n">
        <v>1</v>
      </c>
      <c r="AC94" s="8" t="s">
        <v>3470</v>
      </c>
      <c r="AD94" s="3" t="n">
        <v>1</v>
      </c>
      <c r="AE94" s="8" t="s">
        <v>3471</v>
      </c>
      <c r="AF94" s="3" t="n">
        <f aca="false">PRODUCT(AB94+AD94)</f>
        <v>2</v>
      </c>
      <c r="AH94" s="228" t="n">
        <v>92</v>
      </c>
      <c r="AI94" s="4" t="s">
        <v>3412</v>
      </c>
      <c r="AJ94" s="4" t="s">
        <v>2482</v>
      </c>
      <c r="AK94" s="3" t="n">
        <v>5</v>
      </c>
      <c r="AM94" s="228" t="n">
        <v>92</v>
      </c>
      <c r="AN94" s="4" t="s">
        <v>3113</v>
      </c>
      <c r="AO94" s="4" t="s">
        <v>2275</v>
      </c>
      <c r="AS94" s="4" t="s">
        <v>3364</v>
      </c>
      <c r="AT94" s="4" t="s">
        <v>2189</v>
      </c>
      <c r="AX94" s="4" t="s">
        <v>3228</v>
      </c>
      <c r="AY94" s="4" t="s">
        <v>2482</v>
      </c>
      <c r="AZ94" s="3"/>
      <c r="BA94" s="4"/>
      <c r="BB94" s="3"/>
      <c r="BC94" s="4"/>
      <c r="BD94" s="4"/>
      <c r="BF94" s="228" t="n">
        <v>92</v>
      </c>
      <c r="BG94" s="4" t="s">
        <v>3364</v>
      </c>
      <c r="BH94" s="4" t="s">
        <v>2189</v>
      </c>
      <c r="BI94" s="3"/>
      <c r="BK94" s="228" t="n">
        <v>92</v>
      </c>
      <c r="BL94" s="4" t="s">
        <v>3245</v>
      </c>
      <c r="BM94" s="4" t="s">
        <v>3232</v>
      </c>
      <c r="BN94" s="3" t="n">
        <v>0</v>
      </c>
      <c r="BO94" s="8" t="s">
        <v>3470</v>
      </c>
      <c r="BP94" s="3" t="n">
        <v>0</v>
      </c>
      <c r="BQ94" s="8" t="s">
        <v>3471</v>
      </c>
      <c r="BR94" s="3" t="n">
        <f aca="false">PRODUCT(BN94+BP94)</f>
        <v>0</v>
      </c>
      <c r="BT94" s="228" t="n">
        <v>92</v>
      </c>
      <c r="BU94" s="4" t="s">
        <v>3113</v>
      </c>
      <c r="BV94" s="4" t="s">
        <v>2275</v>
      </c>
      <c r="BY94" s="228" t="n">
        <v>92</v>
      </c>
      <c r="BZ94" s="4" t="s">
        <v>661</v>
      </c>
      <c r="CA94" s="4" t="s">
        <v>2225</v>
      </c>
      <c r="CB94" s="3" t="n">
        <v>0</v>
      </c>
      <c r="CC94" s="3" t="n">
        <v>0</v>
      </c>
      <c r="CD94" s="3" t="n">
        <v>1</v>
      </c>
      <c r="CE94" s="3" t="n">
        <v>0</v>
      </c>
      <c r="CF94" s="3" t="n">
        <f aca="false">SUM(CB94:CE94)</f>
        <v>1</v>
      </c>
      <c r="CH94" s="228" t="n">
        <v>92</v>
      </c>
      <c r="CI94" s="4" t="s">
        <v>3354</v>
      </c>
      <c r="CJ94" s="4" t="s">
        <v>3355</v>
      </c>
      <c r="CK94" s="3" t="n">
        <v>0</v>
      </c>
      <c r="CL94" s="3" t="n">
        <v>0</v>
      </c>
      <c r="CM94" s="3" t="n">
        <v>0</v>
      </c>
      <c r="CP94" s="4" t="s">
        <v>2207</v>
      </c>
      <c r="CQ94" s="4" t="s">
        <v>2204</v>
      </c>
      <c r="CU94" s="4" t="s">
        <v>2207</v>
      </c>
      <c r="CV94" s="4" t="s">
        <v>2204</v>
      </c>
      <c r="CX94" s="4"/>
    </row>
    <row r="95" customFormat="false" ht="15" hidden="false" customHeight="false" outlineLevel="0" collapsed="false">
      <c r="A95" s="228" t="n">
        <v>93</v>
      </c>
      <c r="B95" s="4" t="s">
        <v>3408</v>
      </c>
      <c r="C95" s="4" t="s">
        <v>3111</v>
      </c>
      <c r="D95" s="3" t="n">
        <v>6</v>
      </c>
      <c r="F95" s="228" t="n">
        <v>93</v>
      </c>
      <c r="G95" s="4" t="s">
        <v>1498</v>
      </c>
      <c r="H95" s="4" t="s">
        <v>2305</v>
      </c>
      <c r="I95" s="3" t="n">
        <v>0</v>
      </c>
      <c r="K95" s="228" t="n">
        <v>93</v>
      </c>
      <c r="L95" s="4" t="s">
        <v>3387</v>
      </c>
      <c r="M95" s="4" t="s">
        <v>2717</v>
      </c>
      <c r="N95" s="3" t="n">
        <v>0</v>
      </c>
      <c r="O95" s="8" t="s">
        <v>3470</v>
      </c>
      <c r="P95" s="3" t="n">
        <v>1</v>
      </c>
      <c r="Q95" s="8" t="s">
        <v>3471</v>
      </c>
      <c r="R95" s="3" t="n">
        <f aca="false">PRODUCT(N95+P95)</f>
        <v>1</v>
      </c>
      <c r="T95" s="228" t="n">
        <v>93</v>
      </c>
      <c r="U95" s="4" t="s">
        <v>1625</v>
      </c>
      <c r="V95" s="4" t="s">
        <v>2305</v>
      </c>
      <c r="W95" s="3" t="n">
        <v>1</v>
      </c>
      <c r="Y95" s="228" t="n">
        <v>93</v>
      </c>
      <c r="Z95" s="4" t="s">
        <v>3387</v>
      </c>
      <c r="AA95" s="4" t="s">
        <v>2717</v>
      </c>
      <c r="AB95" s="3" t="n">
        <v>1</v>
      </c>
      <c r="AC95" s="8" t="s">
        <v>3470</v>
      </c>
      <c r="AD95" s="3" t="n">
        <v>1</v>
      </c>
      <c r="AE95" s="8" t="s">
        <v>3471</v>
      </c>
      <c r="AF95" s="3" t="n">
        <f aca="false">PRODUCT(AB95+AD95)</f>
        <v>2</v>
      </c>
      <c r="AH95" s="228" t="n">
        <v>93</v>
      </c>
      <c r="AI95" s="4" t="s">
        <v>2952</v>
      </c>
      <c r="AJ95" s="4" t="s">
        <v>2209</v>
      </c>
      <c r="AK95" s="3" t="n">
        <v>2</v>
      </c>
      <c r="AM95" s="228" t="n">
        <v>93</v>
      </c>
      <c r="AN95" s="4" t="s">
        <v>3364</v>
      </c>
      <c r="AO95" s="4" t="s">
        <v>2189</v>
      </c>
      <c r="AS95" s="4" t="s">
        <v>2855</v>
      </c>
      <c r="AT95" s="4" t="s">
        <v>2185</v>
      </c>
      <c r="AX95" s="4" t="s">
        <v>2855</v>
      </c>
      <c r="AY95" s="4" t="s">
        <v>2185</v>
      </c>
      <c r="AZ95" s="3"/>
      <c r="BA95" s="4"/>
      <c r="BB95" s="3"/>
      <c r="BC95" s="4"/>
      <c r="BD95" s="4"/>
      <c r="BF95" s="228" t="n">
        <v>93</v>
      </c>
      <c r="BG95" s="4" t="s">
        <v>2855</v>
      </c>
      <c r="BH95" s="4" t="s">
        <v>2185</v>
      </c>
      <c r="BI95" s="3"/>
      <c r="BK95" s="228" t="n">
        <v>93</v>
      </c>
      <c r="BL95" s="4" t="s">
        <v>2515</v>
      </c>
      <c r="BM95" s="4" t="s">
        <v>2252</v>
      </c>
      <c r="BN95" s="3" t="n">
        <v>0</v>
      </c>
      <c r="BO95" s="8" t="s">
        <v>3470</v>
      </c>
      <c r="BP95" s="3" t="n">
        <v>0</v>
      </c>
      <c r="BQ95" s="8" t="s">
        <v>3471</v>
      </c>
      <c r="BR95" s="3" t="n">
        <f aca="false">PRODUCT(BN95+BP95)</f>
        <v>0</v>
      </c>
      <c r="BT95" s="228" t="n">
        <v>93</v>
      </c>
      <c r="BU95" s="4" t="s">
        <v>3364</v>
      </c>
      <c r="BV95" s="4" t="s">
        <v>2189</v>
      </c>
      <c r="BY95" s="228" t="n">
        <v>93</v>
      </c>
      <c r="BZ95" s="4" t="s">
        <v>1464</v>
      </c>
      <c r="CA95" s="4" t="s">
        <v>2269</v>
      </c>
      <c r="CB95" s="3" t="n">
        <v>0</v>
      </c>
      <c r="CC95" s="3" t="n">
        <v>0</v>
      </c>
      <c r="CD95" s="3" t="n">
        <v>0</v>
      </c>
      <c r="CE95" s="3" t="n">
        <v>1</v>
      </c>
      <c r="CF95" s="3" t="n">
        <f aca="false">SUM(CB95:CE95)</f>
        <v>1</v>
      </c>
      <c r="CH95" s="228" t="n">
        <v>93</v>
      </c>
      <c r="CI95" s="4" t="s">
        <v>1105</v>
      </c>
      <c r="CJ95" s="4" t="s">
        <v>2365</v>
      </c>
      <c r="CK95" s="3" t="n">
        <v>0</v>
      </c>
      <c r="CL95" s="3" t="n">
        <v>0</v>
      </c>
      <c r="CM95" s="3" t="n">
        <v>0</v>
      </c>
      <c r="CP95" s="4" t="s">
        <v>3271</v>
      </c>
      <c r="CQ95" s="4" t="s">
        <v>2435</v>
      </c>
      <c r="CU95" s="4" t="s">
        <v>3271</v>
      </c>
      <c r="CV95" s="4" t="s">
        <v>2435</v>
      </c>
      <c r="CX95" s="4"/>
    </row>
    <row r="96" customFormat="false" ht="15" hidden="false" customHeight="false" outlineLevel="0" collapsed="false">
      <c r="A96" s="228" t="n">
        <v>94</v>
      </c>
      <c r="B96" s="4" t="s">
        <v>2462</v>
      </c>
      <c r="C96" s="4" t="s">
        <v>2214</v>
      </c>
      <c r="D96" s="3" t="n">
        <v>5</v>
      </c>
      <c r="F96" s="228" t="n">
        <v>94</v>
      </c>
      <c r="G96" s="4" t="s">
        <v>2855</v>
      </c>
      <c r="H96" s="4" t="s">
        <v>2185</v>
      </c>
      <c r="I96" s="3" t="n">
        <v>0</v>
      </c>
      <c r="K96" s="228" t="n">
        <v>94</v>
      </c>
      <c r="L96" s="4" t="s">
        <v>3398</v>
      </c>
      <c r="M96" s="4" t="s">
        <v>2235</v>
      </c>
      <c r="N96" s="3" t="n">
        <v>0</v>
      </c>
      <c r="O96" s="8" t="s">
        <v>3470</v>
      </c>
      <c r="P96" s="3" t="n">
        <v>1</v>
      </c>
      <c r="Q96" s="8" t="s">
        <v>3471</v>
      </c>
      <c r="R96" s="3" t="n">
        <f aca="false">PRODUCT(N96+P96)</f>
        <v>1</v>
      </c>
      <c r="T96" s="228" t="n">
        <v>94</v>
      </c>
      <c r="U96" s="4" t="s">
        <v>661</v>
      </c>
      <c r="V96" s="4" t="s">
        <v>2225</v>
      </c>
      <c r="W96" s="3" t="n">
        <v>1</v>
      </c>
      <c r="Y96" s="228" t="n">
        <v>94</v>
      </c>
      <c r="Z96" s="4" t="s">
        <v>3398</v>
      </c>
      <c r="AA96" s="4" t="s">
        <v>2235</v>
      </c>
      <c r="AB96" s="3" t="n">
        <v>1</v>
      </c>
      <c r="AC96" s="8" t="s">
        <v>3470</v>
      </c>
      <c r="AD96" s="3" t="n">
        <v>1</v>
      </c>
      <c r="AE96" s="8" t="s">
        <v>3471</v>
      </c>
      <c r="AF96" s="3" t="n">
        <f aca="false">PRODUCT(AB96+AD96)</f>
        <v>2</v>
      </c>
      <c r="AH96" s="228" t="n">
        <v>94</v>
      </c>
      <c r="AI96" s="4" t="s">
        <v>2645</v>
      </c>
      <c r="AJ96" s="4" t="s">
        <v>2479</v>
      </c>
      <c r="AK96" s="3" t="n">
        <v>2</v>
      </c>
      <c r="AM96" s="228" t="n">
        <v>94</v>
      </c>
      <c r="AN96" s="4" t="s">
        <v>2855</v>
      </c>
      <c r="AO96" s="4" t="s">
        <v>2185</v>
      </c>
      <c r="AS96" s="4" t="s">
        <v>3245</v>
      </c>
      <c r="AT96" s="4" t="s">
        <v>3232</v>
      </c>
      <c r="AX96" s="4" t="s">
        <v>3245</v>
      </c>
      <c r="AY96" s="4" t="s">
        <v>3232</v>
      </c>
      <c r="AZ96" s="3"/>
      <c r="BA96" s="4"/>
      <c r="BB96" s="3"/>
      <c r="BC96" s="4"/>
      <c r="BD96" s="4"/>
      <c r="BF96" s="228" t="n">
        <v>94</v>
      </c>
      <c r="BG96" s="4" t="s">
        <v>3245</v>
      </c>
      <c r="BH96" s="4" t="s">
        <v>3232</v>
      </c>
      <c r="BI96" s="3"/>
      <c r="BK96" s="228" t="n">
        <v>94</v>
      </c>
      <c r="BL96" s="4" t="s">
        <v>1451</v>
      </c>
      <c r="BM96" s="4" t="s">
        <v>2269</v>
      </c>
      <c r="BN96" s="3" t="n">
        <v>0</v>
      </c>
      <c r="BO96" s="8" t="s">
        <v>3470</v>
      </c>
      <c r="BP96" s="3" t="n">
        <v>0</v>
      </c>
      <c r="BQ96" s="8" t="s">
        <v>3471</v>
      </c>
      <c r="BR96" s="3" t="n">
        <f aca="false">PRODUCT(BN96+BP96)</f>
        <v>0</v>
      </c>
      <c r="BT96" s="228" t="n">
        <v>94</v>
      </c>
      <c r="BU96" s="4" t="s">
        <v>2855</v>
      </c>
      <c r="BV96" s="4" t="s">
        <v>2185</v>
      </c>
      <c r="BY96" s="228" t="n">
        <v>94</v>
      </c>
      <c r="BZ96" s="4" t="s">
        <v>2196</v>
      </c>
      <c r="CA96" s="4" t="s">
        <v>2185</v>
      </c>
      <c r="CB96" s="3" t="n">
        <v>0</v>
      </c>
      <c r="CC96" s="3" t="n">
        <v>0</v>
      </c>
      <c r="CD96" s="3" t="n">
        <v>0</v>
      </c>
      <c r="CE96" s="3" t="n">
        <v>1</v>
      </c>
      <c r="CF96" s="3" t="n">
        <f aca="false">SUM(CB96:CE96)</f>
        <v>1</v>
      </c>
      <c r="CH96" s="228" t="n">
        <v>94</v>
      </c>
      <c r="CI96" s="4" t="s">
        <v>3359</v>
      </c>
      <c r="CJ96" s="4" t="s">
        <v>2235</v>
      </c>
      <c r="CK96" s="3" t="n">
        <v>0</v>
      </c>
      <c r="CL96" s="3" t="n">
        <v>0</v>
      </c>
      <c r="CM96" s="3" t="n">
        <v>0</v>
      </c>
      <c r="CP96" s="4" t="s">
        <v>3365</v>
      </c>
      <c r="CQ96" s="4" t="s">
        <v>2218</v>
      </c>
      <c r="CU96" s="4" t="s">
        <v>3365</v>
      </c>
      <c r="CV96" s="4" t="s">
        <v>2218</v>
      </c>
      <c r="CX96" s="4"/>
    </row>
    <row r="97" customFormat="false" ht="15" hidden="false" customHeight="false" outlineLevel="0" collapsed="false">
      <c r="A97" s="228" t="n">
        <v>95</v>
      </c>
      <c r="B97" s="4" t="s">
        <v>3337</v>
      </c>
      <c r="C97" s="4" t="s">
        <v>2209</v>
      </c>
      <c r="D97" s="3" t="n">
        <v>5</v>
      </c>
      <c r="F97" s="228" t="n">
        <v>95</v>
      </c>
      <c r="G97" s="4" t="s">
        <v>2515</v>
      </c>
      <c r="H97" s="4" t="s">
        <v>2252</v>
      </c>
      <c r="I97" s="3" t="n">
        <v>0</v>
      </c>
      <c r="K97" s="228" t="n">
        <v>95</v>
      </c>
      <c r="L97" s="4" t="s">
        <v>3230</v>
      </c>
      <c r="M97" s="4" t="s">
        <v>2189</v>
      </c>
      <c r="N97" s="3" t="n">
        <v>0</v>
      </c>
      <c r="O97" s="8" t="s">
        <v>3470</v>
      </c>
      <c r="P97" s="3" t="n">
        <v>1</v>
      </c>
      <c r="Q97" s="8" t="s">
        <v>3471</v>
      </c>
      <c r="R97" s="3" t="n">
        <f aca="false">PRODUCT(N97+P97)</f>
        <v>1</v>
      </c>
      <c r="T97" s="228" t="n">
        <v>95</v>
      </c>
      <c r="U97" s="4" t="s">
        <v>2196</v>
      </c>
      <c r="V97" s="4" t="s">
        <v>2185</v>
      </c>
      <c r="W97" s="3" t="n">
        <v>1</v>
      </c>
      <c r="Y97" s="228" t="n">
        <v>95</v>
      </c>
      <c r="Z97" s="4" t="s">
        <v>3409</v>
      </c>
      <c r="AA97" s="4" t="s">
        <v>2199</v>
      </c>
      <c r="AB97" s="3" t="n">
        <v>1</v>
      </c>
      <c r="AC97" s="8" t="s">
        <v>3470</v>
      </c>
      <c r="AD97" s="3" t="n">
        <v>1</v>
      </c>
      <c r="AE97" s="8" t="s">
        <v>3471</v>
      </c>
      <c r="AF97" s="3" t="n">
        <f aca="false">PRODUCT(AB97+AD97)</f>
        <v>2</v>
      </c>
      <c r="AH97" s="228" t="n">
        <v>95</v>
      </c>
      <c r="AI97" s="4" t="s">
        <v>2894</v>
      </c>
      <c r="AJ97" s="4" t="s">
        <v>2185</v>
      </c>
      <c r="AK97" s="3" t="n">
        <v>2</v>
      </c>
      <c r="AM97" s="228" t="n">
        <v>95</v>
      </c>
      <c r="AN97" s="4" t="s">
        <v>3245</v>
      </c>
      <c r="AO97" s="4" t="s">
        <v>3232</v>
      </c>
      <c r="AS97" s="4" t="s">
        <v>2515</v>
      </c>
      <c r="AT97" s="4" t="s">
        <v>2252</v>
      </c>
      <c r="AX97" s="4" t="s">
        <v>2515</v>
      </c>
      <c r="AY97" s="4" t="s">
        <v>2252</v>
      </c>
      <c r="AZ97" s="3"/>
      <c r="BA97" s="4"/>
      <c r="BB97" s="3"/>
      <c r="BC97" s="4"/>
      <c r="BD97" s="4"/>
      <c r="BF97" s="228" t="n">
        <v>95</v>
      </c>
      <c r="BG97" s="4" t="s">
        <v>2515</v>
      </c>
      <c r="BH97" s="4" t="s">
        <v>2252</v>
      </c>
      <c r="BI97" s="3"/>
      <c r="BK97" s="228" t="n">
        <v>95</v>
      </c>
      <c r="BL97" s="4" t="s">
        <v>2207</v>
      </c>
      <c r="BM97" s="4" t="s">
        <v>2204</v>
      </c>
      <c r="BN97" s="3" t="n">
        <v>0</v>
      </c>
      <c r="BO97" s="8" t="s">
        <v>3470</v>
      </c>
      <c r="BP97" s="3" t="n">
        <v>0</v>
      </c>
      <c r="BQ97" s="8" t="s">
        <v>3471</v>
      </c>
      <c r="BR97" s="3" t="n">
        <f aca="false">PRODUCT(BN97+BP97)</f>
        <v>0</v>
      </c>
      <c r="BT97" s="228" t="n">
        <v>95</v>
      </c>
      <c r="BU97" s="4" t="s">
        <v>3245</v>
      </c>
      <c r="BV97" s="4" t="s">
        <v>3232</v>
      </c>
      <c r="BY97" s="228" t="n">
        <v>95</v>
      </c>
      <c r="BZ97" s="4" t="s">
        <v>3241</v>
      </c>
      <c r="CA97" s="4" t="s">
        <v>2189</v>
      </c>
      <c r="CB97" s="3" t="n">
        <v>0</v>
      </c>
      <c r="CC97" s="3" t="n">
        <v>0</v>
      </c>
      <c r="CD97" s="3" t="n">
        <v>0</v>
      </c>
      <c r="CE97" s="3" t="n">
        <v>1</v>
      </c>
      <c r="CF97" s="3" t="n">
        <f aca="false">SUM(CB97:CE97)</f>
        <v>1</v>
      </c>
      <c r="CH97" s="228" t="n">
        <v>95</v>
      </c>
      <c r="CI97" s="4" t="s">
        <v>3360</v>
      </c>
      <c r="CJ97" s="4" t="s">
        <v>2185</v>
      </c>
      <c r="CK97" s="3" t="n">
        <v>0</v>
      </c>
      <c r="CL97" s="3" t="n">
        <v>0</v>
      </c>
      <c r="CM97" s="3" t="n">
        <v>0</v>
      </c>
      <c r="CP97" s="4" t="s">
        <v>3366</v>
      </c>
      <c r="CQ97" s="4" t="s">
        <v>3367</v>
      </c>
      <c r="CU97" s="4" t="s">
        <v>3366</v>
      </c>
      <c r="CV97" s="4" t="s">
        <v>3367</v>
      </c>
      <c r="CX97" s="4"/>
    </row>
    <row r="98" customFormat="false" ht="15" hidden="false" customHeight="false" outlineLevel="0" collapsed="false">
      <c r="A98" s="228" t="n">
        <v>96</v>
      </c>
      <c r="B98" s="4" t="s">
        <v>1069</v>
      </c>
      <c r="C98" s="4" t="s">
        <v>2269</v>
      </c>
      <c r="D98" s="3" t="n">
        <v>5</v>
      </c>
      <c r="F98" s="228" t="n">
        <v>96</v>
      </c>
      <c r="G98" s="4" t="s">
        <v>1451</v>
      </c>
      <c r="H98" s="4" t="s">
        <v>2269</v>
      </c>
      <c r="I98" s="3" t="n">
        <v>0</v>
      </c>
      <c r="K98" s="228" t="n">
        <v>96</v>
      </c>
      <c r="L98" s="4" t="s">
        <v>3400</v>
      </c>
      <c r="M98" s="4" t="s">
        <v>2235</v>
      </c>
      <c r="N98" s="3" t="n">
        <v>0</v>
      </c>
      <c r="O98" s="8" t="s">
        <v>3470</v>
      </c>
      <c r="P98" s="3" t="n">
        <v>1</v>
      </c>
      <c r="Q98" s="8" t="s">
        <v>3471</v>
      </c>
      <c r="R98" s="3" t="n">
        <f aca="false">PRODUCT(N98+P98)</f>
        <v>1</v>
      </c>
      <c r="T98" s="228" t="n">
        <v>96</v>
      </c>
      <c r="U98" s="4" t="s">
        <v>2203</v>
      </c>
      <c r="V98" s="4" t="s">
        <v>2204</v>
      </c>
      <c r="W98" s="3" t="n">
        <v>1</v>
      </c>
      <c r="Y98" s="228" t="n">
        <v>96</v>
      </c>
      <c r="Z98" s="4" t="s">
        <v>923</v>
      </c>
      <c r="AA98" s="4" t="s">
        <v>2479</v>
      </c>
      <c r="AB98" s="3" t="n">
        <v>0</v>
      </c>
      <c r="AC98" s="8" t="s">
        <v>3470</v>
      </c>
      <c r="AD98" s="3" t="n">
        <v>2</v>
      </c>
      <c r="AE98" s="8" t="s">
        <v>3471</v>
      </c>
      <c r="AF98" s="3" t="n">
        <f aca="false">PRODUCT(AB98+AD98)</f>
        <v>2</v>
      </c>
      <c r="AH98" s="228" t="n">
        <v>96</v>
      </c>
      <c r="AI98" s="4" t="s">
        <v>816</v>
      </c>
      <c r="AJ98" s="4" t="s">
        <v>2249</v>
      </c>
      <c r="AK98" s="3" t="n">
        <v>2</v>
      </c>
      <c r="AM98" s="228" t="n">
        <v>96</v>
      </c>
      <c r="AN98" s="4" t="s">
        <v>2515</v>
      </c>
      <c r="AO98" s="4" t="s">
        <v>2252</v>
      </c>
      <c r="AS98" s="4" t="s">
        <v>1451</v>
      </c>
      <c r="AT98" s="4" t="s">
        <v>2269</v>
      </c>
      <c r="AX98" s="4" t="s">
        <v>1451</v>
      </c>
      <c r="AY98" s="4" t="s">
        <v>2269</v>
      </c>
      <c r="AZ98" s="3"/>
      <c r="BA98" s="4"/>
      <c r="BB98" s="3"/>
      <c r="BC98" s="4"/>
      <c r="BD98" s="4"/>
      <c r="BF98" s="228" t="n">
        <v>96</v>
      </c>
      <c r="BG98" s="4" t="s">
        <v>1451</v>
      </c>
      <c r="BH98" s="4" t="s">
        <v>2269</v>
      </c>
      <c r="BI98" s="3"/>
      <c r="BK98" s="228" t="n">
        <v>96</v>
      </c>
      <c r="BL98" s="4" t="s">
        <v>3271</v>
      </c>
      <c r="BM98" s="4" t="s">
        <v>2435</v>
      </c>
      <c r="BN98" s="3" t="n">
        <v>0</v>
      </c>
      <c r="BO98" s="8" t="s">
        <v>3470</v>
      </c>
      <c r="BP98" s="3" t="n">
        <v>0</v>
      </c>
      <c r="BQ98" s="8" t="s">
        <v>3471</v>
      </c>
      <c r="BR98" s="3" t="n">
        <f aca="false">PRODUCT(BN98+BP98)</f>
        <v>0</v>
      </c>
      <c r="BT98" s="228" t="n">
        <v>96</v>
      </c>
      <c r="BU98" s="4" t="s">
        <v>2515</v>
      </c>
      <c r="BV98" s="4" t="s">
        <v>2252</v>
      </c>
      <c r="BY98" s="228" t="n">
        <v>96</v>
      </c>
      <c r="BZ98" s="4" t="s">
        <v>1497</v>
      </c>
      <c r="CA98" s="4" t="s">
        <v>2235</v>
      </c>
      <c r="CB98" s="3" t="n">
        <v>0</v>
      </c>
      <c r="CC98" s="3" t="n">
        <v>0</v>
      </c>
      <c r="CD98" s="3" t="n">
        <v>0</v>
      </c>
      <c r="CE98" s="3" t="n">
        <v>1</v>
      </c>
      <c r="CF98" s="3" t="n">
        <f aca="false">SUM(CB98:CE98)</f>
        <v>1</v>
      </c>
      <c r="CH98" s="228" t="n">
        <v>96</v>
      </c>
      <c r="CI98" s="4" t="s">
        <v>2634</v>
      </c>
      <c r="CJ98" s="4" t="s">
        <v>2275</v>
      </c>
      <c r="CK98" s="3" t="n">
        <v>0</v>
      </c>
      <c r="CL98" s="3" t="n">
        <v>0</v>
      </c>
      <c r="CM98" s="3" t="n">
        <v>0</v>
      </c>
      <c r="CP98" s="4" t="s">
        <v>1069</v>
      </c>
      <c r="CQ98" s="4" t="s">
        <v>2269</v>
      </c>
      <c r="CU98" s="4" t="s">
        <v>1069</v>
      </c>
      <c r="CV98" s="4" t="s">
        <v>2269</v>
      </c>
      <c r="CX98" s="4"/>
    </row>
    <row r="99" customFormat="false" ht="15" hidden="false" customHeight="false" outlineLevel="0" collapsed="false">
      <c r="A99" s="228" t="n">
        <v>97</v>
      </c>
      <c r="B99" s="4" t="s">
        <v>996</v>
      </c>
      <c r="C99" s="4" t="s">
        <v>2185</v>
      </c>
      <c r="D99" s="3" t="n">
        <v>5</v>
      </c>
      <c r="F99" s="228" t="n">
        <v>97</v>
      </c>
      <c r="G99" s="4" t="s">
        <v>2207</v>
      </c>
      <c r="H99" s="4" t="s">
        <v>2204</v>
      </c>
      <c r="I99" s="3" t="n">
        <v>0</v>
      </c>
      <c r="K99" s="228" t="n">
        <v>97</v>
      </c>
      <c r="L99" s="4" t="s">
        <v>3404</v>
      </c>
      <c r="M99" s="4" t="s">
        <v>2305</v>
      </c>
      <c r="N99" s="3" t="n">
        <v>0</v>
      </c>
      <c r="O99" s="8" t="s">
        <v>3470</v>
      </c>
      <c r="P99" s="3" t="n">
        <v>1</v>
      </c>
      <c r="Q99" s="8" t="s">
        <v>3471</v>
      </c>
      <c r="R99" s="3" t="n">
        <f aca="false">PRODUCT(N99+P99)</f>
        <v>1</v>
      </c>
      <c r="T99" s="228" t="n">
        <v>97</v>
      </c>
      <c r="U99" s="4" t="s">
        <v>3299</v>
      </c>
      <c r="V99" s="4" t="s">
        <v>2641</v>
      </c>
      <c r="W99" s="3" t="n">
        <v>1</v>
      </c>
      <c r="Y99" s="228" t="n">
        <v>97</v>
      </c>
      <c r="Z99" s="4" t="s">
        <v>3271</v>
      </c>
      <c r="AA99" s="4" t="s">
        <v>2435</v>
      </c>
      <c r="AB99" s="3" t="n">
        <v>0</v>
      </c>
      <c r="AC99" s="8" t="s">
        <v>3470</v>
      </c>
      <c r="AD99" s="3" t="n">
        <v>2</v>
      </c>
      <c r="AE99" s="8" t="s">
        <v>3471</v>
      </c>
      <c r="AF99" s="3" t="n">
        <f aca="false">PRODUCT(AB99+AD99)</f>
        <v>2</v>
      </c>
      <c r="AH99" s="228" t="n">
        <v>97</v>
      </c>
      <c r="AI99" s="4" t="s">
        <v>1635</v>
      </c>
      <c r="AJ99" s="4" t="s">
        <v>2235</v>
      </c>
      <c r="AK99" s="3" t="n">
        <v>2</v>
      </c>
      <c r="AM99" s="228" t="n">
        <v>97</v>
      </c>
      <c r="AN99" s="4" t="s">
        <v>1451</v>
      </c>
      <c r="AO99" s="4" t="s">
        <v>2269</v>
      </c>
      <c r="AS99" s="4" t="s">
        <v>2207</v>
      </c>
      <c r="AT99" s="4" t="s">
        <v>2204</v>
      </c>
      <c r="AX99" s="4" t="s">
        <v>2207</v>
      </c>
      <c r="AY99" s="4" t="s">
        <v>2204</v>
      </c>
      <c r="AZ99" s="3"/>
      <c r="BA99" s="4"/>
      <c r="BB99" s="3"/>
      <c r="BC99" s="4"/>
      <c r="BD99" s="4"/>
      <c r="BF99" s="228" t="n">
        <v>97</v>
      </c>
      <c r="BG99" s="4" t="s">
        <v>2207</v>
      </c>
      <c r="BH99" s="4" t="s">
        <v>2204</v>
      </c>
      <c r="BI99" s="3"/>
      <c r="BK99" s="228" t="n">
        <v>97</v>
      </c>
      <c r="BL99" s="4" t="s">
        <v>3365</v>
      </c>
      <c r="BM99" s="4" t="s">
        <v>2218</v>
      </c>
      <c r="BN99" s="3" t="n">
        <v>0</v>
      </c>
      <c r="BO99" s="8" t="s">
        <v>3470</v>
      </c>
      <c r="BP99" s="3" t="n">
        <v>0</v>
      </c>
      <c r="BQ99" s="8" t="s">
        <v>3471</v>
      </c>
      <c r="BR99" s="3" t="n">
        <f aca="false">PRODUCT(BN99+BP99)</f>
        <v>0</v>
      </c>
      <c r="BT99" s="228" t="n">
        <v>97</v>
      </c>
      <c r="BU99" s="4" t="s">
        <v>1451</v>
      </c>
      <c r="BV99" s="4" t="s">
        <v>2269</v>
      </c>
      <c r="BY99" s="228" t="n">
        <v>97</v>
      </c>
      <c r="BZ99" s="4" t="s">
        <v>2203</v>
      </c>
      <c r="CA99" s="4" t="s">
        <v>2204</v>
      </c>
      <c r="CB99" s="3" t="n">
        <v>0</v>
      </c>
      <c r="CC99" s="3" t="n">
        <v>0</v>
      </c>
      <c r="CD99" s="3" t="n">
        <v>0</v>
      </c>
      <c r="CE99" s="3" t="n">
        <v>1</v>
      </c>
      <c r="CF99" s="3" t="n">
        <f aca="false">SUM(CB99:CE99)</f>
        <v>1</v>
      </c>
      <c r="CH99" s="228" t="n">
        <v>97</v>
      </c>
      <c r="CI99" s="4" t="s">
        <v>2463</v>
      </c>
      <c r="CJ99" s="4" t="s">
        <v>3361</v>
      </c>
      <c r="CK99" s="3" t="n">
        <v>0</v>
      </c>
      <c r="CL99" s="3" t="n">
        <v>0</v>
      </c>
      <c r="CM99" s="3" t="n">
        <v>0</v>
      </c>
      <c r="CP99" s="4" t="s">
        <v>1083</v>
      </c>
      <c r="CQ99" s="4" t="s">
        <v>2326</v>
      </c>
      <c r="CU99" s="4" t="s">
        <v>1083</v>
      </c>
      <c r="CV99" s="4" t="s">
        <v>2326</v>
      </c>
      <c r="CX99" s="4"/>
    </row>
    <row r="100" customFormat="false" ht="15" hidden="false" customHeight="false" outlineLevel="0" collapsed="false">
      <c r="A100" s="228" t="n">
        <v>98</v>
      </c>
      <c r="B100" s="4" t="s">
        <v>3024</v>
      </c>
      <c r="C100" s="4" t="s">
        <v>2305</v>
      </c>
      <c r="D100" s="3" t="n">
        <v>4</v>
      </c>
      <c r="F100" s="228" t="n">
        <v>98</v>
      </c>
      <c r="G100" s="4" t="s">
        <v>3271</v>
      </c>
      <c r="H100" s="4" t="s">
        <v>2435</v>
      </c>
      <c r="I100" s="3" t="n">
        <v>0</v>
      </c>
      <c r="K100" s="228" t="n">
        <v>98</v>
      </c>
      <c r="L100" s="4" t="s">
        <v>3405</v>
      </c>
      <c r="M100" s="4" t="s">
        <v>2209</v>
      </c>
      <c r="N100" s="3" t="n">
        <v>0</v>
      </c>
      <c r="O100" s="8" t="s">
        <v>3470</v>
      </c>
      <c r="P100" s="3" t="n">
        <v>1</v>
      </c>
      <c r="Q100" s="8" t="s">
        <v>3471</v>
      </c>
      <c r="R100" s="3" t="n">
        <f aca="false">PRODUCT(N100+P100)</f>
        <v>1</v>
      </c>
      <c r="T100" s="228" t="n">
        <v>98</v>
      </c>
      <c r="U100" s="4" t="s">
        <v>709</v>
      </c>
      <c r="V100" s="4" t="s">
        <v>2216</v>
      </c>
      <c r="W100" s="3" t="n">
        <v>1</v>
      </c>
      <c r="Y100" s="228" t="n">
        <v>98</v>
      </c>
      <c r="Z100" s="4" t="s">
        <v>3368</v>
      </c>
      <c r="AA100" s="4" t="s">
        <v>3369</v>
      </c>
      <c r="AB100" s="3" t="n">
        <v>0</v>
      </c>
      <c r="AC100" s="8" t="s">
        <v>3470</v>
      </c>
      <c r="AD100" s="3" t="n">
        <v>2</v>
      </c>
      <c r="AE100" s="8" t="s">
        <v>3471</v>
      </c>
      <c r="AF100" s="3" t="n">
        <f aca="false">PRODUCT(AB100+AD100)</f>
        <v>2</v>
      </c>
      <c r="AH100" s="228" t="n">
        <v>98</v>
      </c>
      <c r="AI100" s="4" t="s">
        <v>1497</v>
      </c>
      <c r="AJ100" s="4" t="s">
        <v>2235</v>
      </c>
      <c r="AK100" s="3" t="n">
        <v>2</v>
      </c>
      <c r="AM100" s="228" t="n">
        <v>98</v>
      </c>
      <c r="AN100" s="4" t="s">
        <v>2207</v>
      </c>
      <c r="AO100" s="4" t="s">
        <v>2204</v>
      </c>
      <c r="AS100" s="4" t="s">
        <v>3271</v>
      </c>
      <c r="AT100" s="4" t="s">
        <v>2435</v>
      </c>
      <c r="AX100" s="4" t="s">
        <v>3271</v>
      </c>
      <c r="AY100" s="4" t="s">
        <v>2435</v>
      </c>
      <c r="AZ100" s="3"/>
      <c r="BA100" s="4"/>
      <c r="BB100" s="3"/>
      <c r="BC100" s="4"/>
      <c r="BD100" s="4"/>
      <c r="BF100" s="228" t="n">
        <v>98</v>
      </c>
      <c r="BG100" s="4" t="s">
        <v>3271</v>
      </c>
      <c r="BH100" s="4" t="s">
        <v>2435</v>
      </c>
      <c r="BI100" s="3"/>
      <c r="BK100" s="228" t="n">
        <v>98</v>
      </c>
      <c r="BL100" s="4" t="s">
        <v>3366</v>
      </c>
      <c r="BM100" s="4" t="s">
        <v>3367</v>
      </c>
      <c r="BN100" s="3" t="n">
        <v>0</v>
      </c>
      <c r="BO100" s="8" t="s">
        <v>3470</v>
      </c>
      <c r="BP100" s="3" t="n">
        <v>0</v>
      </c>
      <c r="BQ100" s="8" t="s">
        <v>3471</v>
      </c>
      <c r="BR100" s="3" t="n">
        <f aca="false">PRODUCT(BN100+BP100)</f>
        <v>0</v>
      </c>
      <c r="BT100" s="228" t="n">
        <v>98</v>
      </c>
      <c r="BU100" s="4" t="s">
        <v>2207</v>
      </c>
      <c r="BV100" s="4" t="s">
        <v>2204</v>
      </c>
      <c r="BY100" s="228" t="n">
        <v>98</v>
      </c>
      <c r="BZ100" s="4" t="s">
        <v>709</v>
      </c>
      <c r="CA100" s="4" t="s">
        <v>2216</v>
      </c>
      <c r="CB100" s="3" t="n">
        <v>0</v>
      </c>
      <c r="CC100" s="3" t="n">
        <v>0</v>
      </c>
      <c r="CD100" s="3" t="n">
        <v>0</v>
      </c>
      <c r="CE100" s="3" t="n">
        <v>1</v>
      </c>
      <c r="CF100" s="3" t="n">
        <f aca="false">SUM(CB100:CE100)</f>
        <v>1</v>
      </c>
      <c r="CH100" s="228" t="n">
        <v>98</v>
      </c>
      <c r="CI100" s="4" t="s">
        <v>1126</v>
      </c>
      <c r="CJ100" s="4" t="s">
        <v>2249</v>
      </c>
      <c r="CK100" s="3" t="n">
        <v>0</v>
      </c>
      <c r="CL100" s="3" t="n">
        <v>0</v>
      </c>
      <c r="CM100" s="3" t="n">
        <v>0</v>
      </c>
      <c r="CP100" s="4" t="s">
        <v>1625</v>
      </c>
      <c r="CQ100" s="4" t="s">
        <v>2305</v>
      </c>
      <c r="CU100" s="4" t="s">
        <v>1625</v>
      </c>
      <c r="CV100" s="4" t="s">
        <v>2305</v>
      </c>
      <c r="CX100" s="4"/>
    </row>
    <row r="101" customFormat="false" ht="15" hidden="false" customHeight="false" outlineLevel="0" collapsed="false">
      <c r="A101" s="228" t="n">
        <v>99</v>
      </c>
      <c r="B101" s="4" t="s">
        <v>3350</v>
      </c>
      <c r="C101" s="4" t="s">
        <v>2243</v>
      </c>
      <c r="D101" s="3" t="n">
        <v>4</v>
      </c>
      <c r="F101" s="228" t="n">
        <v>99</v>
      </c>
      <c r="G101" s="4" t="s">
        <v>3365</v>
      </c>
      <c r="H101" s="4" t="s">
        <v>2218</v>
      </c>
      <c r="I101" s="3" t="n">
        <v>0</v>
      </c>
      <c r="K101" s="228" t="n">
        <v>99</v>
      </c>
      <c r="L101" s="4" t="s">
        <v>3409</v>
      </c>
      <c r="M101" s="4" t="s">
        <v>2199</v>
      </c>
      <c r="N101" s="3" t="n">
        <v>0</v>
      </c>
      <c r="O101" s="8" t="s">
        <v>3470</v>
      </c>
      <c r="P101" s="3" t="n">
        <v>1</v>
      </c>
      <c r="Q101" s="8" t="s">
        <v>3471</v>
      </c>
      <c r="R101" s="3" t="n">
        <f aca="false">PRODUCT(N101+P101)</f>
        <v>1</v>
      </c>
      <c r="T101" s="228" t="n">
        <v>99</v>
      </c>
      <c r="U101" s="4" t="s">
        <v>3375</v>
      </c>
      <c r="V101" s="4" t="s">
        <v>2218</v>
      </c>
      <c r="W101" s="3" t="n">
        <v>1</v>
      </c>
      <c r="Y101" s="228" t="n">
        <v>99</v>
      </c>
      <c r="Z101" s="4" t="s">
        <v>630</v>
      </c>
      <c r="AA101" s="4" t="s">
        <v>2218</v>
      </c>
      <c r="AB101" s="3" t="n">
        <v>0</v>
      </c>
      <c r="AC101" s="8" t="s">
        <v>3470</v>
      </c>
      <c r="AD101" s="3" t="n">
        <v>2</v>
      </c>
      <c r="AE101" s="8" t="s">
        <v>3471</v>
      </c>
      <c r="AF101" s="3" t="n">
        <f aca="false">PRODUCT(AB101+AD101)</f>
        <v>2</v>
      </c>
      <c r="AH101" s="228" t="n">
        <v>99</v>
      </c>
      <c r="AI101" s="4" t="s">
        <v>3299</v>
      </c>
      <c r="AJ101" s="4" t="s">
        <v>2641</v>
      </c>
      <c r="AK101" s="3" t="n">
        <v>2</v>
      </c>
      <c r="AM101" s="228" t="n">
        <v>99</v>
      </c>
      <c r="AN101" s="4" t="s">
        <v>3271</v>
      </c>
      <c r="AO101" s="4" t="s">
        <v>2435</v>
      </c>
      <c r="AS101" s="4" t="s">
        <v>3365</v>
      </c>
      <c r="AT101" s="4" t="s">
        <v>2218</v>
      </c>
      <c r="AX101" s="4" t="s">
        <v>3365</v>
      </c>
      <c r="AY101" s="4" t="s">
        <v>2218</v>
      </c>
      <c r="AZ101" s="3"/>
      <c r="BA101" s="4"/>
      <c r="BB101" s="3"/>
      <c r="BC101" s="4"/>
      <c r="BD101" s="4"/>
      <c r="BG101" s="4" t="s">
        <v>3365</v>
      </c>
      <c r="BH101" s="4" t="s">
        <v>2218</v>
      </c>
      <c r="BI101" s="3"/>
      <c r="BK101" s="228" t="n">
        <v>99</v>
      </c>
      <c r="BL101" s="4" t="s">
        <v>1069</v>
      </c>
      <c r="BM101" s="4" t="s">
        <v>2269</v>
      </c>
      <c r="BN101" s="3" t="n">
        <v>0</v>
      </c>
      <c r="BO101" s="8" t="s">
        <v>3470</v>
      </c>
      <c r="BP101" s="3" t="n">
        <v>0</v>
      </c>
      <c r="BQ101" s="8" t="s">
        <v>3471</v>
      </c>
      <c r="BR101" s="3" t="n">
        <f aca="false">PRODUCT(BN101+BP101)</f>
        <v>0</v>
      </c>
      <c r="BT101" s="228" t="n">
        <v>99</v>
      </c>
      <c r="BU101" s="4" t="s">
        <v>3271</v>
      </c>
      <c r="BV101" s="4" t="s">
        <v>2435</v>
      </c>
      <c r="BY101" s="228" t="n">
        <v>99</v>
      </c>
      <c r="BZ101" s="4" t="s">
        <v>3375</v>
      </c>
      <c r="CA101" s="4" t="s">
        <v>2218</v>
      </c>
      <c r="CB101" s="3" t="n">
        <v>0</v>
      </c>
      <c r="CC101" s="3" t="n">
        <v>0</v>
      </c>
      <c r="CD101" s="3" t="n">
        <v>1</v>
      </c>
      <c r="CE101" s="3" t="n">
        <v>0</v>
      </c>
      <c r="CF101" s="3" t="n">
        <f aca="false">SUM(CB101:CE101)</f>
        <v>1</v>
      </c>
      <c r="CH101" s="228" t="n">
        <v>99</v>
      </c>
      <c r="CI101" s="4" t="s">
        <v>3362</v>
      </c>
      <c r="CJ101" s="4" t="s">
        <v>2214</v>
      </c>
      <c r="CK101" s="3" t="n">
        <v>0</v>
      </c>
      <c r="CL101" s="3" t="n">
        <v>0</v>
      </c>
      <c r="CM101" s="3" t="n">
        <v>0</v>
      </c>
      <c r="CP101" s="4" t="s">
        <v>3368</v>
      </c>
      <c r="CQ101" s="4" t="s">
        <v>3369</v>
      </c>
      <c r="CU101" s="4" t="s">
        <v>3368</v>
      </c>
      <c r="CV101" s="4" t="s">
        <v>3369</v>
      </c>
      <c r="CX101" s="4"/>
    </row>
    <row r="102" customFormat="false" ht="15" hidden="false" customHeight="false" outlineLevel="0" collapsed="false">
      <c r="A102" s="228" t="n">
        <v>100</v>
      </c>
      <c r="B102" s="4" t="s">
        <v>3245</v>
      </c>
      <c r="C102" s="4" t="s">
        <v>3232</v>
      </c>
      <c r="D102" s="3" t="n">
        <v>4</v>
      </c>
      <c r="F102" s="228" t="n">
        <v>100</v>
      </c>
      <c r="G102" s="4" t="s">
        <v>1069</v>
      </c>
      <c r="H102" s="4" t="s">
        <v>2269</v>
      </c>
      <c r="I102" s="3" t="n">
        <v>0</v>
      </c>
      <c r="K102" s="228" t="n">
        <v>100</v>
      </c>
      <c r="L102" s="4" t="s">
        <v>3416</v>
      </c>
      <c r="M102" s="4" t="s">
        <v>2235</v>
      </c>
      <c r="N102" s="3" t="n">
        <v>0</v>
      </c>
      <c r="O102" s="8" t="s">
        <v>3470</v>
      </c>
      <c r="P102" s="3" t="n">
        <v>1</v>
      </c>
      <c r="Q102" s="8" t="s">
        <v>3471</v>
      </c>
      <c r="R102" s="3" t="n">
        <f aca="false">PRODUCT(N102+P102)</f>
        <v>1</v>
      </c>
      <c r="T102" s="228" t="n">
        <v>100</v>
      </c>
      <c r="U102" s="4" t="s">
        <v>3376</v>
      </c>
      <c r="V102" s="4" t="s">
        <v>2717</v>
      </c>
      <c r="W102" s="3" t="n">
        <v>1</v>
      </c>
      <c r="Y102" s="228" t="n">
        <v>100</v>
      </c>
      <c r="Z102" s="4" t="s">
        <v>2952</v>
      </c>
      <c r="AA102" s="4" t="s">
        <v>2209</v>
      </c>
      <c r="AB102" s="3" t="n">
        <v>1</v>
      </c>
      <c r="AC102" s="8" t="s">
        <v>3470</v>
      </c>
      <c r="AD102" s="3" t="n">
        <v>0</v>
      </c>
      <c r="AE102" s="8" t="s">
        <v>3471</v>
      </c>
      <c r="AF102" s="3" t="n">
        <f aca="false">PRODUCT(AB102+AD102)</f>
        <v>1</v>
      </c>
      <c r="AH102" s="228" t="n">
        <v>100</v>
      </c>
      <c r="AI102" s="4" t="s">
        <v>2996</v>
      </c>
      <c r="AJ102" s="4" t="s">
        <v>2482</v>
      </c>
      <c r="AK102" s="3" t="n">
        <v>2</v>
      </c>
      <c r="AM102" s="228" t="n">
        <v>100</v>
      </c>
      <c r="AN102" s="4" t="s">
        <v>3365</v>
      </c>
      <c r="AO102" s="4" t="s">
        <v>2218</v>
      </c>
      <c r="AS102" s="4" t="s">
        <v>3366</v>
      </c>
      <c r="AT102" s="4" t="s">
        <v>3367</v>
      </c>
      <c r="AX102" s="4" t="s">
        <v>3366</v>
      </c>
      <c r="AY102" s="4" t="s">
        <v>3367</v>
      </c>
      <c r="AZ102" s="3"/>
      <c r="BA102" s="4"/>
      <c r="BB102" s="3"/>
      <c r="BC102" s="4"/>
      <c r="BD102" s="4"/>
      <c r="BG102" s="4" t="s">
        <v>3366</v>
      </c>
      <c r="BH102" s="4" t="s">
        <v>3367</v>
      </c>
      <c r="BI102" s="3"/>
      <c r="BK102" s="228" t="n">
        <v>100</v>
      </c>
      <c r="BL102" s="4" t="s">
        <v>1083</v>
      </c>
      <c r="BM102" s="4" t="s">
        <v>2326</v>
      </c>
      <c r="BN102" s="3" t="n">
        <v>0</v>
      </c>
      <c r="BO102" s="8" t="s">
        <v>3470</v>
      </c>
      <c r="BP102" s="3" t="n">
        <v>0</v>
      </c>
      <c r="BQ102" s="8" t="s">
        <v>3471</v>
      </c>
      <c r="BR102" s="3" t="n">
        <f aca="false">PRODUCT(BN102+BP102)</f>
        <v>0</v>
      </c>
      <c r="BT102" s="228" t="n">
        <v>100</v>
      </c>
      <c r="BU102" s="4" t="s">
        <v>3365</v>
      </c>
      <c r="BV102" s="4" t="s">
        <v>2218</v>
      </c>
      <c r="BY102" s="228" t="n">
        <v>100</v>
      </c>
      <c r="BZ102" s="4" t="s">
        <v>3252</v>
      </c>
      <c r="CA102" s="4" t="s">
        <v>2189</v>
      </c>
      <c r="CB102" s="3" t="n">
        <v>0</v>
      </c>
      <c r="CC102" s="3" t="n">
        <v>0</v>
      </c>
      <c r="CD102" s="3" t="n">
        <v>0</v>
      </c>
      <c r="CE102" s="3" t="n">
        <v>1</v>
      </c>
      <c r="CF102" s="3" t="n">
        <f aca="false">SUM(CB102:CE102)</f>
        <v>1</v>
      </c>
      <c r="CH102" s="228" t="n">
        <v>100</v>
      </c>
      <c r="CI102" s="4" t="s">
        <v>3363</v>
      </c>
      <c r="CJ102" s="4" t="s">
        <v>2218</v>
      </c>
      <c r="CK102" s="3" t="n">
        <v>0</v>
      </c>
      <c r="CL102" s="3" t="n">
        <v>0</v>
      </c>
      <c r="CM102" s="3" t="n">
        <v>0</v>
      </c>
      <c r="CP102" s="4" t="s">
        <v>2595</v>
      </c>
      <c r="CQ102" s="4" t="s">
        <v>2273</v>
      </c>
      <c r="CU102" s="4" t="s">
        <v>2595</v>
      </c>
      <c r="CV102" s="4" t="s">
        <v>2273</v>
      </c>
      <c r="CX102" s="4"/>
    </row>
    <row r="103" customFormat="false" ht="15" hidden="false" customHeight="false" outlineLevel="0" collapsed="false">
      <c r="A103" s="228" t="n">
        <v>101</v>
      </c>
      <c r="B103" s="4" t="s">
        <v>2203</v>
      </c>
      <c r="C103" s="4" t="s">
        <v>2204</v>
      </c>
      <c r="D103" s="3" t="n">
        <v>4</v>
      </c>
      <c r="F103" s="228" t="n">
        <v>101</v>
      </c>
      <c r="G103" s="4" t="s">
        <v>1083</v>
      </c>
      <c r="H103" s="4" t="s">
        <v>2326</v>
      </c>
      <c r="I103" s="3" t="n">
        <v>0</v>
      </c>
      <c r="K103" s="228" t="n">
        <v>101</v>
      </c>
      <c r="L103" s="4" t="s">
        <v>3425</v>
      </c>
      <c r="M103" s="4" t="s">
        <v>2305</v>
      </c>
      <c r="N103" s="3" t="n">
        <v>0</v>
      </c>
      <c r="O103" s="8" t="s">
        <v>3470</v>
      </c>
      <c r="P103" s="3" t="n">
        <v>1</v>
      </c>
      <c r="Q103" s="8" t="s">
        <v>3471</v>
      </c>
      <c r="R103" s="3" t="n">
        <f aca="false">PRODUCT(N103+P103)</f>
        <v>1</v>
      </c>
      <c r="T103" s="228" t="n">
        <v>101</v>
      </c>
      <c r="U103" s="4" t="s">
        <v>3252</v>
      </c>
      <c r="V103" s="4" t="s">
        <v>2189</v>
      </c>
      <c r="W103" s="3" t="n">
        <v>1</v>
      </c>
      <c r="Y103" s="228" t="n">
        <v>101</v>
      </c>
      <c r="Z103" s="4" t="s">
        <v>1130</v>
      </c>
      <c r="AA103" s="4" t="s">
        <v>2249</v>
      </c>
      <c r="AB103" s="3" t="n">
        <v>1</v>
      </c>
      <c r="AC103" s="8" t="s">
        <v>3470</v>
      </c>
      <c r="AD103" s="3" t="n">
        <v>0</v>
      </c>
      <c r="AE103" s="8" t="s">
        <v>3471</v>
      </c>
      <c r="AF103" s="3" t="n">
        <f aca="false">PRODUCT(AB103+AD103)</f>
        <v>1</v>
      </c>
      <c r="AH103" s="228" t="n">
        <v>101</v>
      </c>
      <c r="AI103" s="4" t="s">
        <v>1100</v>
      </c>
      <c r="AJ103" s="4" t="s">
        <v>2365</v>
      </c>
      <c r="AK103" s="3" t="n">
        <v>2</v>
      </c>
      <c r="AM103" s="228" t="n">
        <v>101</v>
      </c>
      <c r="AN103" s="4" t="s">
        <v>3366</v>
      </c>
      <c r="AO103" s="4" t="s">
        <v>3367</v>
      </c>
      <c r="AS103" s="4" t="s">
        <v>1069</v>
      </c>
      <c r="AT103" s="4" t="s">
        <v>2269</v>
      </c>
      <c r="AX103" s="4" t="s">
        <v>1069</v>
      </c>
      <c r="AY103" s="4" t="s">
        <v>2269</v>
      </c>
      <c r="AZ103" s="3"/>
      <c r="BA103" s="4"/>
      <c r="BB103" s="3"/>
      <c r="BC103" s="4"/>
      <c r="BD103" s="4"/>
      <c r="BG103" s="4" t="s">
        <v>1069</v>
      </c>
      <c r="BH103" s="4" t="s">
        <v>2269</v>
      </c>
      <c r="BI103" s="3"/>
      <c r="BK103" s="228" t="n">
        <v>101</v>
      </c>
      <c r="BL103" s="4" t="s">
        <v>3368</v>
      </c>
      <c r="BM103" s="4" t="s">
        <v>3369</v>
      </c>
      <c r="BN103" s="3" t="n">
        <v>0</v>
      </c>
      <c r="BO103" s="8" t="s">
        <v>3470</v>
      </c>
      <c r="BP103" s="3" t="n">
        <v>0</v>
      </c>
      <c r="BQ103" s="8" t="s">
        <v>3471</v>
      </c>
      <c r="BR103" s="3" t="n">
        <f aca="false">PRODUCT(BN103+BP103)</f>
        <v>0</v>
      </c>
      <c r="BT103" s="228" t="n">
        <v>101</v>
      </c>
      <c r="BU103" s="4" t="s">
        <v>3366</v>
      </c>
      <c r="BV103" s="4" t="s">
        <v>3367</v>
      </c>
      <c r="BY103" s="228" t="n">
        <v>101</v>
      </c>
      <c r="BZ103" s="4" t="s">
        <v>2974</v>
      </c>
      <c r="CA103" s="4" t="s">
        <v>2269</v>
      </c>
      <c r="CB103" s="3" t="n">
        <v>0</v>
      </c>
      <c r="CC103" s="3" t="n">
        <v>0</v>
      </c>
      <c r="CD103" s="3" t="n">
        <v>0</v>
      </c>
      <c r="CE103" s="3" t="n">
        <v>1</v>
      </c>
      <c r="CF103" s="3" t="n">
        <f aca="false">SUM(CB103:CE103)</f>
        <v>1</v>
      </c>
      <c r="CH103" s="228" t="n">
        <v>101</v>
      </c>
      <c r="CI103" s="4" t="s">
        <v>3113</v>
      </c>
      <c r="CJ103" s="4" t="s">
        <v>2275</v>
      </c>
      <c r="CK103" s="3" t="n">
        <v>0</v>
      </c>
      <c r="CL103" s="3" t="n">
        <v>0</v>
      </c>
      <c r="CM103" s="3" t="n">
        <v>0</v>
      </c>
      <c r="CP103" s="4" t="s">
        <v>661</v>
      </c>
      <c r="CQ103" s="4" t="s">
        <v>2225</v>
      </c>
      <c r="CU103" s="4" t="s">
        <v>661</v>
      </c>
      <c r="CV103" s="4" t="s">
        <v>2225</v>
      </c>
      <c r="CX103" s="4"/>
    </row>
    <row r="104" customFormat="false" ht="15" hidden="false" customHeight="false" outlineLevel="0" collapsed="false">
      <c r="A104" s="228" t="n">
        <v>102</v>
      </c>
      <c r="B104" s="4" t="s">
        <v>3157</v>
      </c>
      <c r="C104" s="4" t="s">
        <v>2435</v>
      </c>
      <c r="D104" s="3" t="n">
        <v>4</v>
      </c>
      <c r="F104" s="228" t="n">
        <v>102</v>
      </c>
      <c r="G104" s="4" t="s">
        <v>1625</v>
      </c>
      <c r="H104" s="4" t="s">
        <v>2305</v>
      </c>
      <c r="I104" s="3" t="n">
        <v>0</v>
      </c>
      <c r="K104" s="228" t="n">
        <v>102</v>
      </c>
      <c r="L104" s="4" t="s">
        <v>3371</v>
      </c>
      <c r="M104" s="4" t="s">
        <v>2271</v>
      </c>
      <c r="N104" s="3" t="n">
        <v>0</v>
      </c>
      <c r="O104" s="8" t="s">
        <v>3470</v>
      </c>
      <c r="P104" s="3" t="n">
        <v>1</v>
      </c>
      <c r="Q104" s="8" t="s">
        <v>3471</v>
      </c>
      <c r="R104" s="3" t="n">
        <f aca="false">PRODUCT(N104+P104)</f>
        <v>1</v>
      </c>
      <c r="T104" s="228" t="n">
        <v>102</v>
      </c>
      <c r="U104" s="2" t="s">
        <v>1678</v>
      </c>
      <c r="V104" s="4" t="s">
        <v>2275</v>
      </c>
      <c r="W104" s="3" t="n">
        <v>1</v>
      </c>
      <c r="Y104" s="228" t="n">
        <v>102</v>
      </c>
      <c r="Z104" s="4" t="s">
        <v>2478</v>
      </c>
      <c r="AA104" s="4" t="s">
        <v>2479</v>
      </c>
      <c r="AB104" s="3" t="n">
        <v>1</v>
      </c>
      <c r="AC104" s="8" t="s">
        <v>3470</v>
      </c>
      <c r="AD104" s="3" t="n">
        <v>0</v>
      </c>
      <c r="AE104" s="8" t="s">
        <v>3471</v>
      </c>
      <c r="AF104" s="3" t="n">
        <f aca="false">PRODUCT(AB104+AD104)</f>
        <v>1</v>
      </c>
      <c r="AH104" s="228" t="n">
        <v>102</v>
      </c>
      <c r="AI104" s="4" t="s">
        <v>3423</v>
      </c>
      <c r="AJ104" s="4" t="s">
        <v>2435</v>
      </c>
      <c r="AK104" s="3" t="n">
        <v>2</v>
      </c>
      <c r="AM104" s="228" t="n">
        <v>102</v>
      </c>
      <c r="AN104" s="4" t="s">
        <v>1069</v>
      </c>
      <c r="AO104" s="4" t="s">
        <v>2269</v>
      </c>
      <c r="AS104" s="4" t="s">
        <v>1083</v>
      </c>
      <c r="AT104" s="4" t="s">
        <v>2326</v>
      </c>
      <c r="AX104" s="4" t="s">
        <v>1083</v>
      </c>
      <c r="AY104" s="4" t="s">
        <v>2326</v>
      </c>
      <c r="AZ104" s="3"/>
      <c r="BA104" s="4"/>
      <c r="BB104" s="3"/>
      <c r="BC104" s="4"/>
      <c r="BD104" s="4"/>
      <c r="BG104" s="4" t="s">
        <v>1083</v>
      </c>
      <c r="BH104" s="4" t="s">
        <v>2326</v>
      </c>
      <c r="BI104" s="3"/>
      <c r="BK104" s="228" t="n">
        <v>102</v>
      </c>
      <c r="BL104" s="4" t="s">
        <v>2595</v>
      </c>
      <c r="BM104" s="4" t="s">
        <v>2273</v>
      </c>
      <c r="BN104" s="3" t="n">
        <v>0</v>
      </c>
      <c r="BO104" s="8" t="s">
        <v>3470</v>
      </c>
      <c r="BP104" s="3" t="n">
        <v>0</v>
      </c>
      <c r="BQ104" s="8" t="s">
        <v>3471</v>
      </c>
      <c r="BR104" s="3" t="n">
        <f aca="false">PRODUCT(BN104+BP104)</f>
        <v>0</v>
      </c>
      <c r="BT104" s="228" t="n">
        <v>102</v>
      </c>
      <c r="BU104" s="4" t="s">
        <v>1069</v>
      </c>
      <c r="BV104" s="4" t="s">
        <v>2269</v>
      </c>
      <c r="BY104" s="228" t="n">
        <v>102</v>
      </c>
      <c r="BZ104" s="4" t="s">
        <v>2996</v>
      </c>
      <c r="CA104" s="4" t="s">
        <v>2482</v>
      </c>
      <c r="CB104" s="3" t="n">
        <v>0</v>
      </c>
      <c r="CC104" s="3" t="n">
        <v>0</v>
      </c>
      <c r="CD104" s="3" t="n">
        <v>0</v>
      </c>
      <c r="CE104" s="3" t="n">
        <v>1</v>
      </c>
      <c r="CF104" s="3" t="n">
        <f aca="false">SUM(CB104:CE104)</f>
        <v>1</v>
      </c>
      <c r="CH104" s="228" t="n">
        <v>102</v>
      </c>
      <c r="CI104" s="4" t="s">
        <v>3364</v>
      </c>
      <c r="CJ104" s="4" t="s">
        <v>2189</v>
      </c>
      <c r="CK104" s="3" t="n">
        <v>0</v>
      </c>
      <c r="CL104" s="3" t="n">
        <v>0</v>
      </c>
      <c r="CM104" s="3" t="n">
        <v>0</v>
      </c>
      <c r="CP104" s="4" t="s">
        <v>3370</v>
      </c>
      <c r="CQ104" s="4" t="s">
        <v>2302</v>
      </c>
      <c r="CU104" s="4" t="s">
        <v>3370</v>
      </c>
      <c r="CV104" s="4" t="s">
        <v>2302</v>
      </c>
      <c r="CX104" s="4"/>
    </row>
    <row r="105" customFormat="false" ht="15" hidden="false" customHeight="false" outlineLevel="0" collapsed="false">
      <c r="A105" s="228" t="n">
        <v>103</v>
      </c>
      <c r="B105" s="4" t="s">
        <v>3389</v>
      </c>
      <c r="C105" s="4" t="s">
        <v>2275</v>
      </c>
      <c r="D105" s="3" t="n">
        <v>4</v>
      </c>
      <c r="F105" s="228" t="n">
        <v>103</v>
      </c>
      <c r="G105" s="4" t="s">
        <v>3368</v>
      </c>
      <c r="H105" s="4" t="s">
        <v>3369</v>
      </c>
      <c r="I105" s="3" t="n">
        <v>0</v>
      </c>
      <c r="K105" s="228" t="n">
        <v>103</v>
      </c>
      <c r="L105" s="4" t="s">
        <v>3417</v>
      </c>
      <c r="M105" s="4" t="s">
        <v>2482</v>
      </c>
      <c r="N105" s="3" t="n">
        <v>0</v>
      </c>
      <c r="O105" s="8" t="s">
        <v>3470</v>
      </c>
      <c r="P105" s="3" t="n">
        <v>1</v>
      </c>
      <c r="Q105" s="8" t="s">
        <v>3471</v>
      </c>
      <c r="R105" s="3" t="n">
        <f aca="false">PRODUCT(N105+P105)</f>
        <v>1</v>
      </c>
      <c r="T105" s="228" t="n">
        <v>103</v>
      </c>
      <c r="U105" s="4" t="s">
        <v>996</v>
      </c>
      <c r="V105" s="4" t="s">
        <v>2185</v>
      </c>
      <c r="W105" s="3" t="n">
        <v>1</v>
      </c>
      <c r="Y105" s="228" t="n">
        <v>103</v>
      </c>
      <c r="Z105" s="4" t="s">
        <v>2398</v>
      </c>
      <c r="AA105" s="4" t="s">
        <v>2275</v>
      </c>
      <c r="AB105" s="3" t="n">
        <v>1</v>
      </c>
      <c r="AC105" s="8" t="s">
        <v>3470</v>
      </c>
      <c r="AD105" s="3" t="n">
        <v>0</v>
      </c>
      <c r="AE105" s="8" t="s">
        <v>3471</v>
      </c>
      <c r="AF105" s="3" t="n">
        <f aca="false">PRODUCT(AB105+AD105)</f>
        <v>1</v>
      </c>
      <c r="AH105" s="228" t="n">
        <v>103</v>
      </c>
      <c r="AI105" s="4" t="s">
        <v>3204</v>
      </c>
      <c r="AJ105" s="4" t="s">
        <v>2305</v>
      </c>
      <c r="AK105" s="3" t="n">
        <v>2</v>
      </c>
      <c r="AM105" s="228" t="n">
        <v>103</v>
      </c>
      <c r="AN105" s="4" t="s">
        <v>1083</v>
      </c>
      <c r="AO105" s="4" t="s">
        <v>2326</v>
      </c>
      <c r="AS105" s="4" t="s">
        <v>3368</v>
      </c>
      <c r="AT105" s="4" t="s">
        <v>3369</v>
      </c>
      <c r="AX105" s="4" t="s">
        <v>3368</v>
      </c>
      <c r="AY105" s="4" t="s">
        <v>3369</v>
      </c>
      <c r="AZ105" s="3"/>
      <c r="BA105" s="4"/>
      <c r="BB105" s="3"/>
      <c r="BC105" s="4"/>
      <c r="BD105" s="4"/>
      <c r="BG105" s="4" t="s">
        <v>3368</v>
      </c>
      <c r="BH105" s="4" t="s">
        <v>3369</v>
      </c>
      <c r="BI105" s="3"/>
      <c r="BK105" s="228" t="n">
        <v>103</v>
      </c>
      <c r="BL105" s="4" t="s">
        <v>661</v>
      </c>
      <c r="BM105" s="4" t="s">
        <v>2225</v>
      </c>
      <c r="BN105" s="3" t="n">
        <v>0</v>
      </c>
      <c r="BO105" s="8" t="s">
        <v>3470</v>
      </c>
      <c r="BP105" s="3" t="n">
        <v>0</v>
      </c>
      <c r="BQ105" s="8" t="s">
        <v>3471</v>
      </c>
      <c r="BR105" s="3" t="n">
        <f aca="false">PRODUCT(BN105+BP105)</f>
        <v>0</v>
      </c>
      <c r="BT105" s="228" t="n">
        <v>103</v>
      </c>
      <c r="BU105" s="4" t="s">
        <v>1083</v>
      </c>
      <c r="BV105" s="4" t="s">
        <v>2326</v>
      </c>
      <c r="BY105" s="228" t="n">
        <v>103</v>
      </c>
      <c r="BZ105" s="2" t="s">
        <v>1678</v>
      </c>
      <c r="CA105" s="4" t="s">
        <v>2275</v>
      </c>
      <c r="CB105" s="3" t="n">
        <v>0</v>
      </c>
      <c r="CC105" s="3" t="n">
        <v>0</v>
      </c>
      <c r="CD105" s="3" t="n">
        <v>0</v>
      </c>
      <c r="CE105" s="3" t="n">
        <v>1</v>
      </c>
      <c r="CF105" s="3" t="n">
        <f aca="false">SUM(CB105:CE105)</f>
        <v>1</v>
      </c>
      <c r="CH105" s="228" t="n">
        <v>103</v>
      </c>
      <c r="CI105" s="4" t="s">
        <v>1498</v>
      </c>
      <c r="CJ105" s="4" t="s">
        <v>2305</v>
      </c>
      <c r="CK105" s="3" t="n">
        <v>0</v>
      </c>
      <c r="CL105" s="3" t="n">
        <v>0</v>
      </c>
      <c r="CM105" s="3" t="n">
        <v>0</v>
      </c>
      <c r="CP105" s="4" t="s">
        <v>1464</v>
      </c>
      <c r="CQ105" s="4" t="s">
        <v>2269</v>
      </c>
      <c r="CU105" s="4" t="s">
        <v>1464</v>
      </c>
      <c r="CV105" s="4" t="s">
        <v>2269</v>
      </c>
      <c r="CX105" s="4"/>
    </row>
    <row r="106" customFormat="false" ht="15" hidden="false" customHeight="false" outlineLevel="0" collapsed="false">
      <c r="A106" s="228" t="n">
        <v>104</v>
      </c>
      <c r="B106" s="4" t="s">
        <v>3399</v>
      </c>
      <c r="C106" s="4" t="s">
        <v>2326</v>
      </c>
      <c r="D106" s="3" t="n">
        <v>4</v>
      </c>
      <c r="F106" s="228" t="n">
        <v>104</v>
      </c>
      <c r="G106" s="4" t="s">
        <v>2595</v>
      </c>
      <c r="H106" s="4" t="s">
        <v>2273</v>
      </c>
      <c r="I106" s="3" t="n">
        <v>0</v>
      </c>
      <c r="K106" s="228" t="n">
        <v>104</v>
      </c>
      <c r="L106" s="78" t="s">
        <v>3296</v>
      </c>
      <c r="M106" s="78" t="s">
        <v>3339</v>
      </c>
      <c r="N106" s="3" t="n">
        <v>0</v>
      </c>
      <c r="O106" s="8" t="s">
        <v>3470</v>
      </c>
      <c r="P106" s="3" t="n">
        <v>0</v>
      </c>
      <c r="Q106" s="8" t="s">
        <v>3471</v>
      </c>
      <c r="R106" s="3" t="n">
        <f aca="false">PRODUCT(N106+P106)</f>
        <v>0</v>
      </c>
      <c r="T106" s="228" t="n">
        <v>104</v>
      </c>
      <c r="U106" s="4" t="s">
        <v>3085</v>
      </c>
      <c r="V106" s="4" t="s">
        <v>2888</v>
      </c>
      <c r="W106" s="3" t="n">
        <v>1</v>
      </c>
      <c r="Y106" s="228" t="n">
        <v>104</v>
      </c>
      <c r="Z106" s="4" t="s">
        <v>2583</v>
      </c>
      <c r="AA106" s="4" t="s">
        <v>2479</v>
      </c>
      <c r="AB106" s="3" t="n">
        <v>1</v>
      </c>
      <c r="AC106" s="8" t="s">
        <v>3470</v>
      </c>
      <c r="AD106" s="3" t="n">
        <v>0</v>
      </c>
      <c r="AE106" s="8" t="s">
        <v>3471</v>
      </c>
      <c r="AF106" s="3" t="n">
        <f aca="false">PRODUCT(AB106+AD106)</f>
        <v>1</v>
      </c>
      <c r="AH106" s="228" t="n">
        <v>104</v>
      </c>
      <c r="AI106" s="4" t="s">
        <v>1586</v>
      </c>
      <c r="AJ106" s="4" t="s">
        <v>2482</v>
      </c>
      <c r="AK106" s="3" t="n">
        <v>2</v>
      </c>
      <c r="AM106" s="228" t="n">
        <v>104</v>
      </c>
      <c r="AN106" s="4" t="s">
        <v>3368</v>
      </c>
      <c r="AO106" s="4" t="s">
        <v>3369</v>
      </c>
      <c r="AS106" s="4" t="s">
        <v>2595</v>
      </c>
      <c r="AT106" s="4" t="s">
        <v>2273</v>
      </c>
      <c r="AX106" s="4" t="s">
        <v>2595</v>
      </c>
      <c r="AY106" s="4" t="s">
        <v>2273</v>
      </c>
      <c r="AZ106" s="3"/>
      <c r="BA106" s="4"/>
      <c r="BB106" s="3"/>
      <c r="BC106" s="4"/>
      <c r="BD106" s="4"/>
      <c r="BG106" s="4" t="s">
        <v>2595</v>
      </c>
      <c r="BH106" s="4" t="s">
        <v>2273</v>
      </c>
      <c r="BI106" s="3"/>
      <c r="BK106" s="228" t="n">
        <v>104</v>
      </c>
      <c r="BL106" s="4" t="s">
        <v>3370</v>
      </c>
      <c r="BM106" s="4" t="s">
        <v>2302</v>
      </c>
      <c r="BN106" s="3" t="n">
        <v>0</v>
      </c>
      <c r="BO106" s="8" t="s">
        <v>3470</v>
      </c>
      <c r="BP106" s="3" t="n">
        <v>0</v>
      </c>
      <c r="BQ106" s="8" t="s">
        <v>3471</v>
      </c>
      <c r="BR106" s="3" t="n">
        <f aca="false">PRODUCT(BN106+BP106)</f>
        <v>0</v>
      </c>
      <c r="BT106" s="228" t="n">
        <v>104</v>
      </c>
      <c r="BU106" s="4" t="s">
        <v>3368</v>
      </c>
      <c r="BV106" s="4" t="s">
        <v>3369</v>
      </c>
      <c r="BY106" s="228" t="n">
        <v>104</v>
      </c>
      <c r="BZ106" s="4" t="s">
        <v>2923</v>
      </c>
      <c r="CA106" s="4" t="s">
        <v>2365</v>
      </c>
      <c r="CB106" s="3" t="n">
        <v>0</v>
      </c>
      <c r="CC106" s="3" t="n">
        <v>0</v>
      </c>
      <c r="CD106" s="3" t="n">
        <v>0</v>
      </c>
      <c r="CE106" s="3" t="n">
        <v>1</v>
      </c>
      <c r="CF106" s="3" t="n">
        <f aca="false">SUM(CB106:CE106)</f>
        <v>1</v>
      </c>
      <c r="CH106" s="228" t="n">
        <v>104</v>
      </c>
      <c r="CI106" s="4" t="s">
        <v>2855</v>
      </c>
      <c r="CJ106" s="4" t="s">
        <v>2185</v>
      </c>
      <c r="CK106" s="3" t="n">
        <v>0</v>
      </c>
      <c r="CL106" s="3" t="n">
        <v>0</v>
      </c>
      <c r="CM106" s="3" t="n">
        <v>0</v>
      </c>
      <c r="CP106" s="4" t="s">
        <v>2196</v>
      </c>
      <c r="CQ106" s="4" t="s">
        <v>2185</v>
      </c>
      <c r="CU106" s="4" t="s">
        <v>2196</v>
      </c>
      <c r="CV106" s="4" t="s">
        <v>2185</v>
      </c>
      <c r="CX106" s="4"/>
    </row>
    <row r="107" customFormat="false" ht="15" hidden="false" customHeight="false" outlineLevel="0" collapsed="false">
      <c r="A107" s="228" t="n">
        <v>105</v>
      </c>
      <c r="B107" s="4" t="s">
        <v>3402</v>
      </c>
      <c r="C107" s="4" t="s">
        <v>2641</v>
      </c>
      <c r="D107" s="3" t="n">
        <v>4</v>
      </c>
      <c r="F107" s="228" t="n">
        <v>105</v>
      </c>
      <c r="G107" s="4" t="s">
        <v>661</v>
      </c>
      <c r="H107" s="4" t="s">
        <v>2225</v>
      </c>
      <c r="I107" s="3" t="n">
        <v>0</v>
      </c>
      <c r="K107" s="228" t="n">
        <v>105</v>
      </c>
      <c r="L107" s="4" t="s">
        <v>2625</v>
      </c>
      <c r="M107" s="4" t="s">
        <v>2479</v>
      </c>
      <c r="N107" s="3" t="n">
        <v>0</v>
      </c>
      <c r="O107" s="8" t="s">
        <v>3470</v>
      </c>
      <c r="P107" s="3" t="n">
        <v>0</v>
      </c>
      <c r="Q107" s="8" t="s">
        <v>3471</v>
      </c>
      <c r="R107" s="3" t="n">
        <f aca="false">PRODUCT(N107+P107)</f>
        <v>0</v>
      </c>
      <c r="T107" s="228" t="n">
        <v>105</v>
      </c>
      <c r="U107" s="4" t="s">
        <v>733</v>
      </c>
      <c r="V107" s="4" t="s">
        <v>2218</v>
      </c>
      <c r="W107" s="3" t="n">
        <v>1</v>
      </c>
      <c r="Y107" s="228" t="n">
        <v>105</v>
      </c>
      <c r="Z107" s="4" t="s">
        <v>2595</v>
      </c>
      <c r="AA107" s="4" t="s">
        <v>2273</v>
      </c>
      <c r="AB107" s="3" t="n">
        <v>1</v>
      </c>
      <c r="AC107" s="8" t="s">
        <v>3470</v>
      </c>
      <c r="AD107" s="3" t="n">
        <v>0</v>
      </c>
      <c r="AE107" s="8" t="s">
        <v>3471</v>
      </c>
      <c r="AF107" s="3" t="n">
        <f aca="false">PRODUCT(AB107+AD107)</f>
        <v>1</v>
      </c>
      <c r="AH107" s="228" t="n">
        <v>105</v>
      </c>
      <c r="AI107" s="4" t="s">
        <v>3428</v>
      </c>
      <c r="AJ107" s="4" t="s">
        <v>2271</v>
      </c>
      <c r="AK107" s="3" t="n">
        <v>2</v>
      </c>
      <c r="AM107" s="228" t="n">
        <v>105</v>
      </c>
      <c r="AN107" s="4" t="s">
        <v>2595</v>
      </c>
      <c r="AO107" s="4" t="s">
        <v>2273</v>
      </c>
      <c r="AS107" s="4" t="s">
        <v>661</v>
      </c>
      <c r="AT107" s="4" t="s">
        <v>2225</v>
      </c>
      <c r="AX107" s="4" t="s">
        <v>661</v>
      </c>
      <c r="AY107" s="4" t="s">
        <v>2225</v>
      </c>
      <c r="AZ107" s="3"/>
      <c r="BA107" s="4"/>
      <c r="BB107" s="3"/>
      <c r="BC107" s="4"/>
      <c r="BD107" s="4"/>
      <c r="BG107" s="4" t="s">
        <v>661</v>
      </c>
      <c r="BH107" s="4" t="s">
        <v>2225</v>
      </c>
      <c r="BI107" s="3"/>
      <c r="BK107" s="228" t="n">
        <v>105</v>
      </c>
      <c r="BL107" s="4" t="s">
        <v>1464</v>
      </c>
      <c r="BM107" s="4" t="s">
        <v>2269</v>
      </c>
      <c r="BN107" s="3" t="n">
        <v>0</v>
      </c>
      <c r="BO107" s="8" t="s">
        <v>3470</v>
      </c>
      <c r="BP107" s="3" t="n">
        <v>0</v>
      </c>
      <c r="BQ107" s="8" t="s">
        <v>3471</v>
      </c>
      <c r="BR107" s="3" t="n">
        <f aca="false">PRODUCT(BN107+BP107)</f>
        <v>0</v>
      </c>
      <c r="BT107" s="228" t="n">
        <v>105</v>
      </c>
      <c r="BU107" s="4" t="s">
        <v>2595</v>
      </c>
      <c r="BV107" s="4" t="s">
        <v>2273</v>
      </c>
      <c r="BY107" s="228" t="n">
        <v>105</v>
      </c>
      <c r="BZ107" s="4" t="s">
        <v>3085</v>
      </c>
      <c r="CA107" s="4" t="s">
        <v>2888</v>
      </c>
      <c r="CB107" s="3" t="n">
        <v>0</v>
      </c>
      <c r="CC107" s="3" t="n">
        <v>0</v>
      </c>
      <c r="CD107" s="3" t="n">
        <v>0</v>
      </c>
      <c r="CE107" s="3" t="n">
        <v>1</v>
      </c>
      <c r="CF107" s="3" t="n">
        <f aca="false">SUM(CB107:CE107)</f>
        <v>1</v>
      </c>
      <c r="CH107" s="228" t="n">
        <v>105</v>
      </c>
      <c r="CI107" s="4" t="s">
        <v>3245</v>
      </c>
      <c r="CJ107" s="4" t="s">
        <v>3232</v>
      </c>
      <c r="CK107" s="3" t="n">
        <v>0</v>
      </c>
      <c r="CL107" s="3" t="n">
        <v>0</v>
      </c>
      <c r="CM107" s="3" t="n">
        <v>0</v>
      </c>
      <c r="CP107" s="4" t="s">
        <v>3241</v>
      </c>
      <c r="CQ107" s="4" t="s">
        <v>2189</v>
      </c>
      <c r="CU107" s="4" t="s">
        <v>3241</v>
      </c>
      <c r="CV107" s="4" t="s">
        <v>2189</v>
      </c>
      <c r="CX107" s="4"/>
    </row>
    <row r="108" customFormat="false" ht="15" hidden="false" customHeight="false" outlineLevel="0" collapsed="false">
      <c r="A108" s="228" t="n">
        <v>106</v>
      </c>
      <c r="B108" s="4" t="s">
        <v>3406</v>
      </c>
      <c r="C108" s="4" t="s">
        <v>2302</v>
      </c>
      <c r="D108" s="3" t="n">
        <v>4</v>
      </c>
      <c r="F108" s="228" t="n">
        <v>106</v>
      </c>
      <c r="G108" s="4" t="s">
        <v>1464</v>
      </c>
      <c r="H108" s="4" t="s">
        <v>2269</v>
      </c>
      <c r="I108" s="3" t="n">
        <v>0</v>
      </c>
      <c r="K108" s="228" t="n">
        <v>106</v>
      </c>
      <c r="L108" s="4" t="s">
        <v>1005</v>
      </c>
      <c r="M108" s="4" t="s">
        <v>2209</v>
      </c>
      <c r="N108" s="3" t="n">
        <v>0</v>
      </c>
      <c r="O108" s="8" t="s">
        <v>3470</v>
      </c>
      <c r="P108" s="3" t="n">
        <v>0</v>
      </c>
      <c r="Q108" s="8" t="s">
        <v>3471</v>
      </c>
      <c r="R108" s="3" t="n">
        <f aca="false">PRODUCT(N108+P108)</f>
        <v>0</v>
      </c>
      <c r="T108" s="228" t="n">
        <v>106</v>
      </c>
      <c r="U108" s="4" t="s">
        <v>3387</v>
      </c>
      <c r="V108" s="4" t="s">
        <v>2717</v>
      </c>
      <c r="W108" s="3" t="n">
        <v>1</v>
      </c>
      <c r="Y108" s="228" t="n">
        <v>106</v>
      </c>
      <c r="Z108" s="4" t="s">
        <v>1464</v>
      </c>
      <c r="AA108" s="4" t="s">
        <v>2269</v>
      </c>
      <c r="AB108" s="3" t="n">
        <v>1</v>
      </c>
      <c r="AC108" s="8" t="s">
        <v>3470</v>
      </c>
      <c r="AD108" s="3" t="n">
        <v>0</v>
      </c>
      <c r="AE108" s="8" t="s">
        <v>3471</v>
      </c>
      <c r="AF108" s="3" t="n">
        <f aca="false">PRODUCT(AB108+AD108)</f>
        <v>1</v>
      </c>
      <c r="AH108" s="228" t="n">
        <v>106</v>
      </c>
      <c r="AI108" s="4" t="s">
        <v>3431</v>
      </c>
      <c r="AJ108" s="4" t="s">
        <v>2214</v>
      </c>
      <c r="AK108" s="3" t="n">
        <v>2</v>
      </c>
      <c r="AM108" s="228" t="n">
        <v>106</v>
      </c>
      <c r="AN108" s="4" t="s">
        <v>661</v>
      </c>
      <c r="AO108" s="4" t="s">
        <v>2225</v>
      </c>
      <c r="AS108" s="4" t="s">
        <v>3370</v>
      </c>
      <c r="AT108" s="4" t="s">
        <v>2302</v>
      </c>
      <c r="AX108" s="4" t="s">
        <v>3370</v>
      </c>
      <c r="AY108" s="4" t="s">
        <v>2302</v>
      </c>
      <c r="AZ108" s="3"/>
      <c r="BA108" s="4"/>
      <c r="BB108" s="3"/>
      <c r="BC108" s="4"/>
      <c r="BD108" s="4"/>
      <c r="BG108" s="4" t="s">
        <v>3370</v>
      </c>
      <c r="BH108" s="4" t="s">
        <v>2302</v>
      </c>
      <c r="BI108" s="3"/>
      <c r="BK108" s="228" t="n">
        <v>106</v>
      </c>
      <c r="BL108" s="4" t="s">
        <v>2196</v>
      </c>
      <c r="BM108" s="4" t="s">
        <v>2185</v>
      </c>
      <c r="BN108" s="3" t="n">
        <v>0</v>
      </c>
      <c r="BO108" s="8" t="s">
        <v>3470</v>
      </c>
      <c r="BP108" s="3" t="n">
        <v>0</v>
      </c>
      <c r="BQ108" s="8" t="s">
        <v>3471</v>
      </c>
      <c r="BR108" s="3" t="n">
        <f aca="false">PRODUCT(BN108+BP108)</f>
        <v>0</v>
      </c>
      <c r="BT108" s="228" t="n">
        <v>106</v>
      </c>
      <c r="BU108" s="4" t="s">
        <v>661</v>
      </c>
      <c r="BV108" s="4" t="s">
        <v>2225</v>
      </c>
      <c r="BY108" s="228" t="n">
        <v>106</v>
      </c>
      <c r="BZ108" s="4" t="s">
        <v>1492</v>
      </c>
      <c r="CA108" s="4" t="s">
        <v>2305</v>
      </c>
      <c r="CB108" s="3" t="n">
        <v>0</v>
      </c>
      <c r="CC108" s="3" t="n">
        <v>0</v>
      </c>
      <c r="CD108" s="3" t="n">
        <v>0</v>
      </c>
      <c r="CE108" s="3" t="n">
        <v>1</v>
      </c>
      <c r="CF108" s="3" t="n">
        <f aca="false">SUM(CB108:CE108)</f>
        <v>1</v>
      </c>
      <c r="CH108" s="228" t="n">
        <v>106</v>
      </c>
      <c r="CI108" s="4" t="s">
        <v>2515</v>
      </c>
      <c r="CJ108" s="4" t="s">
        <v>2252</v>
      </c>
      <c r="CK108" s="3" t="n">
        <v>0</v>
      </c>
      <c r="CL108" s="3" t="n">
        <v>0</v>
      </c>
      <c r="CM108" s="3" t="n">
        <v>0</v>
      </c>
      <c r="CP108" s="4" t="s">
        <v>1497</v>
      </c>
      <c r="CQ108" s="4" t="s">
        <v>2235</v>
      </c>
      <c r="CU108" s="4" t="s">
        <v>1497</v>
      </c>
      <c r="CV108" s="4" t="s">
        <v>2235</v>
      </c>
      <c r="CX108" s="4"/>
    </row>
    <row r="109" customFormat="false" ht="15" hidden="false" customHeight="false" outlineLevel="0" collapsed="false">
      <c r="A109" s="228" t="n">
        <v>107</v>
      </c>
      <c r="B109" s="4" t="s">
        <v>3407</v>
      </c>
      <c r="C109" s="4" t="s">
        <v>2269</v>
      </c>
      <c r="D109" s="3" t="n">
        <v>4</v>
      </c>
      <c r="F109" s="228" t="n">
        <v>107</v>
      </c>
      <c r="G109" s="4" t="s">
        <v>2196</v>
      </c>
      <c r="H109" s="4" t="s">
        <v>2185</v>
      </c>
      <c r="I109" s="3" t="n">
        <v>0</v>
      </c>
      <c r="K109" s="228" t="n">
        <v>107</v>
      </c>
      <c r="L109" s="4" t="s">
        <v>2649</v>
      </c>
      <c r="M109" s="4" t="s">
        <v>2365</v>
      </c>
      <c r="N109" s="3" t="n">
        <v>0</v>
      </c>
      <c r="O109" s="8" t="s">
        <v>3470</v>
      </c>
      <c r="P109" s="3" t="n">
        <v>0</v>
      </c>
      <c r="Q109" s="8" t="s">
        <v>3471</v>
      </c>
      <c r="R109" s="3" t="n">
        <f aca="false">PRODUCT(N109+P109)</f>
        <v>0</v>
      </c>
      <c r="T109" s="228" t="n">
        <v>107</v>
      </c>
      <c r="U109" s="4" t="s">
        <v>3157</v>
      </c>
      <c r="V109" s="4" t="s">
        <v>2435</v>
      </c>
      <c r="W109" s="3" t="n">
        <v>1</v>
      </c>
      <c r="Y109" s="228" t="n">
        <v>107</v>
      </c>
      <c r="Z109" s="4" t="s">
        <v>3374</v>
      </c>
      <c r="AA109" s="4" t="s">
        <v>2275</v>
      </c>
      <c r="AB109" s="3" t="n">
        <v>1</v>
      </c>
      <c r="AC109" s="8" t="s">
        <v>3470</v>
      </c>
      <c r="AD109" s="3" t="n">
        <v>0</v>
      </c>
      <c r="AE109" s="8" t="s">
        <v>3471</v>
      </c>
      <c r="AF109" s="3" t="n">
        <f aca="false">PRODUCT(AB109+AD109)</f>
        <v>1</v>
      </c>
      <c r="AH109" s="228" t="n">
        <v>107</v>
      </c>
      <c r="AI109" s="4" t="s">
        <v>3432</v>
      </c>
      <c r="AJ109" s="4" t="s">
        <v>2269</v>
      </c>
      <c r="AK109" s="3" t="n">
        <v>2</v>
      </c>
      <c r="AM109" s="228" t="n">
        <v>107</v>
      </c>
      <c r="AN109" s="4" t="s">
        <v>3370</v>
      </c>
      <c r="AO109" s="4" t="s">
        <v>2302</v>
      </c>
      <c r="AS109" s="4" t="s">
        <v>1464</v>
      </c>
      <c r="AT109" s="4" t="s">
        <v>2269</v>
      </c>
      <c r="AX109" s="4" t="s">
        <v>1464</v>
      </c>
      <c r="AY109" s="4" t="s">
        <v>2269</v>
      </c>
      <c r="AZ109" s="3"/>
      <c r="BA109" s="4"/>
      <c r="BB109" s="3"/>
      <c r="BC109" s="4"/>
      <c r="BD109" s="4"/>
      <c r="BG109" s="4" t="s">
        <v>1464</v>
      </c>
      <c r="BH109" s="4" t="s">
        <v>2269</v>
      </c>
      <c r="BI109" s="3"/>
      <c r="BK109" s="228" t="n">
        <v>107</v>
      </c>
      <c r="BL109" s="4" t="s">
        <v>3241</v>
      </c>
      <c r="BM109" s="4" t="s">
        <v>2189</v>
      </c>
      <c r="BN109" s="3" t="n">
        <v>0</v>
      </c>
      <c r="BO109" s="8" t="s">
        <v>3470</v>
      </c>
      <c r="BP109" s="3" t="n">
        <v>0</v>
      </c>
      <c r="BQ109" s="8" t="s">
        <v>3471</v>
      </c>
      <c r="BR109" s="3" t="n">
        <f aca="false">PRODUCT(BN109+BP109)</f>
        <v>0</v>
      </c>
      <c r="BT109" s="228" t="n">
        <v>107</v>
      </c>
      <c r="BU109" s="4" t="s">
        <v>3370</v>
      </c>
      <c r="BV109" s="4" t="s">
        <v>2302</v>
      </c>
      <c r="BY109" s="228" t="n">
        <v>107</v>
      </c>
      <c r="BZ109" s="4" t="s">
        <v>733</v>
      </c>
      <c r="CA109" s="4" t="s">
        <v>2218</v>
      </c>
      <c r="CB109" s="3" t="n">
        <v>0</v>
      </c>
      <c r="CC109" s="3" t="n">
        <v>0</v>
      </c>
      <c r="CD109" s="3" t="n">
        <v>0</v>
      </c>
      <c r="CE109" s="3" t="n">
        <v>1</v>
      </c>
      <c r="CF109" s="3" t="n">
        <f aca="false">SUM(CB109:CE109)</f>
        <v>1</v>
      </c>
      <c r="CH109" s="228" t="n">
        <v>107</v>
      </c>
      <c r="CI109" s="4" t="s">
        <v>1451</v>
      </c>
      <c r="CJ109" s="4" t="s">
        <v>2269</v>
      </c>
      <c r="CK109" s="3" t="n">
        <v>0</v>
      </c>
      <c r="CL109" s="3" t="n">
        <v>0</v>
      </c>
      <c r="CM109" s="3" t="n">
        <v>0</v>
      </c>
      <c r="CP109" s="4" t="s">
        <v>2203</v>
      </c>
      <c r="CQ109" s="4" t="s">
        <v>2204</v>
      </c>
      <c r="CU109" s="4" t="s">
        <v>2203</v>
      </c>
      <c r="CV109" s="4" t="s">
        <v>2204</v>
      </c>
      <c r="CX109" s="4"/>
    </row>
    <row r="110" customFormat="false" ht="15" hidden="false" customHeight="false" outlineLevel="0" collapsed="false">
      <c r="A110" s="228" t="n">
        <v>108</v>
      </c>
      <c r="B110" s="4" t="s">
        <v>3270</v>
      </c>
      <c r="C110" s="4" t="s">
        <v>2435</v>
      </c>
      <c r="D110" s="3" t="n">
        <v>4</v>
      </c>
      <c r="F110" s="228" t="n">
        <v>108</v>
      </c>
      <c r="G110" s="4" t="s">
        <v>3241</v>
      </c>
      <c r="H110" s="4" t="s">
        <v>2189</v>
      </c>
      <c r="I110" s="3" t="n">
        <v>0</v>
      </c>
      <c r="K110" s="228" t="n">
        <v>108</v>
      </c>
      <c r="L110" s="4" t="s">
        <v>831</v>
      </c>
      <c r="M110" s="4" t="s">
        <v>2189</v>
      </c>
      <c r="N110" s="3" t="n">
        <v>0</v>
      </c>
      <c r="O110" s="8" t="s">
        <v>3470</v>
      </c>
      <c r="P110" s="3" t="n">
        <v>0</v>
      </c>
      <c r="Q110" s="8" t="s">
        <v>3471</v>
      </c>
      <c r="R110" s="3" t="n">
        <f aca="false">PRODUCT(N110+P110)</f>
        <v>0</v>
      </c>
      <c r="T110" s="228" t="n">
        <v>108</v>
      </c>
      <c r="U110" s="4" t="s">
        <v>1743</v>
      </c>
      <c r="V110" s="4" t="s">
        <v>2235</v>
      </c>
      <c r="W110" s="3" t="n">
        <v>1</v>
      </c>
      <c r="Y110" s="228" t="n">
        <v>108</v>
      </c>
      <c r="Z110" s="4" t="s">
        <v>2996</v>
      </c>
      <c r="AA110" s="4" t="s">
        <v>2482</v>
      </c>
      <c r="AB110" s="3" t="n">
        <v>1</v>
      </c>
      <c r="AC110" s="8" t="s">
        <v>3470</v>
      </c>
      <c r="AD110" s="3" t="n">
        <v>0</v>
      </c>
      <c r="AE110" s="8" t="s">
        <v>3471</v>
      </c>
      <c r="AF110" s="3" t="n">
        <f aca="false">PRODUCT(AB110+AD110)</f>
        <v>1</v>
      </c>
      <c r="AH110" s="228" t="n">
        <v>108</v>
      </c>
      <c r="AI110" s="4" t="s">
        <v>2583</v>
      </c>
      <c r="AJ110" s="4" t="s">
        <v>2479</v>
      </c>
      <c r="AK110" s="3" t="n">
        <v>1</v>
      </c>
      <c r="AM110" s="228" t="n">
        <v>108</v>
      </c>
      <c r="AN110" s="4" t="s">
        <v>1464</v>
      </c>
      <c r="AO110" s="4" t="s">
        <v>2269</v>
      </c>
      <c r="AS110" s="4" t="s">
        <v>2196</v>
      </c>
      <c r="AT110" s="4" t="s">
        <v>2185</v>
      </c>
      <c r="AX110" s="4" t="s">
        <v>2196</v>
      </c>
      <c r="AY110" s="4" t="s">
        <v>2185</v>
      </c>
      <c r="AZ110" s="3"/>
      <c r="BA110" s="4"/>
      <c r="BB110" s="3"/>
      <c r="BC110" s="4"/>
      <c r="BD110" s="4"/>
      <c r="BG110" s="4" t="s">
        <v>2196</v>
      </c>
      <c r="BH110" s="4" t="s">
        <v>2185</v>
      </c>
      <c r="BI110" s="3"/>
      <c r="BK110" s="228" t="n">
        <v>108</v>
      </c>
      <c r="BL110" s="4" t="s">
        <v>1497</v>
      </c>
      <c r="BM110" s="4" t="s">
        <v>2235</v>
      </c>
      <c r="BN110" s="3" t="n">
        <v>0</v>
      </c>
      <c r="BO110" s="8" t="s">
        <v>3470</v>
      </c>
      <c r="BP110" s="3" t="n">
        <v>0</v>
      </c>
      <c r="BQ110" s="8" t="s">
        <v>3471</v>
      </c>
      <c r="BR110" s="3" t="n">
        <f aca="false">PRODUCT(BN110+BP110)</f>
        <v>0</v>
      </c>
      <c r="BT110" s="228" t="n">
        <v>108</v>
      </c>
      <c r="BU110" s="4" t="s">
        <v>1464</v>
      </c>
      <c r="BV110" s="4" t="s">
        <v>2269</v>
      </c>
      <c r="BY110" s="228" t="n">
        <v>108</v>
      </c>
      <c r="BZ110" s="4" t="s">
        <v>1298</v>
      </c>
      <c r="CA110" s="4" t="s">
        <v>2888</v>
      </c>
      <c r="CB110" s="3" t="n">
        <v>0</v>
      </c>
      <c r="CC110" s="3" t="n">
        <v>0</v>
      </c>
      <c r="CD110" s="3" t="n">
        <v>0</v>
      </c>
      <c r="CE110" s="3" t="n">
        <v>1</v>
      </c>
      <c r="CF110" s="3" t="n">
        <f aca="false">SUM(CB110:CE110)</f>
        <v>1</v>
      </c>
      <c r="CH110" s="228" t="n">
        <v>108</v>
      </c>
      <c r="CI110" s="4" t="s">
        <v>2207</v>
      </c>
      <c r="CJ110" s="4" t="s">
        <v>2204</v>
      </c>
      <c r="CK110" s="3" t="n">
        <v>0</v>
      </c>
      <c r="CL110" s="3" t="n">
        <v>0</v>
      </c>
      <c r="CM110" s="3" t="n">
        <v>0</v>
      </c>
      <c r="CP110" s="4" t="s">
        <v>3373</v>
      </c>
      <c r="CQ110" s="4" t="s">
        <v>2249</v>
      </c>
      <c r="CU110" s="4" t="s">
        <v>3373</v>
      </c>
      <c r="CV110" s="4" t="s">
        <v>2249</v>
      </c>
      <c r="CX110" s="4"/>
    </row>
    <row r="111" customFormat="false" ht="15" hidden="false" customHeight="false" outlineLevel="0" collapsed="false">
      <c r="A111" s="228" t="n">
        <v>109</v>
      </c>
      <c r="B111" s="4" t="s">
        <v>3426</v>
      </c>
      <c r="C111" s="4" t="s">
        <v>2275</v>
      </c>
      <c r="D111" s="3" t="n">
        <v>4</v>
      </c>
      <c r="F111" s="228" t="n">
        <v>109</v>
      </c>
      <c r="G111" s="4" t="s">
        <v>1497</v>
      </c>
      <c r="H111" s="4" t="s">
        <v>2235</v>
      </c>
      <c r="I111" s="3" t="n">
        <v>0</v>
      </c>
      <c r="K111" s="228" t="n">
        <v>109</v>
      </c>
      <c r="L111" s="4" t="s">
        <v>2441</v>
      </c>
      <c r="M111" s="4" t="s">
        <v>2209</v>
      </c>
      <c r="N111" s="3" t="n">
        <v>0</v>
      </c>
      <c r="O111" s="8" t="s">
        <v>3470</v>
      </c>
      <c r="P111" s="3" t="n">
        <v>0</v>
      </c>
      <c r="Q111" s="8" t="s">
        <v>3471</v>
      </c>
      <c r="R111" s="3" t="n">
        <f aca="false">PRODUCT(N111+P111)</f>
        <v>0</v>
      </c>
      <c r="T111" s="228" t="n">
        <v>109</v>
      </c>
      <c r="U111" s="4" t="s">
        <v>3275</v>
      </c>
      <c r="V111" s="4" t="s">
        <v>2641</v>
      </c>
      <c r="W111" s="3" t="n">
        <v>1</v>
      </c>
      <c r="Y111" s="228" t="n">
        <v>109</v>
      </c>
      <c r="Z111" s="4" t="s">
        <v>1492</v>
      </c>
      <c r="AA111" s="4" t="s">
        <v>2305</v>
      </c>
      <c r="AB111" s="3" t="n">
        <v>1</v>
      </c>
      <c r="AC111" s="8" t="s">
        <v>3470</v>
      </c>
      <c r="AD111" s="3" t="n">
        <v>0</v>
      </c>
      <c r="AE111" s="8" t="s">
        <v>3471</v>
      </c>
      <c r="AF111" s="3" t="n">
        <f aca="false">PRODUCT(AB111+AD111)</f>
        <v>1</v>
      </c>
      <c r="AH111" s="228" t="n">
        <v>109</v>
      </c>
      <c r="AI111" s="4" t="s">
        <v>2615</v>
      </c>
      <c r="AJ111" s="4" t="s">
        <v>2216</v>
      </c>
      <c r="AK111" s="3" t="n">
        <v>1</v>
      </c>
      <c r="AM111" s="228" t="n">
        <v>109</v>
      </c>
      <c r="AN111" s="4" t="s">
        <v>2196</v>
      </c>
      <c r="AO111" s="4" t="s">
        <v>2185</v>
      </c>
      <c r="AS111" s="4" t="s">
        <v>3241</v>
      </c>
      <c r="AT111" s="4" t="s">
        <v>2189</v>
      </c>
      <c r="AX111" s="4" t="s">
        <v>3241</v>
      </c>
      <c r="AY111" s="4" t="s">
        <v>2189</v>
      </c>
      <c r="AZ111" s="3"/>
      <c r="BA111" s="4"/>
      <c r="BB111" s="3"/>
      <c r="BC111" s="4"/>
      <c r="BD111" s="4"/>
      <c r="BG111" s="4" t="s">
        <v>3241</v>
      </c>
      <c r="BH111" s="4" t="s">
        <v>2189</v>
      </c>
      <c r="BI111" s="3"/>
      <c r="BK111" s="228" t="n">
        <v>109</v>
      </c>
      <c r="BL111" s="4" t="s">
        <v>2203</v>
      </c>
      <c r="BM111" s="4" t="s">
        <v>2204</v>
      </c>
      <c r="BN111" s="3" t="n">
        <v>0</v>
      </c>
      <c r="BO111" s="8" t="s">
        <v>3470</v>
      </c>
      <c r="BP111" s="3" t="n">
        <v>0</v>
      </c>
      <c r="BQ111" s="8" t="s">
        <v>3471</v>
      </c>
      <c r="BR111" s="3" t="n">
        <f aca="false">PRODUCT(BN111+BP111)</f>
        <v>0</v>
      </c>
      <c r="BT111" s="228" t="n">
        <v>109</v>
      </c>
      <c r="BU111" s="4" t="s">
        <v>2196</v>
      </c>
      <c r="BV111" s="4" t="s">
        <v>2185</v>
      </c>
      <c r="BY111" s="228" t="n">
        <v>109</v>
      </c>
      <c r="BZ111" s="4" t="s">
        <v>1544</v>
      </c>
      <c r="CA111" s="4" t="s">
        <v>2235</v>
      </c>
      <c r="CB111" s="3" t="n">
        <v>0</v>
      </c>
      <c r="CC111" s="3" t="n">
        <v>0</v>
      </c>
      <c r="CD111" s="3" t="n">
        <v>0</v>
      </c>
      <c r="CE111" s="3" t="n">
        <v>1</v>
      </c>
      <c r="CF111" s="3" t="n">
        <f aca="false">SUM(CB111:CE111)</f>
        <v>1</v>
      </c>
      <c r="CH111" s="228" t="n">
        <v>109</v>
      </c>
      <c r="CI111" s="4" t="s">
        <v>3271</v>
      </c>
      <c r="CJ111" s="4" t="s">
        <v>2435</v>
      </c>
      <c r="CK111" s="3" t="n">
        <v>0</v>
      </c>
      <c r="CL111" s="3" t="n">
        <v>0</v>
      </c>
      <c r="CM111" s="3" t="n">
        <v>0</v>
      </c>
      <c r="CP111" s="4" t="s">
        <v>3374</v>
      </c>
      <c r="CQ111" s="4" t="s">
        <v>2275</v>
      </c>
      <c r="CU111" s="4" t="s">
        <v>3374</v>
      </c>
      <c r="CV111" s="4" t="s">
        <v>2275</v>
      </c>
      <c r="CX111" s="4"/>
    </row>
    <row r="112" customFormat="false" ht="15" hidden="false" customHeight="false" outlineLevel="0" collapsed="false">
      <c r="A112" s="228" t="n">
        <v>110</v>
      </c>
      <c r="B112" s="4" t="s">
        <v>3427</v>
      </c>
      <c r="C112" s="4" t="s">
        <v>2185</v>
      </c>
      <c r="D112" s="3" t="n">
        <v>4</v>
      </c>
      <c r="F112" s="228" t="n">
        <v>110</v>
      </c>
      <c r="G112" s="4" t="s">
        <v>2203</v>
      </c>
      <c r="H112" s="4" t="s">
        <v>2204</v>
      </c>
      <c r="I112" s="3" t="n">
        <v>0</v>
      </c>
      <c r="K112" s="228" t="n">
        <v>110</v>
      </c>
      <c r="L112" s="4" t="s">
        <v>923</v>
      </c>
      <c r="M112" s="4" t="s">
        <v>2479</v>
      </c>
      <c r="N112" s="3" t="n">
        <v>0</v>
      </c>
      <c r="O112" s="8" t="s">
        <v>3470</v>
      </c>
      <c r="P112" s="3" t="n">
        <v>0</v>
      </c>
      <c r="Q112" s="8" t="s">
        <v>3471</v>
      </c>
      <c r="R112" s="3" t="n">
        <f aca="false">PRODUCT(N112+P112)</f>
        <v>0</v>
      </c>
      <c r="T112" s="228" t="n">
        <v>110</v>
      </c>
      <c r="U112" s="4" t="s">
        <v>3393</v>
      </c>
      <c r="V112" s="4" t="s">
        <v>2235</v>
      </c>
      <c r="W112" s="3" t="n">
        <v>1</v>
      </c>
      <c r="Y112" s="228" t="n">
        <v>110</v>
      </c>
      <c r="Z112" s="4" t="s">
        <v>3404</v>
      </c>
      <c r="AA112" s="4" t="s">
        <v>2305</v>
      </c>
      <c r="AB112" s="3" t="n">
        <v>1</v>
      </c>
      <c r="AC112" s="8" t="s">
        <v>3470</v>
      </c>
      <c r="AD112" s="3" t="n">
        <v>0</v>
      </c>
      <c r="AE112" s="8" t="s">
        <v>3471</v>
      </c>
      <c r="AF112" s="3" t="n">
        <f aca="false">PRODUCT(AB112+AD112)</f>
        <v>1</v>
      </c>
      <c r="AH112" s="228" t="n">
        <v>110</v>
      </c>
      <c r="AI112" s="4" t="s">
        <v>1545</v>
      </c>
      <c r="AJ112" s="4" t="s">
        <v>2209</v>
      </c>
      <c r="AK112" s="3" t="n">
        <v>1</v>
      </c>
      <c r="AM112" s="228" t="n">
        <v>110</v>
      </c>
      <c r="AN112" s="4" t="s">
        <v>3241</v>
      </c>
      <c r="AO112" s="4" t="s">
        <v>2189</v>
      </c>
      <c r="AS112" s="4" t="s">
        <v>1497</v>
      </c>
      <c r="AT112" s="4" t="s">
        <v>2235</v>
      </c>
      <c r="AX112" s="4" t="s">
        <v>1497</v>
      </c>
      <c r="AY112" s="4" t="s">
        <v>2235</v>
      </c>
      <c r="AZ112" s="3"/>
      <c r="BA112" s="4"/>
      <c r="BB112" s="3"/>
      <c r="BC112" s="4"/>
      <c r="BD112" s="4"/>
      <c r="BG112" s="4" t="s">
        <v>1497</v>
      </c>
      <c r="BH112" s="4" t="s">
        <v>2235</v>
      </c>
      <c r="BI112" s="3"/>
      <c r="BK112" s="228" t="n">
        <v>110</v>
      </c>
      <c r="BL112" s="4" t="s">
        <v>3373</v>
      </c>
      <c r="BM112" s="4" t="s">
        <v>2249</v>
      </c>
      <c r="BN112" s="3" t="n">
        <v>0</v>
      </c>
      <c r="BO112" s="8" t="s">
        <v>3470</v>
      </c>
      <c r="BP112" s="3" t="n">
        <v>0</v>
      </c>
      <c r="BQ112" s="8" t="s">
        <v>3471</v>
      </c>
      <c r="BR112" s="3" t="n">
        <f aca="false">PRODUCT(BN112+BP112)</f>
        <v>0</v>
      </c>
      <c r="BT112" s="228" t="n">
        <v>110</v>
      </c>
      <c r="BU112" s="4" t="s">
        <v>3241</v>
      </c>
      <c r="BV112" s="4" t="s">
        <v>2189</v>
      </c>
      <c r="BY112" s="228" t="n">
        <v>110</v>
      </c>
      <c r="BZ112" s="4" t="s">
        <v>1100</v>
      </c>
      <c r="CA112" s="4" t="s">
        <v>2365</v>
      </c>
      <c r="CB112" s="3" t="n">
        <v>0</v>
      </c>
      <c r="CC112" s="3" t="n">
        <v>0</v>
      </c>
      <c r="CD112" s="3" t="n">
        <v>0</v>
      </c>
      <c r="CE112" s="3" t="n">
        <v>1</v>
      </c>
      <c r="CF112" s="3" t="n">
        <f aca="false">SUM(CB112:CE112)</f>
        <v>1</v>
      </c>
      <c r="CH112" s="228" t="n">
        <v>110</v>
      </c>
      <c r="CI112" s="4" t="s">
        <v>3365</v>
      </c>
      <c r="CJ112" s="4" t="s">
        <v>2218</v>
      </c>
      <c r="CK112" s="3" t="n">
        <v>0</v>
      </c>
      <c r="CL112" s="3" t="n">
        <v>0</v>
      </c>
      <c r="CM112" s="3" t="n">
        <v>0</v>
      </c>
      <c r="CP112" s="4" t="s">
        <v>3299</v>
      </c>
      <c r="CQ112" s="4" t="s">
        <v>2641</v>
      </c>
      <c r="CU112" s="4" t="s">
        <v>3299</v>
      </c>
      <c r="CV112" s="4" t="s">
        <v>2641</v>
      </c>
      <c r="CX112" s="4"/>
    </row>
    <row r="113" customFormat="false" ht="15" hidden="false" customHeight="false" outlineLevel="0" collapsed="false">
      <c r="A113" s="228" t="n">
        <v>111</v>
      </c>
      <c r="B113" s="4" t="s">
        <v>2625</v>
      </c>
      <c r="C113" s="4" t="s">
        <v>2479</v>
      </c>
      <c r="D113" s="3" t="n">
        <v>3</v>
      </c>
      <c r="F113" s="228" t="n">
        <v>111</v>
      </c>
      <c r="G113" s="4" t="s">
        <v>3374</v>
      </c>
      <c r="H113" s="4" t="s">
        <v>2275</v>
      </c>
      <c r="I113" s="3" t="n">
        <v>0</v>
      </c>
      <c r="K113" s="228" t="n">
        <v>111</v>
      </c>
      <c r="L113" s="4" t="s">
        <v>2937</v>
      </c>
      <c r="M113" s="4" t="s">
        <v>2209</v>
      </c>
      <c r="N113" s="3" t="n">
        <v>0</v>
      </c>
      <c r="O113" s="8" t="s">
        <v>3470</v>
      </c>
      <c r="P113" s="3" t="n">
        <v>0</v>
      </c>
      <c r="Q113" s="8" t="s">
        <v>3471</v>
      </c>
      <c r="R113" s="3" t="n">
        <f aca="false">PRODUCT(N113+P113)</f>
        <v>0</v>
      </c>
      <c r="T113" s="228" t="n">
        <v>111</v>
      </c>
      <c r="U113" s="4" t="s">
        <v>3398</v>
      </c>
      <c r="V113" s="4" t="s">
        <v>2235</v>
      </c>
      <c r="W113" s="3" t="n">
        <v>1</v>
      </c>
      <c r="Y113" s="228" t="n">
        <v>111</v>
      </c>
      <c r="Z113" s="4" t="s">
        <v>3405</v>
      </c>
      <c r="AA113" s="4" t="s">
        <v>2209</v>
      </c>
      <c r="AB113" s="3" t="n">
        <v>1</v>
      </c>
      <c r="AC113" s="8" t="s">
        <v>3470</v>
      </c>
      <c r="AD113" s="3" t="n">
        <v>0</v>
      </c>
      <c r="AE113" s="8" t="s">
        <v>3471</v>
      </c>
      <c r="AF113" s="3" t="n">
        <f aca="false">PRODUCT(AB113+AD113)</f>
        <v>1</v>
      </c>
      <c r="AH113" s="228" t="n">
        <v>111</v>
      </c>
      <c r="AI113" s="4" t="s">
        <v>3252</v>
      </c>
      <c r="AJ113" s="4" t="s">
        <v>2189</v>
      </c>
      <c r="AK113" s="3" t="n">
        <v>1</v>
      </c>
      <c r="AM113" s="228" t="n">
        <v>111</v>
      </c>
      <c r="AN113" s="4" t="s">
        <v>1497</v>
      </c>
      <c r="AO113" s="4" t="s">
        <v>2235</v>
      </c>
      <c r="AS113" s="4" t="s">
        <v>2203</v>
      </c>
      <c r="AT113" s="4" t="s">
        <v>2204</v>
      </c>
      <c r="AX113" s="4" t="s">
        <v>2203</v>
      </c>
      <c r="AY113" s="4" t="s">
        <v>2204</v>
      </c>
      <c r="AZ113" s="3"/>
      <c r="BA113" s="4"/>
      <c r="BB113" s="3"/>
      <c r="BC113" s="4"/>
      <c r="BD113" s="4"/>
      <c r="BG113" s="4" t="s">
        <v>2203</v>
      </c>
      <c r="BH113" s="4" t="s">
        <v>2204</v>
      </c>
      <c r="BI113" s="3"/>
      <c r="BK113" s="228" t="n">
        <v>111</v>
      </c>
      <c r="BL113" s="4" t="s">
        <v>3374</v>
      </c>
      <c r="BM113" s="4" t="s">
        <v>2275</v>
      </c>
      <c r="BN113" s="3" t="n">
        <v>0</v>
      </c>
      <c r="BO113" s="8" t="s">
        <v>3470</v>
      </c>
      <c r="BP113" s="3" t="n">
        <v>0</v>
      </c>
      <c r="BQ113" s="8" t="s">
        <v>3471</v>
      </c>
      <c r="BR113" s="3" t="n">
        <f aca="false">PRODUCT(BN113+BP113)</f>
        <v>0</v>
      </c>
      <c r="BT113" s="228" t="n">
        <v>111</v>
      </c>
      <c r="BU113" s="4" t="s">
        <v>1497</v>
      </c>
      <c r="BV113" s="4" t="s">
        <v>2235</v>
      </c>
      <c r="BY113" s="228" t="n">
        <v>111</v>
      </c>
      <c r="BZ113" s="4" t="s">
        <v>2844</v>
      </c>
      <c r="CA113" s="4" t="s">
        <v>2235</v>
      </c>
      <c r="CB113" s="3" t="n">
        <v>0</v>
      </c>
      <c r="CC113" s="3" t="n">
        <v>0</v>
      </c>
      <c r="CD113" s="3" t="n">
        <v>0</v>
      </c>
      <c r="CE113" s="3" t="n">
        <v>1</v>
      </c>
      <c r="CF113" s="3" t="n">
        <f aca="false">SUM(CB113:CE113)</f>
        <v>1</v>
      </c>
      <c r="CH113" s="228" t="n">
        <v>111</v>
      </c>
      <c r="CI113" s="4" t="s">
        <v>3366</v>
      </c>
      <c r="CJ113" s="4" t="s">
        <v>3367</v>
      </c>
      <c r="CK113" s="3" t="n">
        <v>0</v>
      </c>
      <c r="CL113" s="3" t="n">
        <v>0</v>
      </c>
      <c r="CM113" s="3" t="n">
        <v>0</v>
      </c>
      <c r="CP113" s="4" t="s">
        <v>709</v>
      </c>
      <c r="CQ113" s="4" t="s">
        <v>2216</v>
      </c>
      <c r="CU113" s="4" t="s">
        <v>709</v>
      </c>
      <c r="CV113" s="4" t="s">
        <v>2216</v>
      </c>
      <c r="CX113" s="4"/>
    </row>
    <row r="114" customFormat="false" ht="15" hidden="false" customHeight="false" outlineLevel="0" collapsed="false">
      <c r="A114" s="228" t="n">
        <v>112</v>
      </c>
      <c r="B114" s="4" t="s">
        <v>3285</v>
      </c>
      <c r="C114" s="4" t="s">
        <v>3346</v>
      </c>
      <c r="D114" s="3" t="n">
        <v>3</v>
      </c>
      <c r="F114" s="228" t="n">
        <v>112</v>
      </c>
      <c r="G114" s="4" t="s">
        <v>3299</v>
      </c>
      <c r="H114" s="4" t="s">
        <v>2641</v>
      </c>
      <c r="I114" s="3" t="n">
        <v>0</v>
      </c>
      <c r="K114" s="228" t="n">
        <v>112</v>
      </c>
      <c r="L114" s="4" t="s">
        <v>2600</v>
      </c>
      <c r="M114" s="4" t="s">
        <v>2214</v>
      </c>
      <c r="N114" s="3" t="n">
        <v>0</v>
      </c>
      <c r="O114" s="8" t="s">
        <v>3470</v>
      </c>
      <c r="P114" s="3" t="n">
        <v>0</v>
      </c>
      <c r="Q114" s="8" t="s">
        <v>3471</v>
      </c>
      <c r="R114" s="3" t="n">
        <f aca="false">PRODUCT(N114+P114)</f>
        <v>0</v>
      </c>
      <c r="T114" s="228" t="n">
        <v>112</v>
      </c>
      <c r="U114" s="4" t="s">
        <v>3407</v>
      </c>
      <c r="V114" s="4" t="s">
        <v>2269</v>
      </c>
      <c r="W114" s="3" t="n">
        <v>1</v>
      </c>
      <c r="Y114" s="228" t="n">
        <v>112</v>
      </c>
      <c r="Z114" s="4" t="s">
        <v>3416</v>
      </c>
      <c r="AA114" s="4" t="s">
        <v>2235</v>
      </c>
      <c r="AB114" s="3" t="n">
        <v>1</v>
      </c>
      <c r="AC114" s="8" t="s">
        <v>3470</v>
      </c>
      <c r="AD114" s="3" t="n">
        <v>0</v>
      </c>
      <c r="AE114" s="8" t="s">
        <v>3471</v>
      </c>
      <c r="AF114" s="3" t="n">
        <f aca="false">PRODUCT(AB114+AD114)</f>
        <v>1</v>
      </c>
      <c r="AH114" s="228" t="n">
        <v>112</v>
      </c>
      <c r="AI114" s="2" t="s">
        <v>1678</v>
      </c>
      <c r="AJ114" s="4" t="s">
        <v>2275</v>
      </c>
      <c r="AK114" s="3" t="n">
        <v>1</v>
      </c>
      <c r="AM114" s="228" t="n">
        <v>112</v>
      </c>
      <c r="AN114" s="4" t="s">
        <v>2203</v>
      </c>
      <c r="AO114" s="4" t="s">
        <v>2204</v>
      </c>
      <c r="AS114" s="4" t="s">
        <v>3373</v>
      </c>
      <c r="AT114" s="4" t="s">
        <v>2249</v>
      </c>
      <c r="AX114" s="4" t="s">
        <v>3373</v>
      </c>
      <c r="AY114" s="4" t="s">
        <v>2249</v>
      </c>
      <c r="AZ114" s="3"/>
      <c r="BA114" s="4"/>
      <c r="BB114" s="3"/>
      <c r="BC114" s="4"/>
      <c r="BD114" s="4"/>
      <c r="BG114" s="4" t="s">
        <v>3373</v>
      </c>
      <c r="BH114" s="4" t="s">
        <v>2249</v>
      </c>
      <c r="BI114" s="3"/>
      <c r="BK114" s="228" t="n">
        <v>112</v>
      </c>
      <c r="BL114" s="4" t="s">
        <v>3299</v>
      </c>
      <c r="BM114" s="4" t="s">
        <v>2641</v>
      </c>
      <c r="BN114" s="3" t="n">
        <v>0</v>
      </c>
      <c r="BO114" s="8" t="s">
        <v>3470</v>
      </c>
      <c r="BP114" s="3" t="n">
        <v>0</v>
      </c>
      <c r="BQ114" s="8" t="s">
        <v>3471</v>
      </c>
      <c r="BR114" s="3" t="n">
        <f aca="false">PRODUCT(BN114+BP114)</f>
        <v>0</v>
      </c>
      <c r="BT114" s="228" t="n">
        <v>112</v>
      </c>
      <c r="BU114" s="4" t="s">
        <v>2203</v>
      </c>
      <c r="BV114" s="4" t="s">
        <v>2204</v>
      </c>
      <c r="BY114" s="228" t="n">
        <v>112</v>
      </c>
      <c r="BZ114" s="4" t="s">
        <v>2523</v>
      </c>
      <c r="CA114" s="4" t="s">
        <v>2192</v>
      </c>
      <c r="CB114" s="3" t="n">
        <v>0</v>
      </c>
      <c r="CC114" s="3" t="n">
        <v>0</v>
      </c>
      <c r="CD114" s="3" t="n">
        <v>0</v>
      </c>
      <c r="CE114" s="3" t="n">
        <v>1</v>
      </c>
      <c r="CF114" s="3" t="n">
        <f aca="false">SUM(CB114:CE114)</f>
        <v>1</v>
      </c>
      <c r="CH114" s="228" t="n">
        <v>112</v>
      </c>
      <c r="CI114" s="4" t="s">
        <v>1069</v>
      </c>
      <c r="CJ114" s="4" t="s">
        <v>2269</v>
      </c>
      <c r="CK114" s="3" t="n">
        <v>0</v>
      </c>
      <c r="CL114" s="3" t="n">
        <v>0</v>
      </c>
      <c r="CM114" s="3" t="n">
        <v>0</v>
      </c>
      <c r="CP114" s="4" t="s">
        <v>3375</v>
      </c>
      <c r="CQ114" s="4" t="s">
        <v>2218</v>
      </c>
      <c r="CU114" s="4" t="s">
        <v>3375</v>
      </c>
      <c r="CV114" s="4" t="s">
        <v>2218</v>
      </c>
      <c r="CX114" s="4"/>
    </row>
    <row r="115" customFormat="false" ht="15" hidden="false" customHeight="false" outlineLevel="0" collapsed="false">
      <c r="A115" s="228" t="n">
        <v>113</v>
      </c>
      <c r="B115" s="4" t="s">
        <v>2937</v>
      </c>
      <c r="C115" s="4" t="s">
        <v>2209</v>
      </c>
      <c r="D115" s="3" t="n">
        <v>3</v>
      </c>
      <c r="F115" s="228" t="n">
        <v>113</v>
      </c>
      <c r="G115" s="4" t="s">
        <v>709</v>
      </c>
      <c r="H115" s="4" t="s">
        <v>2216</v>
      </c>
      <c r="I115" s="3" t="n">
        <v>0</v>
      </c>
      <c r="K115" s="228" t="n">
        <v>113</v>
      </c>
      <c r="L115" s="4" t="s">
        <v>2894</v>
      </c>
      <c r="M115" s="4" t="s">
        <v>2185</v>
      </c>
      <c r="N115" s="3" t="n">
        <v>0</v>
      </c>
      <c r="O115" s="8" t="s">
        <v>3470</v>
      </c>
      <c r="P115" s="3" t="n">
        <v>0</v>
      </c>
      <c r="Q115" s="8" t="s">
        <v>3471</v>
      </c>
      <c r="R115" s="3" t="n">
        <f aca="false">PRODUCT(N115+P115)</f>
        <v>0</v>
      </c>
      <c r="T115" s="228" t="n">
        <v>113</v>
      </c>
      <c r="U115" s="4" t="s">
        <v>3408</v>
      </c>
      <c r="V115" s="4" t="s">
        <v>3111</v>
      </c>
      <c r="W115" s="3" t="n">
        <v>1</v>
      </c>
      <c r="Y115" s="228" t="n">
        <v>113</v>
      </c>
      <c r="Z115" s="4" t="s">
        <v>3425</v>
      </c>
      <c r="AA115" s="4" t="s">
        <v>2305</v>
      </c>
      <c r="AB115" s="3" t="n">
        <v>1</v>
      </c>
      <c r="AC115" s="8" t="s">
        <v>3470</v>
      </c>
      <c r="AD115" s="3" t="n">
        <v>0</v>
      </c>
      <c r="AE115" s="8" t="s">
        <v>3471</v>
      </c>
      <c r="AF115" s="3" t="n">
        <f aca="false">PRODUCT(AB115+AD115)</f>
        <v>1</v>
      </c>
      <c r="AH115" s="228" t="n">
        <v>113</v>
      </c>
      <c r="AI115" s="4" t="s">
        <v>1492</v>
      </c>
      <c r="AJ115" s="4" t="s">
        <v>2305</v>
      </c>
      <c r="AK115" s="3" t="n">
        <v>1</v>
      </c>
      <c r="AM115" s="228" t="n">
        <v>113</v>
      </c>
      <c r="AN115" s="4" t="s">
        <v>3373</v>
      </c>
      <c r="AO115" s="4" t="s">
        <v>2249</v>
      </c>
      <c r="AS115" s="4" t="s">
        <v>3374</v>
      </c>
      <c r="AT115" s="4" t="s">
        <v>2275</v>
      </c>
      <c r="AX115" s="4" t="s">
        <v>3374</v>
      </c>
      <c r="AY115" s="4" t="s">
        <v>2275</v>
      </c>
      <c r="AZ115" s="3"/>
      <c r="BA115" s="4"/>
      <c r="BB115" s="3"/>
      <c r="BC115" s="4"/>
      <c r="BD115" s="4"/>
      <c r="BG115" s="4" t="s">
        <v>3374</v>
      </c>
      <c r="BH115" s="4" t="s">
        <v>2275</v>
      </c>
      <c r="BI115" s="3"/>
      <c r="BK115" s="228" t="n">
        <v>113</v>
      </c>
      <c r="BL115" s="4" t="s">
        <v>709</v>
      </c>
      <c r="BM115" s="4" t="s">
        <v>2216</v>
      </c>
      <c r="BN115" s="3" t="n">
        <v>0</v>
      </c>
      <c r="BO115" s="8" t="s">
        <v>3470</v>
      </c>
      <c r="BP115" s="3" t="n">
        <v>0</v>
      </c>
      <c r="BQ115" s="8" t="s">
        <v>3471</v>
      </c>
      <c r="BR115" s="3" t="n">
        <f aca="false">PRODUCT(BN115+BP115)</f>
        <v>0</v>
      </c>
      <c r="BT115" s="228" t="n">
        <v>113</v>
      </c>
      <c r="BU115" s="4" t="s">
        <v>3373</v>
      </c>
      <c r="BV115" s="4" t="s">
        <v>2249</v>
      </c>
      <c r="BY115" s="228" t="n">
        <v>113</v>
      </c>
      <c r="BZ115" s="4" t="s">
        <v>3035</v>
      </c>
      <c r="CA115" s="4" t="s">
        <v>2482</v>
      </c>
      <c r="CB115" s="3" t="n">
        <v>0</v>
      </c>
      <c r="CC115" s="3" t="n">
        <v>0</v>
      </c>
      <c r="CD115" s="3" t="n">
        <v>0</v>
      </c>
      <c r="CE115" s="3" t="n">
        <v>1</v>
      </c>
      <c r="CF115" s="3" t="n">
        <f aca="false">SUM(CB115:CE115)</f>
        <v>1</v>
      </c>
      <c r="CH115" s="228" t="n">
        <v>113</v>
      </c>
      <c r="CI115" s="4" t="s">
        <v>1083</v>
      </c>
      <c r="CJ115" s="4" t="s">
        <v>2326</v>
      </c>
      <c r="CK115" s="3" t="n">
        <v>0</v>
      </c>
      <c r="CL115" s="3" t="n">
        <v>0</v>
      </c>
      <c r="CM115" s="3" t="n">
        <v>0</v>
      </c>
      <c r="CP115" s="4" t="s">
        <v>3376</v>
      </c>
      <c r="CQ115" s="4" t="s">
        <v>2717</v>
      </c>
      <c r="CU115" s="4" t="s">
        <v>3376</v>
      </c>
      <c r="CV115" s="4" t="s">
        <v>2717</v>
      </c>
      <c r="CX115" s="4"/>
    </row>
    <row r="116" customFormat="false" ht="15" hidden="false" customHeight="false" outlineLevel="0" collapsed="false">
      <c r="A116" s="228" t="n">
        <v>114</v>
      </c>
      <c r="B116" s="4" t="s">
        <v>2894</v>
      </c>
      <c r="C116" s="4" t="s">
        <v>2185</v>
      </c>
      <c r="D116" s="3" t="n">
        <v>3</v>
      </c>
      <c r="F116" s="228" t="n">
        <v>114</v>
      </c>
      <c r="G116" s="4" t="s">
        <v>3375</v>
      </c>
      <c r="H116" s="4" t="s">
        <v>2218</v>
      </c>
      <c r="I116" s="3" t="n">
        <v>0</v>
      </c>
      <c r="K116" s="228" t="n">
        <v>114</v>
      </c>
      <c r="L116" s="4" t="s">
        <v>2462</v>
      </c>
      <c r="M116" s="4" t="s">
        <v>2214</v>
      </c>
      <c r="N116" s="3" t="n">
        <v>0</v>
      </c>
      <c r="O116" s="8" t="s">
        <v>3470</v>
      </c>
      <c r="P116" s="3" t="n">
        <v>0</v>
      </c>
      <c r="Q116" s="8" t="s">
        <v>3471</v>
      </c>
      <c r="R116" s="3" t="n">
        <f aca="false">PRODUCT(N116+P116)</f>
        <v>0</v>
      </c>
      <c r="T116" s="228" t="n">
        <v>114</v>
      </c>
      <c r="U116" s="4" t="s">
        <v>3409</v>
      </c>
      <c r="V116" s="4" t="s">
        <v>2199</v>
      </c>
      <c r="W116" s="3" t="n">
        <v>1</v>
      </c>
      <c r="Y116" s="228" t="n">
        <v>114</v>
      </c>
      <c r="Z116" s="4" t="s">
        <v>3371</v>
      </c>
      <c r="AA116" s="4" t="s">
        <v>2271</v>
      </c>
      <c r="AB116" s="3" t="n">
        <v>1</v>
      </c>
      <c r="AC116" s="8" t="s">
        <v>3470</v>
      </c>
      <c r="AD116" s="3" t="n">
        <v>0</v>
      </c>
      <c r="AE116" s="8" t="s">
        <v>3471</v>
      </c>
      <c r="AF116" s="3" t="n">
        <f aca="false">PRODUCT(AB116+AD116)</f>
        <v>1</v>
      </c>
      <c r="AH116" s="228" t="n">
        <v>114</v>
      </c>
      <c r="AI116" s="4" t="s">
        <v>1298</v>
      </c>
      <c r="AJ116" s="4" t="s">
        <v>2888</v>
      </c>
      <c r="AK116" s="3" t="n">
        <v>1</v>
      </c>
      <c r="AM116" s="228" t="n">
        <v>114</v>
      </c>
      <c r="AN116" s="4" t="s">
        <v>3374</v>
      </c>
      <c r="AO116" s="4" t="s">
        <v>2275</v>
      </c>
      <c r="AS116" s="4" t="s">
        <v>3299</v>
      </c>
      <c r="AT116" s="4" t="s">
        <v>2641</v>
      </c>
      <c r="AX116" s="4" t="s">
        <v>3299</v>
      </c>
      <c r="AY116" s="4" t="s">
        <v>2641</v>
      </c>
      <c r="AZ116" s="3"/>
      <c r="BA116" s="4"/>
      <c r="BB116" s="3"/>
      <c r="BC116" s="4"/>
      <c r="BD116" s="4"/>
      <c r="BG116" s="4" t="s">
        <v>3299</v>
      </c>
      <c r="BH116" s="4" t="s">
        <v>2641</v>
      </c>
      <c r="BI116" s="3"/>
      <c r="BK116" s="228" t="n">
        <v>114</v>
      </c>
      <c r="BL116" s="4" t="s">
        <v>3375</v>
      </c>
      <c r="BM116" s="4" t="s">
        <v>2218</v>
      </c>
      <c r="BN116" s="3" t="n">
        <v>0</v>
      </c>
      <c r="BO116" s="8" t="s">
        <v>3470</v>
      </c>
      <c r="BP116" s="3" t="n">
        <v>0</v>
      </c>
      <c r="BQ116" s="8" t="s">
        <v>3471</v>
      </c>
      <c r="BR116" s="3" t="n">
        <f aca="false">PRODUCT(BN116+BP116)</f>
        <v>0</v>
      </c>
      <c r="BT116" s="228" t="n">
        <v>114</v>
      </c>
      <c r="BU116" s="4" t="s">
        <v>3374</v>
      </c>
      <c r="BV116" s="4" t="s">
        <v>2275</v>
      </c>
      <c r="BY116" s="228" t="n">
        <v>114</v>
      </c>
      <c r="BZ116" s="4" t="s">
        <v>3381</v>
      </c>
      <c r="CA116" s="4" t="s">
        <v>2277</v>
      </c>
      <c r="CB116" s="3" t="n">
        <v>0</v>
      </c>
      <c r="CC116" s="3" t="n">
        <v>0</v>
      </c>
      <c r="CD116" s="3" t="n">
        <v>1</v>
      </c>
      <c r="CE116" s="3" t="n">
        <v>0</v>
      </c>
      <c r="CF116" s="3" t="n">
        <f aca="false">SUM(CB116:CE116)</f>
        <v>1</v>
      </c>
      <c r="CH116" s="228" t="n">
        <v>114</v>
      </c>
      <c r="CI116" s="4" t="s">
        <v>1625</v>
      </c>
      <c r="CJ116" s="4" t="s">
        <v>2305</v>
      </c>
      <c r="CK116" s="3" t="n">
        <v>0</v>
      </c>
      <c r="CL116" s="3" t="n">
        <v>0</v>
      </c>
      <c r="CM116" s="3" t="n">
        <v>0</v>
      </c>
      <c r="CP116" s="4" t="s">
        <v>3252</v>
      </c>
      <c r="CQ116" s="4" t="s">
        <v>2189</v>
      </c>
      <c r="CU116" s="4" t="s">
        <v>3252</v>
      </c>
      <c r="CV116" s="4" t="s">
        <v>2189</v>
      </c>
      <c r="CX116" s="4"/>
    </row>
    <row r="117" customFormat="false" ht="15" hidden="false" customHeight="false" outlineLevel="0" collapsed="false">
      <c r="A117" s="228" t="n">
        <v>115</v>
      </c>
      <c r="B117" s="4" t="s">
        <v>3241</v>
      </c>
      <c r="C117" s="4" t="s">
        <v>2189</v>
      </c>
      <c r="D117" s="3" t="n">
        <v>3</v>
      </c>
      <c r="F117" s="228" t="n">
        <v>115</v>
      </c>
      <c r="G117" s="4" t="s">
        <v>3376</v>
      </c>
      <c r="H117" s="4" t="s">
        <v>2717</v>
      </c>
      <c r="I117" s="3" t="n">
        <v>0</v>
      </c>
      <c r="K117" s="228" t="n">
        <v>115</v>
      </c>
      <c r="L117" s="4" t="s">
        <v>1629</v>
      </c>
      <c r="M117" s="4" t="s">
        <v>2275</v>
      </c>
      <c r="N117" s="3" t="n">
        <v>0</v>
      </c>
      <c r="O117" s="8" t="s">
        <v>3470</v>
      </c>
      <c r="P117" s="3" t="n">
        <v>0</v>
      </c>
      <c r="Q117" s="8" t="s">
        <v>3471</v>
      </c>
      <c r="R117" s="3" t="n">
        <f aca="false">PRODUCT(N117+P117)</f>
        <v>0</v>
      </c>
      <c r="T117" s="228" t="n">
        <v>115</v>
      </c>
      <c r="U117" s="4" t="s">
        <v>3174</v>
      </c>
      <c r="V117" s="4" t="s">
        <v>2641</v>
      </c>
      <c r="W117" s="3" t="n">
        <v>1</v>
      </c>
      <c r="Y117" s="228" t="n">
        <v>115</v>
      </c>
      <c r="Z117" s="4" t="s">
        <v>3417</v>
      </c>
      <c r="AA117" s="4" t="s">
        <v>2482</v>
      </c>
      <c r="AB117" s="3" t="n">
        <v>1</v>
      </c>
      <c r="AC117" s="8" t="s">
        <v>3470</v>
      </c>
      <c r="AD117" s="3" t="n">
        <v>0</v>
      </c>
      <c r="AE117" s="8" t="s">
        <v>3471</v>
      </c>
      <c r="AF117" s="3" t="n">
        <f aca="false">PRODUCT(AB117+AD117)</f>
        <v>1</v>
      </c>
      <c r="AH117" s="228" t="n">
        <v>115</v>
      </c>
      <c r="AI117" s="4" t="s">
        <v>2844</v>
      </c>
      <c r="AJ117" s="4" t="s">
        <v>2235</v>
      </c>
      <c r="AK117" s="3" t="n">
        <v>1</v>
      </c>
      <c r="AM117" s="228" t="n">
        <v>115</v>
      </c>
      <c r="AN117" s="4" t="s">
        <v>3299</v>
      </c>
      <c r="AO117" s="4" t="s">
        <v>2641</v>
      </c>
      <c r="AS117" s="4" t="s">
        <v>709</v>
      </c>
      <c r="AT117" s="4" t="s">
        <v>2216</v>
      </c>
      <c r="AX117" s="4" t="s">
        <v>709</v>
      </c>
      <c r="AY117" s="4" t="s">
        <v>2216</v>
      </c>
      <c r="AZ117" s="3"/>
      <c r="BA117" s="4"/>
      <c r="BB117" s="3"/>
      <c r="BC117" s="4"/>
      <c r="BD117" s="4"/>
      <c r="BG117" s="4" t="s">
        <v>709</v>
      </c>
      <c r="BH117" s="4" t="s">
        <v>2216</v>
      </c>
      <c r="BI117" s="3"/>
      <c r="BK117" s="228" t="n">
        <v>115</v>
      </c>
      <c r="BL117" s="4" t="s">
        <v>3376</v>
      </c>
      <c r="BM117" s="4" t="s">
        <v>2717</v>
      </c>
      <c r="BN117" s="3" t="n">
        <v>0</v>
      </c>
      <c r="BO117" s="8" t="s">
        <v>3470</v>
      </c>
      <c r="BP117" s="3" t="n">
        <v>0</v>
      </c>
      <c r="BQ117" s="8" t="s">
        <v>3471</v>
      </c>
      <c r="BR117" s="3" t="n">
        <f aca="false">PRODUCT(BN117+BP117)</f>
        <v>0</v>
      </c>
      <c r="BT117" s="228" t="n">
        <v>115</v>
      </c>
      <c r="BU117" s="4" t="s">
        <v>3299</v>
      </c>
      <c r="BV117" s="4" t="s">
        <v>2641</v>
      </c>
      <c r="BY117" s="228" t="n">
        <v>115</v>
      </c>
      <c r="BZ117" s="4" t="s">
        <v>3162</v>
      </c>
      <c r="CA117" s="4" t="s">
        <v>2235</v>
      </c>
      <c r="CB117" s="3" t="n">
        <v>0</v>
      </c>
      <c r="CC117" s="3" t="n">
        <v>0</v>
      </c>
      <c r="CD117" s="3" t="n">
        <v>0</v>
      </c>
      <c r="CE117" s="3" t="n">
        <v>1</v>
      </c>
      <c r="CF117" s="3" t="n">
        <f aca="false">SUM(CB117:CE117)</f>
        <v>1</v>
      </c>
      <c r="CH117" s="228" t="n">
        <v>115</v>
      </c>
      <c r="CI117" s="4" t="s">
        <v>3368</v>
      </c>
      <c r="CJ117" s="4" t="s">
        <v>3369</v>
      </c>
      <c r="CK117" s="3" t="n">
        <v>0</v>
      </c>
      <c r="CL117" s="3" t="n">
        <v>0</v>
      </c>
      <c r="CM117" s="3" t="n">
        <v>0</v>
      </c>
      <c r="CP117" s="4" t="s">
        <v>2974</v>
      </c>
      <c r="CQ117" s="4" t="s">
        <v>2269</v>
      </c>
      <c r="CU117" s="4" t="s">
        <v>2974</v>
      </c>
      <c r="CV117" s="4" t="s">
        <v>2269</v>
      </c>
      <c r="CX117" s="4"/>
    </row>
    <row r="118" customFormat="false" ht="15" hidden="false" customHeight="false" outlineLevel="0" collapsed="false">
      <c r="A118" s="228" t="n">
        <v>116</v>
      </c>
      <c r="B118" s="4" t="s">
        <v>3374</v>
      </c>
      <c r="C118" s="4" t="s">
        <v>2275</v>
      </c>
      <c r="D118" s="3" t="n">
        <v>3</v>
      </c>
      <c r="F118" s="228" t="n">
        <v>116</v>
      </c>
      <c r="G118" s="4" t="s">
        <v>3252</v>
      </c>
      <c r="H118" s="4" t="s">
        <v>2189</v>
      </c>
      <c r="I118" s="3" t="n">
        <v>0</v>
      </c>
      <c r="K118" s="228" t="n">
        <v>116</v>
      </c>
      <c r="L118" s="4" t="s">
        <v>816</v>
      </c>
      <c r="M118" s="4" t="s">
        <v>2249</v>
      </c>
      <c r="N118" s="3" t="n">
        <v>0</v>
      </c>
      <c r="O118" s="8" t="s">
        <v>3470</v>
      </c>
      <c r="P118" s="3" t="n">
        <v>0</v>
      </c>
      <c r="Q118" s="8" t="s">
        <v>3471</v>
      </c>
      <c r="R118" s="3" t="n">
        <f aca="false">PRODUCT(N118+P118)</f>
        <v>0</v>
      </c>
      <c r="T118" s="228" t="n">
        <v>116</v>
      </c>
      <c r="U118" s="4" t="s">
        <v>3410</v>
      </c>
      <c r="V118" s="4" t="s">
        <v>2185</v>
      </c>
      <c r="W118" s="3" t="n">
        <v>1</v>
      </c>
      <c r="Y118" s="228" t="n">
        <v>116</v>
      </c>
      <c r="Z118" s="4" t="s">
        <v>2625</v>
      </c>
      <c r="AA118" s="4" t="s">
        <v>2479</v>
      </c>
      <c r="AB118" s="3" t="n">
        <v>0</v>
      </c>
      <c r="AC118" s="8" t="s">
        <v>3470</v>
      </c>
      <c r="AD118" s="3" t="n">
        <v>1</v>
      </c>
      <c r="AE118" s="8" t="s">
        <v>3471</v>
      </c>
      <c r="AF118" s="3" t="n">
        <f aca="false">PRODUCT(AB118+AD118)</f>
        <v>1</v>
      </c>
      <c r="AH118" s="228" t="n">
        <v>116</v>
      </c>
      <c r="AI118" s="4" t="s">
        <v>2523</v>
      </c>
      <c r="AJ118" s="4" t="s">
        <v>2192</v>
      </c>
      <c r="AK118" s="3" t="n">
        <v>1</v>
      </c>
      <c r="AM118" s="228" t="n">
        <v>116</v>
      </c>
      <c r="AN118" s="4" t="s">
        <v>709</v>
      </c>
      <c r="AO118" s="4" t="s">
        <v>2216</v>
      </c>
      <c r="AS118" s="4" t="s">
        <v>3375</v>
      </c>
      <c r="AT118" s="4" t="s">
        <v>2218</v>
      </c>
      <c r="AX118" s="4" t="s">
        <v>3375</v>
      </c>
      <c r="AY118" s="4" t="s">
        <v>2218</v>
      </c>
      <c r="AZ118" s="3"/>
      <c r="BA118" s="4"/>
      <c r="BB118" s="3"/>
      <c r="BC118" s="4"/>
      <c r="BD118" s="4"/>
      <c r="BG118" s="4" t="s">
        <v>3375</v>
      </c>
      <c r="BH118" s="4" t="s">
        <v>2218</v>
      </c>
      <c r="BI118" s="3"/>
      <c r="BK118" s="228" t="n">
        <v>116</v>
      </c>
      <c r="BL118" s="4" t="s">
        <v>2974</v>
      </c>
      <c r="BM118" s="4" t="s">
        <v>2269</v>
      </c>
      <c r="BN118" s="3" t="n">
        <v>0</v>
      </c>
      <c r="BO118" s="8" t="s">
        <v>3470</v>
      </c>
      <c r="BP118" s="3" t="n">
        <v>0</v>
      </c>
      <c r="BQ118" s="8" t="s">
        <v>3471</v>
      </c>
      <c r="BR118" s="3" t="n">
        <f aca="false">PRODUCT(BN118+BP118)</f>
        <v>0</v>
      </c>
      <c r="BT118" s="228" t="n">
        <v>116</v>
      </c>
      <c r="BU118" s="4" t="s">
        <v>709</v>
      </c>
      <c r="BV118" s="4" t="s">
        <v>2216</v>
      </c>
      <c r="BY118" s="228" t="n">
        <v>116</v>
      </c>
      <c r="BZ118" s="4" t="s">
        <v>3158</v>
      </c>
      <c r="CA118" s="4" t="s">
        <v>2235</v>
      </c>
      <c r="CB118" s="3" t="n">
        <v>0</v>
      </c>
      <c r="CC118" s="3" t="n">
        <v>0</v>
      </c>
      <c r="CD118" s="3" t="n">
        <v>0</v>
      </c>
      <c r="CE118" s="3" t="n">
        <v>1</v>
      </c>
      <c r="CF118" s="3" t="n">
        <f aca="false">SUM(CB118:CE118)</f>
        <v>1</v>
      </c>
      <c r="CH118" s="228" t="n">
        <v>116</v>
      </c>
      <c r="CI118" s="4" t="s">
        <v>2595</v>
      </c>
      <c r="CJ118" s="4" t="s">
        <v>2273</v>
      </c>
      <c r="CK118" s="3" t="n">
        <v>0</v>
      </c>
      <c r="CL118" s="3" t="n">
        <v>0</v>
      </c>
      <c r="CM118" s="3" t="n">
        <v>0</v>
      </c>
      <c r="CP118" s="4" t="s">
        <v>2996</v>
      </c>
      <c r="CQ118" s="4" t="s">
        <v>2482</v>
      </c>
      <c r="CU118" s="4" t="s">
        <v>2996</v>
      </c>
      <c r="CV118" s="4" t="s">
        <v>2482</v>
      </c>
      <c r="CX118" s="4"/>
    </row>
    <row r="119" customFormat="false" ht="15" hidden="false" customHeight="false" outlineLevel="0" collapsed="false">
      <c r="A119" s="228" t="n">
        <v>117</v>
      </c>
      <c r="B119" s="4" t="s">
        <v>1544</v>
      </c>
      <c r="C119" s="4" t="s">
        <v>2235</v>
      </c>
      <c r="D119" s="3" t="n">
        <v>3</v>
      </c>
      <c r="F119" s="228" t="n">
        <v>117</v>
      </c>
      <c r="G119" s="4" t="s">
        <v>2974</v>
      </c>
      <c r="H119" s="4" t="s">
        <v>2269</v>
      </c>
      <c r="I119" s="3" t="n">
        <v>0</v>
      </c>
      <c r="K119" s="228" t="n">
        <v>117</v>
      </c>
      <c r="L119" s="4" t="s">
        <v>2615</v>
      </c>
      <c r="M119" s="4" t="s">
        <v>2216</v>
      </c>
      <c r="N119" s="3" t="n">
        <v>0</v>
      </c>
      <c r="O119" s="8" t="s">
        <v>3470</v>
      </c>
      <c r="P119" s="3" t="n">
        <v>0</v>
      </c>
      <c r="Q119" s="8" t="s">
        <v>3471</v>
      </c>
      <c r="R119" s="3" t="n">
        <f aca="false">PRODUCT(N119+P119)</f>
        <v>0</v>
      </c>
      <c r="T119" s="228" t="n">
        <v>117</v>
      </c>
      <c r="U119" s="4" t="s">
        <v>1746</v>
      </c>
      <c r="V119" s="4" t="s">
        <v>2185</v>
      </c>
      <c r="W119" s="3" t="n">
        <v>1</v>
      </c>
      <c r="Y119" s="228" t="n">
        <v>117</v>
      </c>
      <c r="Z119" s="4" t="s">
        <v>2894</v>
      </c>
      <c r="AA119" s="4" t="s">
        <v>2185</v>
      </c>
      <c r="AB119" s="3" t="n">
        <v>0</v>
      </c>
      <c r="AC119" s="8" t="s">
        <v>3470</v>
      </c>
      <c r="AD119" s="3" t="n">
        <v>1</v>
      </c>
      <c r="AE119" s="8" t="s">
        <v>3471</v>
      </c>
      <c r="AF119" s="3" t="n">
        <f aca="false">PRODUCT(AB119+AD119)</f>
        <v>1</v>
      </c>
      <c r="AH119" s="228" t="n">
        <v>117</v>
      </c>
      <c r="AI119" s="4" t="s">
        <v>3035</v>
      </c>
      <c r="AJ119" s="4" t="s">
        <v>2482</v>
      </c>
      <c r="AK119" s="3" t="n">
        <v>1</v>
      </c>
      <c r="AM119" s="228" t="n">
        <v>117</v>
      </c>
      <c r="AN119" s="4" t="s">
        <v>3375</v>
      </c>
      <c r="AO119" s="4" t="s">
        <v>2218</v>
      </c>
      <c r="AS119" s="4" t="s">
        <v>3376</v>
      </c>
      <c r="AT119" s="4" t="s">
        <v>2717</v>
      </c>
      <c r="AX119" s="4" t="s">
        <v>3376</v>
      </c>
      <c r="AY119" s="4" t="s">
        <v>2717</v>
      </c>
      <c r="AZ119" s="3"/>
      <c r="BA119" s="4"/>
      <c r="BB119" s="3"/>
      <c r="BC119" s="4"/>
      <c r="BD119" s="4"/>
      <c r="BG119" s="4" t="s">
        <v>3376</v>
      </c>
      <c r="BH119" s="4" t="s">
        <v>2717</v>
      </c>
      <c r="BI119" s="3"/>
      <c r="BK119" s="228" t="n">
        <v>117</v>
      </c>
      <c r="BL119" s="4" t="s">
        <v>2996</v>
      </c>
      <c r="BM119" s="4" t="s">
        <v>2482</v>
      </c>
      <c r="BN119" s="3" t="n">
        <v>0</v>
      </c>
      <c r="BO119" s="8" t="s">
        <v>3470</v>
      </c>
      <c r="BP119" s="3" t="n">
        <v>0</v>
      </c>
      <c r="BQ119" s="8" t="s">
        <v>3471</v>
      </c>
      <c r="BR119" s="3" t="n">
        <f aca="false">PRODUCT(BN119+BP119)</f>
        <v>0</v>
      </c>
      <c r="BT119" s="228" t="n">
        <v>117</v>
      </c>
      <c r="BU119" s="4" t="s">
        <v>3375</v>
      </c>
      <c r="BV119" s="4" t="s">
        <v>2218</v>
      </c>
      <c r="BY119" s="228" t="n">
        <v>117</v>
      </c>
      <c r="BZ119" s="4" t="s">
        <v>3148</v>
      </c>
      <c r="CA119" s="4" t="s">
        <v>2189</v>
      </c>
      <c r="CB119" s="3" t="n">
        <v>0</v>
      </c>
      <c r="CC119" s="3" t="n">
        <v>0</v>
      </c>
      <c r="CD119" s="3" t="n">
        <v>0</v>
      </c>
      <c r="CE119" s="3" t="n">
        <v>1</v>
      </c>
      <c r="CF119" s="3" t="n">
        <f aca="false">SUM(CB119:CE119)</f>
        <v>1</v>
      </c>
      <c r="CH119" s="228" t="n">
        <v>117</v>
      </c>
      <c r="CI119" s="4" t="s">
        <v>661</v>
      </c>
      <c r="CJ119" s="4" t="s">
        <v>2225</v>
      </c>
      <c r="CK119" s="3" t="n">
        <v>0</v>
      </c>
      <c r="CL119" s="3" t="n">
        <v>0</v>
      </c>
      <c r="CM119" s="3" t="n">
        <v>0</v>
      </c>
      <c r="CP119" s="2" t="s">
        <v>1678</v>
      </c>
      <c r="CQ119" s="4" t="s">
        <v>2275</v>
      </c>
      <c r="CU119" s="2" t="s">
        <v>1678</v>
      </c>
      <c r="CV119" s="4" t="s">
        <v>2275</v>
      </c>
      <c r="CX119" s="4"/>
    </row>
    <row r="120" customFormat="false" ht="15" hidden="false" customHeight="false" outlineLevel="0" collapsed="false">
      <c r="A120" s="228" t="n">
        <v>118</v>
      </c>
      <c r="B120" s="4" t="s">
        <v>3393</v>
      </c>
      <c r="C120" s="4" t="s">
        <v>2235</v>
      </c>
      <c r="D120" s="3" t="n">
        <v>3</v>
      </c>
      <c r="F120" s="228" t="n">
        <v>118</v>
      </c>
      <c r="G120" s="4" t="s">
        <v>2996</v>
      </c>
      <c r="H120" s="4" t="s">
        <v>2482</v>
      </c>
      <c r="I120" s="3" t="n">
        <v>0</v>
      </c>
      <c r="K120" s="228" t="n">
        <v>118</v>
      </c>
      <c r="L120" s="4" t="s">
        <v>2746</v>
      </c>
      <c r="M120" s="4" t="s">
        <v>2479</v>
      </c>
      <c r="N120" s="3" t="n">
        <v>0</v>
      </c>
      <c r="O120" s="8" t="s">
        <v>3470</v>
      </c>
      <c r="P120" s="3" t="n">
        <v>0</v>
      </c>
      <c r="Q120" s="8" t="s">
        <v>3471</v>
      </c>
      <c r="R120" s="3" t="n">
        <f aca="false">PRODUCT(N120+P120)</f>
        <v>0</v>
      </c>
      <c r="T120" s="228" t="n">
        <v>118</v>
      </c>
      <c r="U120" s="78" t="s">
        <v>1779</v>
      </c>
      <c r="V120" s="78" t="s">
        <v>2216</v>
      </c>
      <c r="W120" s="3" t="n">
        <v>1</v>
      </c>
      <c r="Y120" s="228" t="n">
        <v>118</v>
      </c>
      <c r="Z120" s="4" t="s">
        <v>1582</v>
      </c>
      <c r="AA120" s="4" t="s">
        <v>2235</v>
      </c>
      <c r="AB120" s="3" t="n">
        <v>0</v>
      </c>
      <c r="AC120" s="8" t="s">
        <v>3470</v>
      </c>
      <c r="AD120" s="3" t="n">
        <v>1</v>
      </c>
      <c r="AE120" s="8" t="s">
        <v>3471</v>
      </c>
      <c r="AF120" s="3" t="n">
        <f aca="false">PRODUCT(AB120+AD120)</f>
        <v>1</v>
      </c>
      <c r="AH120" s="228" t="n">
        <v>118</v>
      </c>
      <c r="AI120" s="4" t="s">
        <v>1217</v>
      </c>
      <c r="AJ120" s="4" t="s">
        <v>2218</v>
      </c>
      <c r="AK120" s="3" t="n">
        <v>1</v>
      </c>
      <c r="AM120" s="228" t="n">
        <v>118</v>
      </c>
      <c r="AN120" s="4" t="s">
        <v>3376</v>
      </c>
      <c r="AO120" s="4" t="s">
        <v>2717</v>
      </c>
      <c r="AS120" s="4" t="s">
        <v>2974</v>
      </c>
      <c r="AT120" s="4" t="s">
        <v>2269</v>
      </c>
      <c r="AX120" s="4" t="s">
        <v>2974</v>
      </c>
      <c r="AY120" s="4" t="s">
        <v>2269</v>
      </c>
      <c r="AZ120" s="3"/>
      <c r="BA120" s="4"/>
      <c r="BB120" s="3"/>
      <c r="BC120" s="4"/>
      <c r="BD120" s="4"/>
      <c r="BG120" s="4" t="s">
        <v>2974</v>
      </c>
      <c r="BH120" s="4" t="s">
        <v>2269</v>
      </c>
      <c r="BI120" s="3"/>
      <c r="BK120" s="228" t="n">
        <v>118</v>
      </c>
      <c r="BL120" s="2" t="s">
        <v>1678</v>
      </c>
      <c r="BM120" s="4" t="s">
        <v>2275</v>
      </c>
      <c r="BN120" s="3" t="n">
        <v>0</v>
      </c>
      <c r="BO120" s="8" t="s">
        <v>3470</v>
      </c>
      <c r="BP120" s="3" t="n">
        <v>0</v>
      </c>
      <c r="BQ120" s="8" t="s">
        <v>3471</v>
      </c>
      <c r="BR120" s="3" t="n">
        <f aca="false">PRODUCT(BN120+BP120)</f>
        <v>0</v>
      </c>
      <c r="BT120" s="228" t="n">
        <v>118</v>
      </c>
      <c r="BU120" s="4" t="s">
        <v>3376</v>
      </c>
      <c r="BV120" s="4" t="s">
        <v>2717</v>
      </c>
      <c r="BY120" s="228" t="n">
        <v>118</v>
      </c>
      <c r="BZ120" s="4" t="s">
        <v>3040</v>
      </c>
      <c r="CA120" s="4" t="s">
        <v>2214</v>
      </c>
      <c r="CB120" s="3" t="n">
        <v>0</v>
      </c>
      <c r="CC120" s="3" t="n">
        <v>0</v>
      </c>
      <c r="CD120" s="3" t="n">
        <v>0</v>
      </c>
      <c r="CE120" s="3" t="n">
        <v>1</v>
      </c>
      <c r="CF120" s="3" t="n">
        <f aca="false">SUM(CB120:CE120)</f>
        <v>1</v>
      </c>
      <c r="CH120" s="228" t="n">
        <v>118</v>
      </c>
      <c r="CI120" s="4" t="s">
        <v>3370</v>
      </c>
      <c r="CJ120" s="4" t="s">
        <v>2302</v>
      </c>
      <c r="CK120" s="3" t="n">
        <v>0</v>
      </c>
      <c r="CL120" s="3" t="n">
        <v>0</v>
      </c>
      <c r="CM120" s="3" t="n">
        <v>0</v>
      </c>
      <c r="CP120" s="4" t="s">
        <v>2923</v>
      </c>
      <c r="CQ120" s="4" t="s">
        <v>2365</v>
      </c>
      <c r="CU120" s="4" t="s">
        <v>2923</v>
      </c>
      <c r="CV120" s="4" t="s">
        <v>2365</v>
      </c>
      <c r="CX120" s="4"/>
    </row>
    <row r="121" customFormat="false" ht="15" hidden="false" customHeight="false" outlineLevel="0" collapsed="false">
      <c r="A121" s="228" t="n">
        <v>119</v>
      </c>
      <c r="B121" s="4" t="s">
        <v>3401</v>
      </c>
      <c r="C121" s="4" t="s">
        <v>2365</v>
      </c>
      <c r="D121" s="3" t="n">
        <v>3</v>
      </c>
      <c r="F121" s="228" t="n">
        <v>119</v>
      </c>
      <c r="G121" s="2" t="s">
        <v>1678</v>
      </c>
      <c r="H121" s="4" t="s">
        <v>2275</v>
      </c>
      <c r="I121" s="3" t="n">
        <v>0</v>
      </c>
      <c r="K121" s="228" t="n">
        <v>119</v>
      </c>
      <c r="L121" s="4" t="s">
        <v>3016</v>
      </c>
      <c r="M121" s="4" t="s">
        <v>2269</v>
      </c>
      <c r="N121" s="3" t="n">
        <v>0</v>
      </c>
      <c r="O121" s="8" t="s">
        <v>3470</v>
      </c>
      <c r="P121" s="3" t="n">
        <v>0</v>
      </c>
      <c r="Q121" s="8" t="s">
        <v>3471</v>
      </c>
      <c r="R121" s="3" t="n">
        <f aca="false">PRODUCT(N121+P121)</f>
        <v>0</v>
      </c>
      <c r="T121" s="228" t="n">
        <v>119</v>
      </c>
      <c r="U121" s="4" t="s">
        <v>3411</v>
      </c>
      <c r="V121" s="4" t="s">
        <v>2269</v>
      </c>
      <c r="W121" s="3" t="n">
        <v>1</v>
      </c>
      <c r="Y121" s="228" t="n">
        <v>119</v>
      </c>
      <c r="Z121" s="4" t="s">
        <v>2515</v>
      </c>
      <c r="AA121" s="4" t="s">
        <v>2252</v>
      </c>
      <c r="AB121" s="3" t="n">
        <v>0</v>
      </c>
      <c r="AC121" s="8" t="s">
        <v>3470</v>
      </c>
      <c r="AD121" s="3" t="n">
        <v>1</v>
      </c>
      <c r="AE121" s="8" t="s">
        <v>3471</v>
      </c>
      <c r="AF121" s="3" t="n">
        <f aca="false">PRODUCT(AB121+AD121)</f>
        <v>1</v>
      </c>
      <c r="AH121" s="228" t="n">
        <v>119</v>
      </c>
      <c r="AI121" s="4" t="s">
        <v>3270</v>
      </c>
      <c r="AJ121" s="4" t="s">
        <v>2435</v>
      </c>
      <c r="AK121" s="3" t="n">
        <v>1</v>
      </c>
      <c r="AM121" s="228" t="n">
        <v>119</v>
      </c>
      <c r="AN121" s="4" t="s">
        <v>2974</v>
      </c>
      <c r="AO121" s="4" t="s">
        <v>2269</v>
      </c>
      <c r="AS121" s="4" t="s">
        <v>2996</v>
      </c>
      <c r="AT121" s="4" t="s">
        <v>2482</v>
      </c>
      <c r="AX121" s="4" t="s">
        <v>2996</v>
      </c>
      <c r="AY121" s="4" t="s">
        <v>2482</v>
      </c>
      <c r="AZ121" s="3"/>
      <c r="BA121" s="4"/>
      <c r="BB121" s="3"/>
      <c r="BC121" s="4"/>
      <c r="BD121" s="4"/>
      <c r="BG121" s="4" t="s">
        <v>2996</v>
      </c>
      <c r="BH121" s="4" t="s">
        <v>2482</v>
      </c>
      <c r="BI121" s="3"/>
      <c r="BL121" s="4" t="s">
        <v>2923</v>
      </c>
      <c r="BM121" s="4" t="s">
        <v>2365</v>
      </c>
      <c r="BN121" s="3" t="n">
        <v>0</v>
      </c>
      <c r="BO121" s="8" t="s">
        <v>3470</v>
      </c>
      <c r="BP121" s="3" t="n">
        <v>0</v>
      </c>
      <c r="BQ121" s="8" t="s">
        <v>3471</v>
      </c>
      <c r="BR121" s="3" t="n">
        <f aca="false">PRODUCT(BN121+BP121)</f>
        <v>0</v>
      </c>
      <c r="BT121" s="228" t="n">
        <v>119</v>
      </c>
      <c r="BU121" s="4" t="s">
        <v>2974</v>
      </c>
      <c r="BV121" s="4" t="s">
        <v>2269</v>
      </c>
      <c r="BY121" s="228" t="n">
        <v>119</v>
      </c>
      <c r="BZ121" s="4" t="s">
        <v>3384</v>
      </c>
      <c r="CA121" s="4" t="s">
        <v>2199</v>
      </c>
      <c r="CB121" s="3" t="n">
        <v>0</v>
      </c>
      <c r="CC121" s="3" t="n">
        <v>0</v>
      </c>
      <c r="CD121" s="3" t="n">
        <v>1</v>
      </c>
      <c r="CE121" s="3" t="n">
        <v>0</v>
      </c>
      <c r="CF121" s="3" t="n">
        <f aca="false">SUM(CB121:CE121)</f>
        <v>1</v>
      </c>
      <c r="CH121" s="228" t="n">
        <v>119</v>
      </c>
      <c r="CI121" s="4" t="s">
        <v>1464</v>
      </c>
      <c r="CJ121" s="4" t="s">
        <v>2269</v>
      </c>
      <c r="CK121" s="3" t="n">
        <v>0</v>
      </c>
      <c r="CL121" s="3" t="n">
        <v>0</v>
      </c>
      <c r="CM121" s="3" t="n">
        <v>0</v>
      </c>
      <c r="CP121" s="78" t="s">
        <v>3378</v>
      </c>
      <c r="CQ121" s="78" t="s">
        <v>3339</v>
      </c>
      <c r="CU121" s="78" t="s">
        <v>3378</v>
      </c>
      <c r="CV121" s="78" t="s">
        <v>3339</v>
      </c>
      <c r="CX121" s="4"/>
    </row>
    <row r="122" customFormat="false" ht="15" hidden="false" customHeight="false" outlineLevel="0" collapsed="false">
      <c r="A122" s="228" t="n">
        <v>120</v>
      </c>
      <c r="B122" s="4" t="s">
        <v>3403</v>
      </c>
      <c r="C122" s="4" t="s">
        <v>2717</v>
      </c>
      <c r="D122" s="3" t="n">
        <v>3</v>
      </c>
      <c r="F122" s="228" t="n">
        <v>120</v>
      </c>
      <c r="G122" s="4" t="s">
        <v>2923</v>
      </c>
      <c r="H122" s="4" t="s">
        <v>2365</v>
      </c>
      <c r="I122" s="3" t="n">
        <v>0</v>
      </c>
      <c r="K122" s="228" t="n">
        <v>120</v>
      </c>
      <c r="L122" s="4" t="s">
        <v>1582</v>
      </c>
      <c r="M122" s="4" t="s">
        <v>2235</v>
      </c>
      <c r="N122" s="3" t="n">
        <v>0</v>
      </c>
      <c r="O122" s="8" t="s">
        <v>3470</v>
      </c>
      <c r="P122" s="3" t="n">
        <v>0</v>
      </c>
      <c r="Q122" s="8" t="s">
        <v>3471</v>
      </c>
      <c r="R122" s="3" t="n">
        <f aca="false">PRODUCT(N122+P122)</f>
        <v>0</v>
      </c>
      <c r="T122" s="228" t="n">
        <v>120</v>
      </c>
      <c r="U122" s="4" t="s">
        <v>3270</v>
      </c>
      <c r="V122" s="4" t="s">
        <v>2435</v>
      </c>
      <c r="W122" s="3" t="n">
        <v>1</v>
      </c>
      <c r="Y122" s="228" t="n">
        <v>120</v>
      </c>
      <c r="Z122" s="4" t="s">
        <v>1451</v>
      </c>
      <c r="AA122" s="4" t="s">
        <v>2269</v>
      </c>
      <c r="AB122" s="3" t="n">
        <v>0</v>
      </c>
      <c r="AC122" s="8" t="s">
        <v>3470</v>
      </c>
      <c r="AD122" s="3" t="n">
        <v>1</v>
      </c>
      <c r="AE122" s="8" t="s">
        <v>3471</v>
      </c>
      <c r="AF122" s="3" t="n">
        <f aca="false">PRODUCT(AB122+AD122)</f>
        <v>1</v>
      </c>
      <c r="AH122" s="228" t="n">
        <v>120</v>
      </c>
      <c r="AI122" s="4" t="s">
        <v>3418</v>
      </c>
      <c r="AJ122" s="4" t="s">
        <v>2189</v>
      </c>
      <c r="AK122" s="3" t="n">
        <v>1</v>
      </c>
      <c r="AM122" s="228" t="n">
        <v>120</v>
      </c>
      <c r="AN122" s="4" t="s">
        <v>2996</v>
      </c>
      <c r="AO122" s="4" t="s">
        <v>2482</v>
      </c>
      <c r="AS122" s="2" t="s">
        <v>1678</v>
      </c>
      <c r="AT122" s="4" t="s">
        <v>2275</v>
      </c>
      <c r="AX122" s="2" t="s">
        <v>1678</v>
      </c>
      <c r="AY122" s="4" t="s">
        <v>2275</v>
      </c>
      <c r="AZ122" s="3"/>
      <c r="BA122" s="4"/>
      <c r="BB122" s="3"/>
      <c r="BC122" s="4"/>
      <c r="BD122" s="4"/>
      <c r="BG122" s="2" t="s">
        <v>1678</v>
      </c>
      <c r="BH122" s="4" t="s">
        <v>2275</v>
      </c>
      <c r="BI122" s="3"/>
      <c r="BL122" s="4" t="s">
        <v>3411</v>
      </c>
      <c r="BM122" s="4" t="s">
        <v>2269</v>
      </c>
      <c r="BN122" s="4"/>
      <c r="BO122" s="4"/>
      <c r="BP122" s="3"/>
      <c r="BQ122" s="4"/>
      <c r="BR122" s="4"/>
      <c r="BT122" s="228" t="n">
        <v>120</v>
      </c>
      <c r="BU122" s="4" t="s">
        <v>2996</v>
      </c>
      <c r="BV122" s="4" t="s">
        <v>2482</v>
      </c>
      <c r="BY122" s="228" t="n">
        <v>120</v>
      </c>
      <c r="BZ122" s="4" t="s">
        <v>3172</v>
      </c>
      <c r="CA122" s="4" t="s">
        <v>2482</v>
      </c>
      <c r="CB122" s="3" t="n">
        <v>0</v>
      </c>
      <c r="CC122" s="3" t="n">
        <v>0</v>
      </c>
      <c r="CD122" s="3" t="n">
        <v>0</v>
      </c>
      <c r="CE122" s="3" t="n">
        <v>1</v>
      </c>
      <c r="CF122" s="3" t="n">
        <f aca="false">SUM(CB122:CE122)</f>
        <v>1</v>
      </c>
      <c r="CH122" s="228" t="n">
        <v>120</v>
      </c>
      <c r="CI122" s="4" t="s">
        <v>2196</v>
      </c>
      <c r="CJ122" s="4" t="s">
        <v>2185</v>
      </c>
      <c r="CK122" s="3" t="n">
        <v>0</v>
      </c>
      <c r="CL122" s="3" t="n">
        <v>0</v>
      </c>
      <c r="CM122" s="3" t="n">
        <v>0</v>
      </c>
      <c r="CP122" s="4" t="s">
        <v>996</v>
      </c>
      <c r="CQ122" s="4" t="s">
        <v>2185</v>
      </c>
      <c r="CU122" s="4" t="s">
        <v>996</v>
      </c>
      <c r="CV122" s="4" t="s">
        <v>2185</v>
      </c>
      <c r="CX122" s="4"/>
    </row>
    <row r="123" customFormat="false" ht="15" hidden="false" customHeight="false" outlineLevel="0" collapsed="false">
      <c r="A123" s="228" t="n">
        <v>121</v>
      </c>
      <c r="B123" s="4" t="s">
        <v>3174</v>
      </c>
      <c r="C123" s="4" t="s">
        <v>2641</v>
      </c>
      <c r="D123" s="3" t="n">
        <v>3</v>
      </c>
      <c r="F123" s="228" t="n">
        <v>121</v>
      </c>
      <c r="G123" s="78" t="s">
        <v>3378</v>
      </c>
      <c r="H123" s="78" t="s">
        <v>3339</v>
      </c>
      <c r="I123" s="3" t="n">
        <v>0</v>
      </c>
      <c r="K123" s="228" t="n">
        <v>121</v>
      </c>
      <c r="L123" s="4" t="s">
        <v>3177</v>
      </c>
      <c r="M123" s="4" t="s">
        <v>2365</v>
      </c>
      <c r="N123" s="3" t="n">
        <v>0</v>
      </c>
      <c r="O123" s="8" t="s">
        <v>3470</v>
      </c>
      <c r="P123" s="3" t="n">
        <v>0</v>
      </c>
      <c r="Q123" s="8" t="s">
        <v>3471</v>
      </c>
      <c r="R123" s="3" t="n">
        <f aca="false">PRODUCT(N123+P123)</f>
        <v>0</v>
      </c>
      <c r="T123" s="228" t="n">
        <v>121</v>
      </c>
      <c r="U123" s="4" t="s">
        <v>3413</v>
      </c>
      <c r="V123" s="4" t="s">
        <v>2189</v>
      </c>
      <c r="W123" s="3" t="n">
        <v>1</v>
      </c>
      <c r="Y123" s="228" t="n">
        <v>121</v>
      </c>
      <c r="Z123" s="4" t="s">
        <v>1083</v>
      </c>
      <c r="AA123" s="4" t="s">
        <v>2326</v>
      </c>
      <c r="AB123" s="3" t="n">
        <v>0</v>
      </c>
      <c r="AC123" s="8" t="s">
        <v>3470</v>
      </c>
      <c r="AD123" s="3" t="n">
        <v>1</v>
      </c>
      <c r="AE123" s="8" t="s">
        <v>3471</v>
      </c>
      <c r="AF123" s="3" t="n">
        <f aca="false">PRODUCT(AB123+AD123)</f>
        <v>1</v>
      </c>
      <c r="AH123" s="228" t="n">
        <v>121</v>
      </c>
      <c r="AI123" s="4" t="s">
        <v>1089</v>
      </c>
      <c r="AJ123" s="4" t="s">
        <v>2326</v>
      </c>
      <c r="AK123" s="3" t="n">
        <v>1</v>
      </c>
      <c r="AM123" s="228" t="n">
        <v>121</v>
      </c>
      <c r="AN123" s="2" t="s">
        <v>1678</v>
      </c>
      <c r="AO123" s="4" t="s">
        <v>2275</v>
      </c>
      <c r="AS123" s="4" t="s">
        <v>2923</v>
      </c>
      <c r="AT123" s="4" t="s">
        <v>2365</v>
      </c>
      <c r="AX123" s="4" t="s">
        <v>2923</v>
      </c>
      <c r="AY123" s="4" t="s">
        <v>2365</v>
      </c>
      <c r="AZ123" s="3"/>
      <c r="BA123" s="4"/>
      <c r="BB123" s="3"/>
      <c r="BC123" s="4"/>
      <c r="BD123" s="4"/>
      <c r="BG123" s="4" t="s">
        <v>2923</v>
      </c>
      <c r="BH123" s="4" t="s">
        <v>2365</v>
      </c>
      <c r="BI123" s="3"/>
      <c r="BL123" s="4" t="s">
        <v>3228</v>
      </c>
      <c r="BM123" s="4" t="s">
        <v>2482</v>
      </c>
      <c r="BN123" s="4"/>
      <c r="BO123" s="4"/>
      <c r="BP123" s="3"/>
      <c r="BQ123" s="4"/>
      <c r="BR123" s="4"/>
      <c r="BT123" s="228" t="n">
        <v>121</v>
      </c>
      <c r="BU123" s="2" t="s">
        <v>1678</v>
      </c>
      <c r="BV123" s="4" t="s">
        <v>2275</v>
      </c>
      <c r="BY123" s="228" t="n">
        <v>121</v>
      </c>
      <c r="BZ123" s="4" t="s">
        <v>3385</v>
      </c>
      <c r="CA123" s="4" t="s">
        <v>2214</v>
      </c>
      <c r="CB123" s="3" t="n">
        <v>0</v>
      </c>
      <c r="CC123" s="3" t="n">
        <v>0</v>
      </c>
      <c r="CD123" s="3" t="n">
        <v>1</v>
      </c>
      <c r="CE123" s="3" t="n">
        <v>0</v>
      </c>
      <c r="CF123" s="3" t="n">
        <f aca="false">SUM(CB123:CE123)</f>
        <v>1</v>
      </c>
      <c r="CH123" s="228" t="n">
        <v>121</v>
      </c>
      <c r="CI123" s="4" t="s">
        <v>3241</v>
      </c>
      <c r="CJ123" s="4" t="s">
        <v>2189</v>
      </c>
      <c r="CK123" s="3" t="n">
        <v>0</v>
      </c>
      <c r="CL123" s="3" t="n">
        <v>0</v>
      </c>
      <c r="CM123" s="3" t="n">
        <v>0</v>
      </c>
      <c r="CP123" s="4" t="s">
        <v>3085</v>
      </c>
      <c r="CQ123" s="4" t="s">
        <v>2888</v>
      </c>
      <c r="CU123" s="4" t="s">
        <v>3085</v>
      </c>
      <c r="CV123" s="4" t="s">
        <v>2888</v>
      </c>
      <c r="CX123" s="4"/>
    </row>
    <row r="124" customFormat="false" ht="15" hidden="false" customHeight="false" outlineLevel="0" collapsed="false">
      <c r="A124" s="228" t="n">
        <v>122</v>
      </c>
      <c r="B124" s="4" t="s">
        <v>3410</v>
      </c>
      <c r="C124" s="4" t="s">
        <v>2185</v>
      </c>
      <c r="D124" s="3" t="n">
        <v>3</v>
      </c>
      <c r="F124" s="228" t="n">
        <v>122</v>
      </c>
      <c r="G124" s="4" t="s">
        <v>996</v>
      </c>
      <c r="H124" s="4" t="s">
        <v>2185</v>
      </c>
      <c r="I124" s="3" t="n">
        <v>0</v>
      </c>
      <c r="K124" s="228" t="n">
        <v>122</v>
      </c>
      <c r="L124" s="4" t="s">
        <v>1635</v>
      </c>
      <c r="M124" s="4" t="s">
        <v>2235</v>
      </c>
      <c r="N124" s="3" t="n">
        <v>0</v>
      </c>
      <c r="O124" s="8" t="s">
        <v>3470</v>
      </c>
      <c r="P124" s="3" t="n">
        <v>0</v>
      </c>
      <c r="Q124" s="8" t="s">
        <v>3471</v>
      </c>
      <c r="R124" s="3" t="n">
        <f aca="false">PRODUCT(N124+P124)</f>
        <v>0</v>
      </c>
      <c r="T124" s="228" t="n">
        <v>122</v>
      </c>
      <c r="U124" s="4" t="s">
        <v>627</v>
      </c>
      <c r="V124" s="4" t="s">
        <v>2218</v>
      </c>
      <c r="W124" s="3" t="n">
        <v>1</v>
      </c>
      <c r="Y124" s="228" t="n">
        <v>122</v>
      </c>
      <c r="Z124" s="4" t="s">
        <v>1625</v>
      </c>
      <c r="AA124" s="4" t="s">
        <v>2305</v>
      </c>
      <c r="AB124" s="3" t="n">
        <v>0</v>
      </c>
      <c r="AC124" s="8" t="s">
        <v>3470</v>
      </c>
      <c r="AD124" s="3" t="n">
        <v>1</v>
      </c>
      <c r="AE124" s="8" t="s">
        <v>3471</v>
      </c>
      <c r="AF124" s="3" t="n">
        <f aca="false">PRODUCT(AB124+AD124)</f>
        <v>1</v>
      </c>
      <c r="AH124" s="228" t="n">
        <v>122</v>
      </c>
      <c r="AI124" s="4" t="s">
        <v>3425</v>
      </c>
      <c r="AJ124" s="4" t="s">
        <v>2305</v>
      </c>
      <c r="AK124" s="3" t="n">
        <v>1</v>
      </c>
      <c r="AM124" s="228" t="n">
        <v>122</v>
      </c>
      <c r="AN124" s="4" t="s">
        <v>2923</v>
      </c>
      <c r="AO124" s="4" t="s">
        <v>2365</v>
      </c>
      <c r="AS124" s="78" t="s">
        <v>3378</v>
      </c>
      <c r="AT124" s="78" t="s">
        <v>3339</v>
      </c>
      <c r="AX124" s="78" t="s">
        <v>3378</v>
      </c>
      <c r="AY124" s="78" t="s">
        <v>3339</v>
      </c>
      <c r="AZ124" s="3"/>
      <c r="BA124" s="4"/>
      <c r="BB124" s="3"/>
      <c r="BC124" s="4"/>
      <c r="BD124" s="4"/>
      <c r="BG124" s="78" t="s">
        <v>3378</v>
      </c>
      <c r="BH124" s="78" t="s">
        <v>3339</v>
      </c>
      <c r="BI124" s="3"/>
      <c r="BL124" s="78" t="s">
        <v>3378</v>
      </c>
      <c r="BM124" s="78" t="s">
        <v>3339</v>
      </c>
      <c r="BN124" s="4"/>
      <c r="BO124" s="4"/>
      <c r="BP124" s="3"/>
      <c r="BQ124" s="4"/>
      <c r="BR124" s="4"/>
      <c r="BT124" s="228" t="n">
        <v>122</v>
      </c>
      <c r="BU124" s="4" t="s">
        <v>2923</v>
      </c>
      <c r="BV124" s="4" t="s">
        <v>2365</v>
      </c>
      <c r="BY124" s="228" t="n">
        <v>122</v>
      </c>
      <c r="BZ124" s="4" t="s">
        <v>3344</v>
      </c>
      <c r="CA124" s="4" t="s">
        <v>2189</v>
      </c>
      <c r="CB124" s="3" t="n">
        <v>0</v>
      </c>
      <c r="CC124" s="3" t="n">
        <v>0</v>
      </c>
      <c r="CD124" s="3" t="n">
        <v>0</v>
      </c>
      <c r="CE124" s="3" t="n">
        <v>0</v>
      </c>
      <c r="CF124" s="3" t="n">
        <f aca="false">SUM(CB124:CE124)</f>
        <v>0</v>
      </c>
      <c r="CH124" s="228" t="n">
        <v>122</v>
      </c>
      <c r="CI124" s="4" t="s">
        <v>1497</v>
      </c>
      <c r="CJ124" s="4" t="s">
        <v>2235</v>
      </c>
      <c r="CK124" s="3" t="n">
        <v>0</v>
      </c>
      <c r="CL124" s="3" t="n">
        <v>0</v>
      </c>
      <c r="CM124" s="3" t="n">
        <v>0</v>
      </c>
      <c r="CP124" s="4" t="s">
        <v>1492</v>
      </c>
      <c r="CQ124" s="4" t="s">
        <v>2305</v>
      </c>
      <c r="CU124" s="4" t="s">
        <v>1492</v>
      </c>
      <c r="CV124" s="4" t="s">
        <v>2305</v>
      </c>
      <c r="CX124" s="4"/>
    </row>
    <row r="125" customFormat="false" ht="15" hidden="false" customHeight="false" outlineLevel="0" collapsed="false">
      <c r="A125" s="228" t="n">
        <v>123</v>
      </c>
      <c r="B125" s="4" t="s">
        <v>3413</v>
      </c>
      <c r="C125" s="4" t="s">
        <v>2189</v>
      </c>
      <c r="D125" s="3" t="n">
        <v>3</v>
      </c>
      <c r="F125" s="228" t="n">
        <v>123</v>
      </c>
      <c r="G125" s="4" t="s">
        <v>3085</v>
      </c>
      <c r="H125" s="4" t="s">
        <v>2888</v>
      </c>
      <c r="I125" s="3" t="n">
        <v>0</v>
      </c>
      <c r="K125" s="228" t="n">
        <v>123</v>
      </c>
      <c r="L125" s="4" t="s">
        <v>1545</v>
      </c>
      <c r="M125" s="4" t="s">
        <v>2209</v>
      </c>
      <c r="N125" s="3" t="n">
        <v>0</v>
      </c>
      <c r="O125" s="8" t="s">
        <v>3470</v>
      </c>
      <c r="P125" s="3" t="n">
        <v>0</v>
      </c>
      <c r="Q125" s="8" t="s">
        <v>3471</v>
      </c>
      <c r="R125" s="3" t="n">
        <f aca="false">PRODUCT(N125+P125)</f>
        <v>0</v>
      </c>
      <c r="T125" s="228" t="n">
        <v>123</v>
      </c>
      <c r="U125" s="4" t="s">
        <v>3415</v>
      </c>
      <c r="V125" s="4" t="s">
        <v>2717</v>
      </c>
      <c r="W125" s="3" t="n">
        <v>1</v>
      </c>
      <c r="Y125" s="228" t="n">
        <v>123</v>
      </c>
      <c r="Z125" s="4" t="s">
        <v>2203</v>
      </c>
      <c r="AA125" s="4" t="s">
        <v>2204</v>
      </c>
      <c r="AB125" s="3" t="n">
        <v>0</v>
      </c>
      <c r="AC125" s="8" t="s">
        <v>3470</v>
      </c>
      <c r="AD125" s="3" t="n">
        <v>1</v>
      </c>
      <c r="AE125" s="8" t="s">
        <v>3471</v>
      </c>
      <c r="AF125" s="3" t="n">
        <f aca="false">PRODUCT(AB125+AD125)</f>
        <v>1</v>
      </c>
      <c r="AH125" s="228" t="n">
        <v>123</v>
      </c>
      <c r="AI125" s="4" t="s">
        <v>3429</v>
      </c>
      <c r="AJ125" s="4" t="s">
        <v>2223</v>
      </c>
      <c r="AK125" s="3" t="n">
        <v>1</v>
      </c>
      <c r="AM125" s="228" t="n">
        <v>123</v>
      </c>
      <c r="AN125" s="78" t="s">
        <v>3378</v>
      </c>
      <c r="AO125" s="78" t="s">
        <v>3339</v>
      </c>
      <c r="AS125" s="4" t="s">
        <v>996</v>
      </c>
      <c r="AT125" s="4" t="s">
        <v>2185</v>
      </c>
      <c r="AX125" s="4" t="s">
        <v>996</v>
      </c>
      <c r="AY125" s="4" t="s">
        <v>2185</v>
      </c>
      <c r="AZ125" s="3"/>
      <c r="BA125" s="4"/>
      <c r="BB125" s="3"/>
      <c r="BC125" s="4"/>
      <c r="BD125" s="4"/>
      <c r="BG125" s="4" t="s">
        <v>996</v>
      </c>
      <c r="BH125" s="4" t="s">
        <v>2185</v>
      </c>
      <c r="BI125" s="3"/>
      <c r="BL125" s="4" t="s">
        <v>996</v>
      </c>
      <c r="BM125" s="4" t="s">
        <v>2185</v>
      </c>
      <c r="BN125" s="4"/>
      <c r="BO125" s="4"/>
      <c r="BP125" s="3"/>
      <c r="BQ125" s="4"/>
      <c r="BR125" s="4"/>
      <c r="BT125" s="228" t="n">
        <v>123</v>
      </c>
      <c r="BU125" s="78" t="s">
        <v>3378</v>
      </c>
      <c r="BV125" s="78" t="s">
        <v>3339</v>
      </c>
      <c r="BY125" s="228" t="n">
        <v>123</v>
      </c>
      <c r="BZ125" s="4" t="s">
        <v>3349</v>
      </c>
      <c r="CA125" s="4" t="s">
        <v>2189</v>
      </c>
      <c r="CB125" s="3" t="n">
        <v>0</v>
      </c>
      <c r="CC125" s="3" t="n">
        <v>0</v>
      </c>
      <c r="CD125" s="3" t="n">
        <v>0</v>
      </c>
      <c r="CE125" s="3" t="n">
        <v>0</v>
      </c>
      <c r="CF125" s="3" t="n">
        <f aca="false">SUM(CB125:CE125)</f>
        <v>0</v>
      </c>
      <c r="CH125" s="228" t="n">
        <v>123</v>
      </c>
      <c r="CI125" s="4" t="s">
        <v>2203</v>
      </c>
      <c r="CJ125" s="4" t="s">
        <v>2204</v>
      </c>
      <c r="CK125" s="3" t="n">
        <v>0</v>
      </c>
      <c r="CL125" s="3" t="n">
        <v>0</v>
      </c>
      <c r="CM125" s="3" t="n">
        <v>0</v>
      </c>
      <c r="CP125" s="4" t="s">
        <v>733</v>
      </c>
      <c r="CQ125" s="4" t="s">
        <v>2218</v>
      </c>
      <c r="CU125" s="4" t="s">
        <v>733</v>
      </c>
      <c r="CV125" s="4" t="s">
        <v>2218</v>
      </c>
      <c r="CX125" s="4"/>
    </row>
    <row r="126" customFormat="false" ht="15" hidden="false" customHeight="false" outlineLevel="0" collapsed="false">
      <c r="A126" s="228" t="n">
        <v>124</v>
      </c>
      <c r="B126" s="4" t="s">
        <v>627</v>
      </c>
      <c r="C126" s="4" t="s">
        <v>2218</v>
      </c>
      <c r="D126" s="3" t="n">
        <v>3</v>
      </c>
      <c r="F126" s="228" t="n">
        <v>124</v>
      </c>
      <c r="G126" s="4" t="s">
        <v>1492</v>
      </c>
      <c r="H126" s="4" t="s">
        <v>2305</v>
      </c>
      <c r="I126" s="3" t="n">
        <v>0</v>
      </c>
      <c r="K126" s="228" t="n">
        <v>124</v>
      </c>
      <c r="L126" s="4" t="s">
        <v>3358</v>
      </c>
      <c r="M126" s="4" t="s">
        <v>2235</v>
      </c>
      <c r="N126" s="3" t="n">
        <v>0</v>
      </c>
      <c r="O126" s="8" t="s">
        <v>3470</v>
      </c>
      <c r="P126" s="3" t="n">
        <v>0</v>
      </c>
      <c r="Q126" s="8" t="s">
        <v>3471</v>
      </c>
      <c r="R126" s="3" t="n">
        <f aca="false">PRODUCT(N126+P126)</f>
        <v>0</v>
      </c>
      <c r="T126" s="228" t="n">
        <v>124</v>
      </c>
      <c r="U126" s="4" t="s">
        <v>3418</v>
      </c>
      <c r="V126" s="4" t="s">
        <v>2189</v>
      </c>
      <c r="W126" s="3" t="n">
        <v>1</v>
      </c>
      <c r="Y126" s="228" t="n">
        <v>124</v>
      </c>
      <c r="Z126" s="4" t="s">
        <v>3299</v>
      </c>
      <c r="AA126" s="4" t="s">
        <v>2641</v>
      </c>
      <c r="AB126" s="3" t="n">
        <v>0</v>
      </c>
      <c r="AC126" s="8" t="s">
        <v>3470</v>
      </c>
      <c r="AD126" s="3" t="n">
        <v>1</v>
      </c>
      <c r="AE126" s="8" t="s">
        <v>3471</v>
      </c>
      <c r="AF126" s="3" t="n">
        <f aca="false">PRODUCT(AB126+AD126)</f>
        <v>1</v>
      </c>
      <c r="AH126" s="228" t="n">
        <v>124</v>
      </c>
      <c r="AI126" s="4" t="s">
        <v>3269</v>
      </c>
      <c r="AJ126" s="4" t="s">
        <v>2277</v>
      </c>
      <c r="AK126" s="3" t="n">
        <v>1</v>
      </c>
      <c r="AM126" s="228" t="n">
        <v>124</v>
      </c>
      <c r="AN126" s="4" t="s">
        <v>996</v>
      </c>
      <c r="AO126" s="4" t="s">
        <v>2185</v>
      </c>
      <c r="AS126" s="4" t="s">
        <v>3085</v>
      </c>
      <c r="AT126" s="4" t="s">
        <v>2888</v>
      </c>
      <c r="AX126" s="4" t="s">
        <v>3085</v>
      </c>
      <c r="AY126" s="4" t="s">
        <v>2888</v>
      </c>
      <c r="AZ126" s="3"/>
      <c r="BA126" s="4"/>
      <c r="BB126" s="3"/>
      <c r="BC126" s="4"/>
      <c r="BD126" s="4"/>
      <c r="BG126" s="4" t="s">
        <v>3085</v>
      </c>
      <c r="BH126" s="4" t="s">
        <v>2888</v>
      </c>
      <c r="BI126" s="3"/>
      <c r="BL126" s="4" t="s">
        <v>3085</v>
      </c>
      <c r="BM126" s="4" t="s">
        <v>2888</v>
      </c>
      <c r="BN126" s="4"/>
      <c r="BO126" s="4"/>
      <c r="BP126" s="3"/>
      <c r="BQ126" s="4"/>
      <c r="BR126" s="4"/>
      <c r="BT126" s="228" t="n">
        <v>124</v>
      </c>
      <c r="BU126" s="4" t="s">
        <v>996</v>
      </c>
      <c r="BV126" s="4" t="s">
        <v>2185</v>
      </c>
      <c r="BY126" s="228" t="n">
        <v>124</v>
      </c>
      <c r="BZ126" s="4" t="s">
        <v>3337</v>
      </c>
      <c r="CA126" s="4" t="s">
        <v>2209</v>
      </c>
      <c r="CB126" s="3" t="n">
        <v>0</v>
      </c>
      <c r="CC126" s="3" t="n">
        <v>0</v>
      </c>
      <c r="CD126" s="3" t="n">
        <v>0</v>
      </c>
      <c r="CE126" s="3" t="n">
        <v>0</v>
      </c>
      <c r="CF126" s="3" t="n">
        <f aca="false">SUM(CB126:CE126)</f>
        <v>0</v>
      </c>
      <c r="CH126" s="228" t="n">
        <v>124</v>
      </c>
      <c r="CI126" s="4" t="s">
        <v>3373</v>
      </c>
      <c r="CJ126" s="4" t="s">
        <v>2249</v>
      </c>
      <c r="CK126" s="3" t="n">
        <v>0</v>
      </c>
      <c r="CL126" s="3" t="n">
        <v>0</v>
      </c>
      <c r="CM126" s="3" t="n">
        <v>0</v>
      </c>
      <c r="CP126" s="4" t="s">
        <v>1298</v>
      </c>
      <c r="CQ126" s="4" t="s">
        <v>2888</v>
      </c>
      <c r="CU126" s="4" t="s">
        <v>1298</v>
      </c>
      <c r="CV126" s="4" t="s">
        <v>2888</v>
      </c>
      <c r="CX126" s="4"/>
    </row>
    <row r="127" customFormat="false" ht="15" hidden="false" customHeight="false" outlineLevel="0" collapsed="false">
      <c r="A127" s="228" t="n">
        <v>125</v>
      </c>
      <c r="B127" s="4" t="s">
        <v>3414</v>
      </c>
      <c r="C127" s="4" t="s">
        <v>2275</v>
      </c>
      <c r="D127" s="3" t="n">
        <v>3</v>
      </c>
      <c r="F127" s="228" t="n">
        <v>125</v>
      </c>
      <c r="G127" s="4" t="s">
        <v>733</v>
      </c>
      <c r="H127" s="4" t="s">
        <v>2218</v>
      </c>
      <c r="I127" s="3" t="n">
        <v>0</v>
      </c>
      <c r="K127" s="228" t="n">
        <v>125</v>
      </c>
      <c r="L127" s="4" t="s">
        <v>1358</v>
      </c>
      <c r="M127" s="4" t="s">
        <v>2209</v>
      </c>
      <c r="N127" s="3" t="n">
        <v>0</v>
      </c>
      <c r="O127" s="8" t="s">
        <v>3470</v>
      </c>
      <c r="P127" s="3" t="n">
        <v>0</v>
      </c>
      <c r="Q127" s="8" t="s">
        <v>3471</v>
      </c>
      <c r="R127" s="3" t="n">
        <f aca="false">PRODUCT(N127+P127)</f>
        <v>0</v>
      </c>
      <c r="T127" s="228" t="n">
        <v>125</v>
      </c>
      <c r="U127" s="4" t="s">
        <v>3419</v>
      </c>
      <c r="V127" s="4" t="s">
        <v>2365</v>
      </c>
      <c r="W127" s="3" t="n">
        <v>1</v>
      </c>
      <c r="Y127" s="228" t="n">
        <v>125</v>
      </c>
      <c r="Z127" s="4" t="s">
        <v>709</v>
      </c>
      <c r="AA127" s="4" t="s">
        <v>2216</v>
      </c>
      <c r="AB127" s="3" t="n">
        <v>0</v>
      </c>
      <c r="AC127" s="8" t="s">
        <v>3470</v>
      </c>
      <c r="AD127" s="3" t="n">
        <v>1</v>
      </c>
      <c r="AE127" s="8" t="s">
        <v>3471</v>
      </c>
      <c r="AF127" s="3" t="n">
        <f aca="false">PRODUCT(AB127+AD127)</f>
        <v>1</v>
      </c>
      <c r="AH127" s="228" t="n">
        <v>125</v>
      </c>
      <c r="AI127" s="4" t="s">
        <v>3436</v>
      </c>
      <c r="AJ127" s="4" t="s">
        <v>2275</v>
      </c>
      <c r="AK127" s="3" t="n">
        <v>1</v>
      </c>
      <c r="AM127" s="228" t="n">
        <v>125</v>
      </c>
      <c r="AN127" s="4" t="s">
        <v>3085</v>
      </c>
      <c r="AO127" s="4" t="s">
        <v>2888</v>
      </c>
      <c r="AS127" s="4" t="s">
        <v>1492</v>
      </c>
      <c r="AT127" s="4" t="s">
        <v>2305</v>
      </c>
      <c r="AX127" s="4" t="s">
        <v>1492</v>
      </c>
      <c r="AY127" s="4" t="s">
        <v>2305</v>
      </c>
      <c r="AZ127" s="3"/>
      <c r="BA127" s="4"/>
      <c r="BB127" s="3"/>
      <c r="BC127" s="4"/>
      <c r="BD127" s="4"/>
      <c r="BG127" s="4" t="s">
        <v>1492</v>
      </c>
      <c r="BH127" s="4" t="s">
        <v>2305</v>
      </c>
      <c r="BI127" s="3"/>
      <c r="BL127" s="4" t="s">
        <v>1492</v>
      </c>
      <c r="BM127" s="4" t="s">
        <v>2305</v>
      </c>
      <c r="BN127" s="4"/>
      <c r="BO127" s="4"/>
      <c r="BP127" s="3"/>
      <c r="BQ127" s="4"/>
      <c r="BR127" s="4"/>
      <c r="BT127" s="228" t="n">
        <v>125</v>
      </c>
      <c r="BU127" s="4" t="s">
        <v>3085</v>
      </c>
      <c r="BV127" s="4" t="s">
        <v>2888</v>
      </c>
      <c r="BY127" s="228" t="n">
        <v>125</v>
      </c>
      <c r="BZ127" s="4" t="s">
        <v>3351</v>
      </c>
      <c r="CA127" s="4" t="s">
        <v>3352</v>
      </c>
      <c r="CB127" s="3" t="n">
        <v>0</v>
      </c>
      <c r="CC127" s="3" t="n">
        <v>0</v>
      </c>
      <c r="CD127" s="3" t="n">
        <v>0</v>
      </c>
      <c r="CE127" s="3" t="n">
        <v>0</v>
      </c>
      <c r="CF127" s="3" t="n">
        <f aca="false">SUM(CB127:CE127)</f>
        <v>0</v>
      </c>
      <c r="CH127" s="228" t="n">
        <v>125</v>
      </c>
      <c r="CI127" s="4" t="s">
        <v>709</v>
      </c>
      <c r="CJ127" s="4" t="s">
        <v>2216</v>
      </c>
      <c r="CK127" s="3" t="n">
        <v>0</v>
      </c>
      <c r="CL127" s="3" t="n">
        <v>0</v>
      </c>
      <c r="CM127" s="3" t="n">
        <v>0</v>
      </c>
      <c r="CP127" s="4" t="s">
        <v>1544</v>
      </c>
      <c r="CQ127" s="4" t="s">
        <v>2235</v>
      </c>
      <c r="CU127" s="4" t="s">
        <v>1544</v>
      </c>
      <c r="CV127" s="4" t="s">
        <v>2235</v>
      </c>
      <c r="CX127" s="4"/>
    </row>
    <row r="128" customFormat="false" ht="15" hidden="false" customHeight="false" outlineLevel="0" collapsed="false">
      <c r="A128" s="228" t="n">
        <v>126</v>
      </c>
      <c r="B128" s="4" t="s">
        <v>3228</v>
      </c>
      <c r="C128" s="4" t="s">
        <v>2482</v>
      </c>
      <c r="D128" s="3" t="n">
        <v>3</v>
      </c>
      <c r="F128" s="228" t="n">
        <v>126</v>
      </c>
      <c r="G128" s="4" t="s">
        <v>1298</v>
      </c>
      <c r="H128" s="4" t="s">
        <v>2888</v>
      </c>
      <c r="I128" s="3" t="n">
        <v>0</v>
      </c>
      <c r="K128" s="228" t="n">
        <v>126</v>
      </c>
      <c r="L128" s="4" t="s">
        <v>3359</v>
      </c>
      <c r="M128" s="4" t="s">
        <v>2235</v>
      </c>
      <c r="N128" s="3" t="n">
        <v>0</v>
      </c>
      <c r="O128" s="8" t="s">
        <v>3470</v>
      </c>
      <c r="P128" s="3" t="n">
        <v>0</v>
      </c>
      <c r="Q128" s="8" t="s">
        <v>3471</v>
      </c>
      <c r="R128" s="3" t="n">
        <f aca="false">PRODUCT(N128+P128)</f>
        <v>0</v>
      </c>
      <c r="T128" s="228" t="n">
        <v>126</v>
      </c>
      <c r="U128" s="4" t="s">
        <v>3420</v>
      </c>
      <c r="V128" s="4" t="s">
        <v>2199</v>
      </c>
      <c r="W128" s="3" t="n">
        <v>1</v>
      </c>
      <c r="Y128" s="228" t="n">
        <v>126</v>
      </c>
      <c r="Z128" s="4" t="s">
        <v>3375</v>
      </c>
      <c r="AA128" s="4" t="s">
        <v>2218</v>
      </c>
      <c r="AB128" s="3" t="n">
        <v>0</v>
      </c>
      <c r="AC128" s="8" t="s">
        <v>3470</v>
      </c>
      <c r="AD128" s="3" t="n">
        <v>1</v>
      </c>
      <c r="AE128" s="8" t="s">
        <v>3471</v>
      </c>
      <c r="AF128" s="3" t="n">
        <f aca="false">PRODUCT(AB128+AD128)</f>
        <v>1</v>
      </c>
      <c r="AH128" s="228" t="n">
        <v>126</v>
      </c>
      <c r="AI128" s="4" t="s">
        <v>3437</v>
      </c>
      <c r="AJ128" s="4" t="s">
        <v>2277</v>
      </c>
      <c r="AK128" s="3" t="n">
        <v>1</v>
      </c>
      <c r="AM128" s="228" t="n">
        <v>126</v>
      </c>
      <c r="AN128" s="4" t="s">
        <v>1492</v>
      </c>
      <c r="AO128" s="4" t="s">
        <v>2305</v>
      </c>
      <c r="AS128" s="4" t="s">
        <v>733</v>
      </c>
      <c r="AT128" s="4" t="s">
        <v>2218</v>
      </c>
      <c r="AX128" s="4" t="s">
        <v>733</v>
      </c>
      <c r="AY128" s="4" t="s">
        <v>2218</v>
      </c>
      <c r="AZ128" s="3"/>
      <c r="BA128" s="4"/>
      <c r="BB128" s="3"/>
      <c r="BC128" s="4"/>
      <c r="BD128" s="4"/>
      <c r="BG128" s="4" t="s">
        <v>733</v>
      </c>
      <c r="BH128" s="4" t="s">
        <v>2218</v>
      </c>
      <c r="BI128" s="3"/>
      <c r="BL128" s="4" t="s">
        <v>733</v>
      </c>
      <c r="BM128" s="4" t="s">
        <v>2218</v>
      </c>
      <c r="BN128" s="4"/>
      <c r="BO128" s="4"/>
      <c r="BP128" s="3"/>
      <c r="BQ128" s="4"/>
      <c r="BR128" s="4"/>
      <c r="BT128" s="228" t="n">
        <v>126</v>
      </c>
      <c r="BU128" s="4" t="s">
        <v>1492</v>
      </c>
      <c r="BV128" s="4" t="s">
        <v>2305</v>
      </c>
      <c r="BY128" s="228" t="n">
        <v>126</v>
      </c>
      <c r="BZ128" s="4" t="s">
        <v>3354</v>
      </c>
      <c r="CA128" s="4" t="s">
        <v>3355</v>
      </c>
      <c r="CB128" s="3" t="n">
        <v>0</v>
      </c>
      <c r="CC128" s="3" t="n">
        <v>0</v>
      </c>
      <c r="CD128" s="3" t="n">
        <v>0</v>
      </c>
      <c r="CE128" s="3" t="n">
        <v>0</v>
      </c>
      <c r="CF128" s="3" t="n">
        <f aca="false">SUM(CB128:CE128)</f>
        <v>0</v>
      </c>
      <c r="CH128" s="228" t="n">
        <v>126</v>
      </c>
      <c r="CI128" s="4" t="s">
        <v>3375</v>
      </c>
      <c r="CJ128" s="4" t="s">
        <v>2218</v>
      </c>
      <c r="CK128" s="3" t="n">
        <v>0</v>
      </c>
      <c r="CL128" s="3" t="n">
        <v>0</v>
      </c>
      <c r="CM128" s="3" t="n">
        <v>0</v>
      </c>
      <c r="CP128" s="4" t="s">
        <v>1100</v>
      </c>
      <c r="CQ128" s="4" t="s">
        <v>2365</v>
      </c>
      <c r="CU128" s="4" t="s">
        <v>1100</v>
      </c>
      <c r="CV128" s="4" t="s">
        <v>2365</v>
      </c>
      <c r="CX128" s="4"/>
    </row>
    <row r="129" customFormat="false" ht="15" hidden="false" customHeight="false" outlineLevel="0" collapsed="false">
      <c r="A129" s="228" t="n">
        <v>127</v>
      </c>
      <c r="B129" s="4" t="s">
        <v>3423</v>
      </c>
      <c r="C129" s="4" t="s">
        <v>2435</v>
      </c>
      <c r="D129" s="3" t="n">
        <v>3</v>
      </c>
      <c r="F129" s="228" t="n">
        <v>127</v>
      </c>
      <c r="G129" s="4" t="s">
        <v>1544</v>
      </c>
      <c r="H129" s="4" t="s">
        <v>2235</v>
      </c>
      <c r="I129" s="3" t="n">
        <v>0</v>
      </c>
      <c r="K129" s="228" t="n">
        <v>127</v>
      </c>
      <c r="L129" s="4" t="s">
        <v>3113</v>
      </c>
      <c r="M129" s="4" t="s">
        <v>2275</v>
      </c>
      <c r="N129" s="3" t="n">
        <v>0</v>
      </c>
      <c r="O129" s="8" t="s">
        <v>3470</v>
      </c>
      <c r="P129" s="3" t="n">
        <v>0</v>
      </c>
      <c r="Q129" s="8" t="s">
        <v>3471</v>
      </c>
      <c r="R129" s="3" t="n">
        <f aca="false">PRODUCT(N129+P129)</f>
        <v>0</v>
      </c>
      <c r="T129" s="228" t="n">
        <v>127</v>
      </c>
      <c r="U129" s="4" t="s">
        <v>3421</v>
      </c>
      <c r="V129" s="4" t="s">
        <v>3422</v>
      </c>
      <c r="W129" s="3" t="n">
        <v>1</v>
      </c>
      <c r="Y129" s="228" t="n">
        <v>127</v>
      </c>
      <c r="Z129" s="4" t="s">
        <v>3376</v>
      </c>
      <c r="AA129" s="4" t="s">
        <v>2717</v>
      </c>
      <c r="AB129" s="3" t="n">
        <v>0</v>
      </c>
      <c r="AC129" s="8" t="s">
        <v>3470</v>
      </c>
      <c r="AD129" s="3" t="n">
        <v>1</v>
      </c>
      <c r="AE129" s="8" t="s">
        <v>3471</v>
      </c>
      <c r="AF129" s="3" t="n">
        <f aca="false">PRODUCT(AB129+AD129)</f>
        <v>1</v>
      </c>
      <c r="AH129" s="228" t="n">
        <v>127</v>
      </c>
      <c r="AI129" s="4" t="s">
        <v>3438</v>
      </c>
      <c r="AJ129" s="4" t="s">
        <v>2365</v>
      </c>
      <c r="AK129" s="3" t="n">
        <v>1</v>
      </c>
      <c r="AM129" s="228" t="n">
        <v>127</v>
      </c>
      <c r="AN129" s="4" t="s">
        <v>733</v>
      </c>
      <c r="AO129" s="4" t="s">
        <v>2218</v>
      </c>
      <c r="AS129" s="4" t="s">
        <v>1298</v>
      </c>
      <c r="AT129" s="4" t="s">
        <v>2888</v>
      </c>
      <c r="AX129" s="4" t="s">
        <v>1298</v>
      </c>
      <c r="AY129" s="4" t="s">
        <v>2888</v>
      </c>
      <c r="AZ129" s="3"/>
      <c r="BA129" s="4"/>
      <c r="BB129" s="3"/>
      <c r="BC129" s="4"/>
      <c r="BD129" s="4"/>
      <c r="BG129" s="4" t="s">
        <v>1298</v>
      </c>
      <c r="BH129" s="4" t="s">
        <v>2888</v>
      </c>
      <c r="BI129" s="3"/>
      <c r="BL129" s="4" t="s">
        <v>1298</v>
      </c>
      <c r="BM129" s="4" t="s">
        <v>2888</v>
      </c>
      <c r="BN129" s="4"/>
      <c r="BO129" s="4"/>
      <c r="BP129" s="3"/>
      <c r="BQ129" s="4"/>
      <c r="BR129" s="4"/>
      <c r="BT129" s="228" t="n">
        <v>127</v>
      </c>
      <c r="BU129" s="4" t="s">
        <v>733</v>
      </c>
      <c r="BV129" s="4" t="s">
        <v>2218</v>
      </c>
      <c r="BY129" s="228" t="n">
        <v>127</v>
      </c>
      <c r="BZ129" s="4" t="s">
        <v>1677</v>
      </c>
      <c r="CA129" s="4" t="s">
        <v>2209</v>
      </c>
      <c r="CB129" s="3" t="n">
        <v>0</v>
      </c>
      <c r="CC129" s="3" t="n">
        <v>0</v>
      </c>
      <c r="CD129" s="3" t="n">
        <v>0</v>
      </c>
      <c r="CE129" s="3" t="n">
        <v>0</v>
      </c>
      <c r="CF129" s="3" t="n">
        <f aca="false">SUM(CB129:CE129)</f>
        <v>0</v>
      </c>
      <c r="CH129" s="228" t="n">
        <v>127</v>
      </c>
      <c r="CI129" s="4" t="s">
        <v>3252</v>
      </c>
      <c r="CJ129" s="4" t="s">
        <v>2189</v>
      </c>
      <c r="CK129" s="3" t="n">
        <v>0</v>
      </c>
      <c r="CL129" s="3" t="n">
        <v>0</v>
      </c>
      <c r="CM129" s="3" t="n">
        <v>0</v>
      </c>
      <c r="CP129" s="4" t="s">
        <v>2844</v>
      </c>
      <c r="CQ129" s="4" t="s">
        <v>2235</v>
      </c>
      <c r="CU129" s="4" t="s">
        <v>2844</v>
      </c>
      <c r="CV129" s="4" t="s">
        <v>2235</v>
      </c>
      <c r="CX129" s="4"/>
    </row>
    <row r="130" customFormat="false" ht="15" hidden="false" customHeight="false" outlineLevel="0" collapsed="false">
      <c r="A130" s="228" t="n">
        <v>128</v>
      </c>
      <c r="B130" s="4" t="s">
        <v>3204</v>
      </c>
      <c r="C130" s="4" t="s">
        <v>2305</v>
      </c>
      <c r="D130" s="3" t="n">
        <v>3</v>
      </c>
      <c r="F130" s="228" t="n">
        <v>128</v>
      </c>
      <c r="G130" s="4" t="s">
        <v>1100</v>
      </c>
      <c r="H130" s="4" t="s">
        <v>2365</v>
      </c>
      <c r="I130" s="3" t="n">
        <v>0</v>
      </c>
      <c r="K130" s="228" t="n">
        <v>128</v>
      </c>
      <c r="L130" s="4" t="s">
        <v>2515</v>
      </c>
      <c r="M130" s="4" t="s">
        <v>2252</v>
      </c>
      <c r="N130" s="3" t="n">
        <v>0</v>
      </c>
      <c r="O130" s="8" t="s">
        <v>3470</v>
      </c>
      <c r="P130" s="3" t="n">
        <v>0</v>
      </c>
      <c r="Q130" s="8" t="s">
        <v>3471</v>
      </c>
      <c r="R130" s="3" t="n">
        <f aca="false">PRODUCT(N130+P130)</f>
        <v>0</v>
      </c>
      <c r="T130" s="228" t="n">
        <v>128</v>
      </c>
      <c r="U130" s="4" t="s">
        <v>2952</v>
      </c>
      <c r="V130" s="4" t="s">
        <v>2209</v>
      </c>
      <c r="W130" s="3" t="n">
        <v>0</v>
      </c>
      <c r="Y130" s="228" t="n">
        <v>128</v>
      </c>
      <c r="Z130" s="4" t="s">
        <v>3252</v>
      </c>
      <c r="AA130" s="4" t="s">
        <v>2189</v>
      </c>
      <c r="AB130" s="3" t="n">
        <v>0</v>
      </c>
      <c r="AC130" s="8" t="s">
        <v>3470</v>
      </c>
      <c r="AD130" s="3" t="n">
        <v>1</v>
      </c>
      <c r="AE130" s="8" t="s">
        <v>3471</v>
      </c>
      <c r="AF130" s="3" t="n">
        <f aca="false">PRODUCT(AB130+AD130)</f>
        <v>1</v>
      </c>
      <c r="AH130" s="228" t="n">
        <v>128</v>
      </c>
      <c r="AI130" s="4" t="s">
        <v>1688</v>
      </c>
      <c r="AJ130" s="4" t="s">
        <v>2269</v>
      </c>
      <c r="AK130" s="3" t="n">
        <v>1</v>
      </c>
      <c r="AM130" s="228" t="n">
        <v>128</v>
      </c>
      <c r="AN130" s="4" t="s">
        <v>1298</v>
      </c>
      <c r="AO130" s="4" t="s">
        <v>2888</v>
      </c>
      <c r="AS130" s="4" t="s">
        <v>1544</v>
      </c>
      <c r="AT130" s="4" t="s">
        <v>2235</v>
      </c>
      <c r="AX130" s="4" t="s">
        <v>1544</v>
      </c>
      <c r="AY130" s="4" t="s">
        <v>2235</v>
      </c>
      <c r="AZ130" s="3"/>
      <c r="BA130" s="4"/>
      <c r="BB130" s="3"/>
      <c r="BC130" s="4"/>
      <c r="BD130" s="4"/>
      <c r="BG130" s="4" t="s">
        <v>1544</v>
      </c>
      <c r="BH130" s="4" t="s">
        <v>2235</v>
      </c>
      <c r="BI130" s="3"/>
      <c r="BL130" s="4" t="s">
        <v>1544</v>
      </c>
      <c r="BM130" s="4" t="s">
        <v>2235</v>
      </c>
      <c r="BN130" s="4"/>
      <c r="BO130" s="4"/>
      <c r="BP130" s="3"/>
      <c r="BQ130" s="4"/>
      <c r="BR130" s="4"/>
      <c r="BT130" s="228" t="n">
        <v>128</v>
      </c>
      <c r="BU130" s="4" t="s">
        <v>1298</v>
      </c>
      <c r="BV130" s="4" t="s">
        <v>2888</v>
      </c>
      <c r="BY130" s="228" t="n">
        <v>128</v>
      </c>
      <c r="BZ130" s="4" t="s">
        <v>3363</v>
      </c>
      <c r="CA130" s="4" t="s">
        <v>2218</v>
      </c>
      <c r="CB130" s="3" t="n">
        <v>0</v>
      </c>
      <c r="CC130" s="3" t="n">
        <v>0</v>
      </c>
      <c r="CD130" s="3" t="n">
        <v>0</v>
      </c>
      <c r="CE130" s="3" t="n">
        <v>0</v>
      </c>
      <c r="CF130" s="3" t="n">
        <f aca="false">SUM(CB130:CE130)</f>
        <v>0</v>
      </c>
      <c r="CH130" s="228" t="n">
        <v>128</v>
      </c>
      <c r="CI130" s="4" t="s">
        <v>2974</v>
      </c>
      <c r="CJ130" s="4" t="s">
        <v>2269</v>
      </c>
      <c r="CK130" s="3" t="n">
        <v>0</v>
      </c>
      <c r="CL130" s="3" t="n">
        <v>0</v>
      </c>
      <c r="CM130" s="3" t="n">
        <v>0</v>
      </c>
      <c r="CP130" s="4" t="s">
        <v>2523</v>
      </c>
      <c r="CQ130" s="4" t="s">
        <v>2192</v>
      </c>
      <c r="CU130" s="4" t="s">
        <v>2523</v>
      </c>
      <c r="CV130" s="4" t="s">
        <v>2192</v>
      </c>
      <c r="CX130" s="4"/>
    </row>
    <row r="131" customFormat="false" ht="15" hidden="false" customHeight="false" outlineLevel="0" collapsed="false">
      <c r="A131" s="228" t="n">
        <v>129</v>
      </c>
      <c r="B131" s="4" t="s">
        <v>1586</v>
      </c>
      <c r="C131" s="4" t="s">
        <v>2482</v>
      </c>
      <c r="D131" s="3" t="n">
        <v>3</v>
      </c>
      <c r="F131" s="228" t="n">
        <v>129</v>
      </c>
      <c r="G131" s="4" t="s">
        <v>2844</v>
      </c>
      <c r="H131" s="4" t="s">
        <v>2235</v>
      </c>
      <c r="I131" s="3" t="n">
        <v>0</v>
      </c>
      <c r="K131" s="228" t="n">
        <v>129</v>
      </c>
      <c r="L131" s="4" t="s">
        <v>1451</v>
      </c>
      <c r="M131" s="4" t="s">
        <v>2269</v>
      </c>
      <c r="N131" s="3" t="n">
        <v>0</v>
      </c>
      <c r="O131" s="8" t="s">
        <v>3470</v>
      </c>
      <c r="P131" s="3" t="n">
        <v>0</v>
      </c>
      <c r="Q131" s="8" t="s">
        <v>3471</v>
      </c>
      <c r="R131" s="3" t="n">
        <f aca="false">PRODUCT(N131+P131)</f>
        <v>0</v>
      </c>
      <c r="T131" s="228" t="n">
        <v>129</v>
      </c>
      <c r="U131" s="4" t="s">
        <v>1005</v>
      </c>
      <c r="V131" s="4" t="s">
        <v>2209</v>
      </c>
      <c r="W131" s="3" t="n">
        <v>0</v>
      </c>
      <c r="Y131" s="228" t="n">
        <v>129</v>
      </c>
      <c r="Z131" s="2" t="s">
        <v>1678</v>
      </c>
      <c r="AA131" s="4" t="s">
        <v>2275</v>
      </c>
      <c r="AB131" s="3" t="n">
        <v>0</v>
      </c>
      <c r="AC131" s="8" t="s">
        <v>3470</v>
      </c>
      <c r="AD131" s="3" t="n">
        <v>1</v>
      </c>
      <c r="AE131" s="8" t="s">
        <v>3471</v>
      </c>
      <c r="AF131" s="3" t="n">
        <f aca="false">PRODUCT(AB131+AD131)</f>
        <v>1</v>
      </c>
      <c r="AH131" s="228" t="n">
        <v>129</v>
      </c>
      <c r="AI131" s="4" t="s">
        <v>1679</v>
      </c>
      <c r="AJ131" s="4" t="s">
        <v>2269</v>
      </c>
      <c r="AK131" s="3" t="n">
        <v>1</v>
      </c>
      <c r="AM131" s="228" t="n">
        <v>129</v>
      </c>
      <c r="AN131" s="4" t="s">
        <v>1544</v>
      </c>
      <c r="AO131" s="4" t="s">
        <v>2235</v>
      </c>
      <c r="AS131" s="4" t="s">
        <v>1100</v>
      </c>
      <c r="AT131" s="4" t="s">
        <v>2365</v>
      </c>
      <c r="AX131" s="4" t="s">
        <v>1100</v>
      </c>
      <c r="AY131" s="4" t="s">
        <v>2365</v>
      </c>
      <c r="AZ131" s="3"/>
      <c r="BA131" s="4"/>
      <c r="BB131" s="3"/>
      <c r="BC131" s="4"/>
      <c r="BD131" s="4"/>
      <c r="BG131" s="4" t="s">
        <v>1100</v>
      </c>
      <c r="BH131" s="4" t="s">
        <v>2365</v>
      </c>
      <c r="BI131" s="3"/>
      <c r="BL131" s="4" t="s">
        <v>1100</v>
      </c>
      <c r="BM131" s="4" t="s">
        <v>2365</v>
      </c>
      <c r="BN131" s="4"/>
      <c r="BO131" s="4"/>
      <c r="BP131" s="3"/>
      <c r="BQ131" s="4"/>
      <c r="BR131" s="4"/>
      <c r="BT131" s="228" t="n">
        <v>129</v>
      </c>
      <c r="BU131" s="4" t="s">
        <v>1544</v>
      </c>
      <c r="BV131" s="4" t="s">
        <v>2235</v>
      </c>
      <c r="BY131" s="228" t="n">
        <v>129</v>
      </c>
      <c r="BZ131" s="4" t="s">
        <v>3365</v>
      </c>
      <c r="CA131" s="4" t="s">
        <v>2218</v>
      </c>
      <c r="CB131" s="3" t="n">
        <v>0</v>
      </c>
      <c r="CC131" s="3" t="n">
        <v>0</v>
      </c>
      <c r="CD131" s="3" t="n">
        <v>0</v>
      </c>
      <c r="CE131" s="3" t="n">
        <v>0</v>
      </c>
      <c r="CF131" s="3" t="n">
        <f aca="false">SUM(CB131:CE131)</f>
        <v>0</v>
      </c>
      <c r="CH131" s="228" t="n">
        <v>129</v>
      </c>
      <c r="CI131" s="4" t="s">
        <v>2996</v>
      </c>
      <c r="CJ131" s="4" t="s">
        <v>2482</v>
      </c>
      <c r="CK131" s="3" t="n">
        <v>0</v>
      </c>
      <c r="CL131" s="3" t="n">
        <v>0</v>
      </c>
      <c r="CM131" s="3" t="n">
        <v>0</v>
      </c>
      <c r="CP131" s="4" t="s">
        <v>3035</v>
      </c>
      <c r="CQ131" s="4" t="s">
        <v>2482</v>
      </c>
      <c r="CU131" s="4" t="s">
        <v>3035</v>
      </c>
      <c r="CV131" s="4" t="s">
        <v>2482</v>
      </c>
      <c r="CX131" s="4"/>
    </row>
    <row r="132" customFormat="false" ht="15" hidden="false" customHeight="false" outlineLevel="0" collapsed="false">
      <c r="A132" s="228" t="n">
        <v>130</v>
      </c>
      <c r="B132" s="4" t="s">
        <v>1089</v>
      </c>
      <c r="C132" s="4" t="s">
        <v>2326</v>
      </c>
      <c r="D132" s="3" t="n">
        <v>3</v>
      </c>
      <c r="F132" s="228" t="n">
        <v>130</v>
      </c>
      <c r="G132" s="4" t="s">
        <v>2523</v>
      </c>
      <c r="H132" s="4" t="s">
        <v>2192</v>
      </c>
      <c r="I132" s="3" t="n">
        <v>0</v>
      </c>
      <c r="K132" s="228" t="n">
        <v>130</v>
      </c>
      <c r="L132" s="4" t="s">
        <v>3271</v>
      </c>
      <c r="M132" s="4" t="s">
        <v>2435</v>
      </c>
      <c r="N132" s="3" t="n">
        <v>0</v>
      </c>
      <c r="O132" s="8" t="s">
        <v>3470</v>
      </c>
      <c r="P132" s="3" t="n">
        <v>0</v>
      </c>
      <c r="Q132" s="8" t="s">
        <v>3471</v>
      </c>
      <c r="R132" s="3" t="n">
        <f aca="false">PRODUCT(N132+P132)</f>
        <v>0</v>
      </c>
      <c r="T132" s="228" t="n">
        <v>130</v>
      </c>
      <c r="U132" s="4" t="s">
        <v>1130</v>
      </c>
      <c r="V132" s="4" t="s">
        <v>2249</v>
      </c>
      <c r="W132" s="3" t="n">
        <v>0</v>
      </c>
      <c r="Y132" s="228" t="n">
        <v>130</v>
      </c>
      <c r="Z132" s="4" t="s">
        <v>3085</v>
      </c>
      <c r="AA132" s="4" t="s">
        <v>2888</v>
      </c>
      <c r="AB132" s="3" t="n">
        <v>0</v>
      </c>
      <c r="AC132" s="8" t="s">
        <v>3470</v>
      </c>
      <c r="AD132" s="3" t="n">
        <v>1</v>
      </c>
      <c r="AE132" s="8" t="s">
        <v>3471</v>
      </c>
      <c r="AF132" s="3" t="n">
        <f aca="false">PRODUCT(AB132+AD132)</f>
        <v>1</v>
      </c>
      <c r="AH132" s="228" t="n">
        <v>130</v>
      </c>
      <c r="AI132" s="4" t="s">
        <v>3439</v>
      </c>
      <c r="AJ132" s="4" t="s">
        <v>2277</v>
      </c>
      <c r="AK132" s="3" t="n">
        <v>1</v>
      </c>
      <c r="AM132" s="228" t="n">
        <v>130</v>
      </c>
      <c r="AN132" s="4" t="s">
        <v>1100</v>
      </c>
      <c r="AO132" s="4" t="s">
        <v>2365</v>
      </c>
      <c r="AS132" s="4" t="s">
        <v>2844</v>
      </c>
      <c r="AT132" s="4" t="s">
        <v>2235</v>
      </c>
      <c r="AX132" s="4" t="s">
        <v>2844</v>
      </c>
      <c r="AY132" s="4" t="s">
        <v>2235</v>
      </c>
      <c r="AZ132" s="3"/>
      <c r="BA132" s="4"/>
      <c r="BB132" s="3"/>
      <c r="BC132" s="4"/>
      <c r="BD132" s="4"/>
      <c r="BG132" s="4" t="s">
        <v>2844</v>
      </c>
      <c r="BH132" s="4" t="s">
        <v>2235</v>
      </c>
      <c r="BI132" s="3"/>
      <c r="BL132" s="4" t="s">
        <v>2844</v>
      </c>
      <c r="BM132" s="4" t="s">
        <v>2235</v>
      </c>
      <c r="BN132" s="4"/>
      <c r="BO132" s="4"/>
      <c r="BP132" s="3"/>
      <c r="BQ132" s="4"/>
      <c r="BR132" s="4"/>
      <c r="BT132" s="228" t="n">
        <v>130</v>
      </c>
      <c r="BU132" s="4" t="s">
        <v>1100</v>
      </c>
      <c r="BV132" s="4" t="s">
        <v>2365</v>
      </c>
      <c r="BY132" s="228" t="n">
        <v>130</v>
      </c>
      <c r="BZ132" s="4" t="s">
        <v>3366</v>
      </c>
      <c r="CA132" s="4" t="s">
        <v>3367</v>
      </c>
      <c r="CB132" s="3" t="n">
        <v>0</v>
      </c>
      <c r="CC132" s="3" t="n">
        <v>0</v>
      </c>
      <c r="CD132" s="3" t="n">
        <v>0</v>
      </c>
      <c r="CE132" s="3" t="n">
        <v>0</v>
      </c>
      <c r="CF132" s="3" t="n">
        <f aca="false">SUM(CB132:CE132)</f>
        <v>0</v>
      </c>
      <c r="CH132" s="228" t="n">
        <v>130</v>
      </c>
      <c r="CI132" s="2" t="s">
        <v>1678</v>
      </c>
      <c r="CJ132" s="4" t="s">
        <v>2275</v>
      </c>
      <c r="CK132" s="3" t="n">
        <v>0</v>
      </c>
      <c r="CL132" s="3" t="n">
        <v>0</v>
      </c>
      <c r="CM132" s="3" t="n">
        <v>0</v>
      </c>
      <c r="CP132" s="4" t="s">
        <v>3381</v>
      </c>
      <c r="CQ132" s="4" t="s">
        <v>2277</v>
      </c>
      <c r="CU132" s="4" t="s">
        <v>3381</v>
      </c>
      <c r="CV132" s="4" t="s">
        <v>2277</v>
      </c>
      <c r="CX132" s="4"/>
    </row>
    <row r="133" customFormat="false" ht="15" hidden="false" customHeight="false" outlineLevel="0" collapsed="false">
      <c r="A133" s="228" t="n">
        <v>131</v>
      </c>
      <c r="B133" s="4" t="s">
        <v>3430</v>
      </c>
      <c r="C133" s="4" t="s">
        <v>2269</v>
      </c>
      <c r="D133" s="3" t="n">
        <v>3</v>
      </c>
      <c r="F133" s="228" t="n">
        <v>131</v>
      </c>
      <c r="G133" s="4" t="s">
        <v>3035</v>
      </c>
      <c r="H133" s="4" t="s">
        <v>2482</v>
      </c>
      <c r="I133" s="3" t="n">
        <v>0</v>
      </c>
      <c r="K133" s="228" t="n">
        <v>131</v>
      </c>
      <c r="L133" s="4" t="s">
        <v>1083</v>
      </c>
      <c r="M133" s="4" t="s">
        <v>2326</v>
      </c>
      <c r="N133" s="3" t="n">
        <v>0</v>
      </c>
      <c r="O133" s="8" t="s">
        <v>3470</v>
      </c>
      <c r="P133" s="3" t="n">
        <v>0</v>
      </c>
      <c r="Q133" s="8" t="s">
        <v>3471</v>
      </c>
      <c r="R133" s="3" t="n">
        <f aca="false">PRODUCT(N133+P133)</f>
        <v>0</v>
      </c>
      <c r="T133" s="228" t="n">
        <v>131</v>
      </c>
      <c r="U133" s="4" t="s">
        <v>2649</v>
      </c>
      <c r="V133" s="4" t="s">
        <v>2365</v>
      </c>
      <c r="W133" s="3" t="n">
        <v>0</v>
      </c>
      <c r="Y133" s="228" t="n">
        <v>131</v>
      </c>
      <c r="Z133" s="4" t="s">
        <v>733</v>
      </c>
      <c r="AA133" s="4" t="s">
        <v>2218</v>
      </c>
      <c r="AB133" s="3" t="n">
        <v>0</v>
      </c>
      <c r="AC133" s="8" t="s">
        <v>3470</v>
      </c>
      <c r="AD133" s="3" t="n">
        <v>1</v>
      </c>
      <c r="AE133" s="8" t="s">
        <v>3471</v>
      </c>
      <c r="AF133" s="3" t="n">
        <f aca="false">PRODUCT(AB133+AD133)</f>
        <v>1</v>
      </c>
      <c r="AH133" s="228" t="n">
        <v>131</v>
      </c>
      <c r="AI133" s="4" t="s">
        <v>3440</v>
      </c>
      <c r="AJ133" s="4" t="s">
        <v>2275</v>
      </c>
      <c r="AK133" s="3" t="n">
        <v>1</v>
      </c>
      <c r="AM133" s="228" t="n">
        <v>131</v>
      </c>
      <c r="AN133" s="4" t="s">
        <v>2844</v>
      </c>
      <c r="AO133" s="4" t="s">
        <v>2235</v>
      </c>
      <c r="AS133" s="4" t="s">
        <v>2523</v>
      </c>
      <c r="AT133" s="4" t="s">
        <v>2192</v>
      </c>
      <c r="AX133" s="4" t="s">
        <v>2523</v>
      </c>
      <c r="AY133" s="4" t="s">
        <v>2192</v>
      </c>
      <c r="AZ133" s="3"/>
      <c r="BA133" s="4"/>
      <c r="BB133" s="3"/>
      <c r="BC133" s="4"/>
      <c r="BD133" s="4"/>
      <c r="BG133" s="4" t="s">
        <v>2523</v>
      </c>
      <c r="BH133" s="4" t="s">
        <v>2192</v>
      </c>
      <c r="BI133" s="3"/>
      <c r="BL133" s="4" t="s">
        <v>2523</v>
      </c>
      <c r="BM133" s="4" t="s">
        <v>2192</v>
      </c>
      <c r="BN133" s="4"/>
      <c r="BO133" s="4"/>
      <c r="BP133" s="3"/>
      <c r="BQ133" s="4"/>
      <c r="BR133" s="4"/>
      <c r="BT133" s="228" t="n">
        <v>131</v>
      </c>
      <c r="BU133" s="4" t="s">
        <v>2844</v>
      </c>
      <c r="BV133" s="4" t="s">
        <v>2235</v>
      </c>
      <c r="BY133" s="228" t="n">
        <v>131</v>
      </c>
      <c r="BZ133" s="4" t="s">
        <v>3370</v>
      </c>
      <c r="CA133" s="4" t="s">
        <v>2302</v>
      </c>
      <c r="CB133" s="3" t="n">
        <v>0</v>
      </c>
      <c r="CC133" s="3" t="n">
        <v>0</v>
      </c>
      <c r="CD133" s="3" t="n">
        <v>0</v>
      </c>
      <c r="CE133" s="3" t="n">
        <v>0</v>
      </c>
      <c r="CF133" s="3" t="n">
        <f aca="false">SUM(CB133:CE133)</f>
        <v>0</v>
      </c>
      <c r="CH133" s="228" t="n">
        <v>131</v>
      </c>
      <c r="CI133" s="4" t="s">
        <v>2923</v>
      </c>
      <c r="CJ133" s="4" t="s">
        <v>2365</v>
      </c>
      <c r="CK133" s="3" t="n">
        <v>0</v>
      </c>
      <c r="CL133" s="3" t="n">
        <v>0</v>
      </c>
      <c r="CM133" s="3" t="n">
        <v>0</v>
      </c>
      <c r="CP133" s="4" t="s">
        <v>3162</v>
      </c>
      <c r="CQ133" s="4" t="s">
        <v>2235</v>
      </c>
      <c r="CU133" s="4" t="s">
        <v>3162</v>
      </c>
      <c r="CV133" s="4" t="s">
        <v>2235</v>
      </c>
      <c r="CX133" s="4"/>
    </row>
    <row r="134" customFormat="false" ht="15" hidden="false" customHeight="false" outlineLevel="0" collapsed="false">
      <c r="A134" s="228" t="n">
        <v>132</v>
      </c>
      <c r="B134" s="4" t="s">
        <v>3412</v>
      </c>
      <c r="C134" s="4" t="s">
        <v>2482</v>
      </c>
      <c r="D134" s="3" t="n">
        <v>3</v>
      </c>
      <c r="F134" s="228" t="n">
        <v>132</v>
      </c>
      <c r="G134" s="4" t="s">
        <v>3381</v>
      </c>
      <c r="H134" s="4" t="s">
        <v>2277</v>
      </c>
      <c r="I134" s="3" t="n">
        <v>0</v>
      </c>
      <c r="K134" s="228" t="n">
        <v>132</v>
      </c>
      <c r="L134" s="4" t="s">
        <v>1625</v>
      </c>
      <c r="M134" s="4" t="s">
        <v>2305</v>
      </c>
      <c r="N134" s="3" t="n">
        <v>0</v>
      </c>
      <c r="O134" s="8" t="s">
        <v>3470</v>
      </c>
      <c r="P134" s="3" t="n">
        <v>0</v>
      </c>
      <c r="Q134" s="8" t="s">
        <v>3471</v>
      </c>
      <c r="R134" s="3" t="n">
        <f aca="false">PRODUCT(N134+P134)</f>
        <v>0</v>
      </c>
      <c r="T134" s="228" t="n">
        <v>132</v>
      </c>
      <c r="U134" s="4" t="s">
        <v>831</v>
      </c>
      <c r="V134" s="4" t="s">
        <v>2189</v>
      </c>
      <c r="W134" s="3" t="n">
        <v>0</v>
      </c>
      <c r="Y134" s="228" t="n">
        <v>132</v>
      </c>
      <c r="Z134" s="4" t="s">
        <v>3157</v>
      </c>
      <c r="AA134" s="4" t="s">
        <v>2435</v>
      </c>
      <c r="AB134" s="3" t="n">
        <v>0</v>
      </c>
      <c r="AC134" s="8" t="s">
        <v>3470</v>
      </c>
      <c r="AD134" s="3" t="n">
        <v>1</v>
      </c>
      <c r="AE134" s="8" t="s">
        <v>3471</v>
      </c>
      <c r="AF134" s="3" t="n">
        <f aca="false">PRODUCT(AB134+AD134)</f>
        <v>1</v>
      </c>
      <c r="AH134" s="228" t="n">
        <v>132</v>
      </c>
      <c r="AI134" s="4" t="s">
        <v>1005</v>
      </c>
      <c r="AJ134" s="4" t="s">
        <v>2209</v>
      </c>
      <c r="AK134" s="3" t="n">
        <v>0</v>
      </c>
      <c r="AM134" s="228" t="n">
        <v>132</v>
      </c>
      <c r="AN134" s="4" t="s">
        <v>2523</v>
      </c>
      <c r="AO134" s="4" t="s">
        <v>2192</v>
      </c>
      <c r="AS134" s="4" t="s">
        <v>3035</v>
      </c>
      <c r="AT134" s="4" t="s">
        <v>2482</v>
      </c>
      <c r="AX134" s="4" t="s">
        <v>3035</v>
      </c>
      <c r="AY134" s="4" t="s">
        <v>2482</v>
      </c>
      <c r="AZ134" s="3"/>
      <c r="BA134" s="4"/>
      <c r="BB134" s="3"/>
      <c r="BC134" s="4"/>
      <c r="BD134" s="4"/>
      <c r="BG134" s="4" t="s">
        <v>3035</v>
      </c>
      <c r="BH134" s="4" t="s">
        <v>2482</v>
      </c>
      <c r="BI134" s="3"/>
      <c r="BL134" s="4" t="s">
        <v>3035</v>
      </c>
      <c r="BM134" s="4" t="s">
        <v>2482</v>
      </c>
      <c r="BN134" s="4"/>
      <c r="BO134" s="4"/>
      <c r="BP134" s="3"/>
      <c r="BQ134" s="4"/>
      <c r="BR134" s="4"/>
      <c r="BT134" s="228" t="n">
        <v>132</v>
      </c>
      <c r="BU134" s="4" t="s">
        <v>2523</v>
      </c>
      <c r="BV134" s="4" t="s">
        <v>2192</v>
      </c>
      <c r="BY134" s="228" t="n">
        <v>132</v>
      </c>
      <c r="BZ134" s="4" t="s">
        <v>3373</v>
      </c>
      <c r="CA134" s="4" t="s">
        <v>2249</v>
      </c>
      <c r="CB134" s="3" t="n">
        <v>0</v>
      </c>
      <c r="CC134" s="3" t="n">
        <v>0</v>
      </c>
      <c r="CD134" s="3" t="n">
        <v>0</v>
      </c>
      <c r="CE134" s="3" t="n">
        <v>0</v>
      </c>
      <c r="CF134" s="3" t="n">
        <f aca="false">SUM(CB134:CE134)</f>
        <v>0</v>
      </c>
      <c r="CH134" s="228" t="n">
        <v>132</v>
      </c>
      <c r="CI134" s="4" t="s">
        <v>3085</v>
      </c>
      <c r="CJ134" s="4" t="s">
        <v>2888</v>
      </c>
      <c r="CK134" s="3" t="n">
        <v>0</v>
      </c>
      <c r="CL134" s="3" t="n">
        <v>0</v>
      </c>
      <c r="CM134" s="3" t="n">
        <v>0</v>
      </c>
      <c r="CP134" s="4" t="s">
        <v>3382</v>
      </c>
      <c r="CQ134" s="4" t="s">
        <v>2275</v>
      </c>
      <c r="CU134" s="4" t="s">
        <v>3382</v>
      </c>
      <c r="CV134" s="4" t="s">
        <v>2275</v>
      </c>
      <c r="CX134" s="4"/>
    </row>
    <row r="135" customFormat="false" ht="15" hidden="false" customHeight="false" outlineLevel="0" collapsed="false">
      <c r="A135" s="228" t="n">
        <v>133</v>
      </c>
      <c r="B135" s="4" t="s">
        <v>3356</v>
      </c>
      <c r="C135" s="4" t="s">
        <v>2275</v>
      </c>
      <c r="D135" s="3" t="n">
        <v>3</v>
      </c>
      <c r="F135" s="228" t="n">
        <v>133</v>
      </c>
      <c r="G135" s="4" t="s">
        <v>3162</v>
      </c>
      <c r="H135" s="4" t="s">
        <v>2235</v>
      </c>
      <c r="I135" s="3" t="n">
        <v>0</v>
      </c>
      <c r="K135" s="228" t="n">
        <v>133</v>
      </c>
      <c r="L135" s="4" t="s">
        <v>3368</v>
      </c>
      <c r="M135" s="4" t="s">
        <v>3369</v>
      </c>
      <c r="N135" s="3" t="n">
        <v>0</v>
      </c>
      <c r="O135" s="8" t="s">
        <v>3470</v>
      </c>
      <c r="P135" s="3" t="n">
        <v>0</v>
      </c>
      <c r="Q135" s="8" t="s">
        <v>3471</v>
      </c>
      <c r="R135" s="3" t="n">
        <f aca="false">PRODUCT(N135+P135)</f>
        <v>0</v>
      </c>
      <c r="T135" s="228" t="n">
        <v>133</v>
      </c>
      <c r="U135" s="4" t="s">
        <v>2478</v>
      </c>
      <c r="V135" s="4" t="s">
        <v>2479</v>
      </c>
      <c r="W135" s="3" t="n">
        <v>0</v>
      </c>
      <c r="Y135" s="228" t="n">
        <v>133</v>
      </c>
      <c r="Z135" s="4" t="s">
        <v>1743</v>
      </c>
      <c r="AA135" s="4" t="s">
        <v>2235</v>
      </c>
      <c r="AB135" s="3" t="n">
        <v>0</v>
      </c>
      <c r="AC135" s="8" t="s">
        <v>3470</v>
      </c>
      <c r="AD135" s="3" t="n">
        <v>1</v>
      </c>
      <c r="AE135" s="8" t="s">
        <v>3471</v>
      </c>
      <c r="AF135" s="3" t="n">
        <f aca="false">PRODUCT(AB135+AD135)</f>
        <v>1</v>
      </c>
      <c r="AH135" s="228" t="n">
        <v>133</v>
      </c>
      <c r="AI135" s="4" t="s">
        <v>2649</v>
      </c>
      <c r="AJ135" s="4" t="s">
        <v>2365</v>
      </c>
      <c r="AK135" s="3" t="n">
        <v>0</v>
      </c>
      <c r="AM135" s="228" t="n">
        <v>133</v>
      </c>
      <c r="AN135" s="4" t="s">
        <v>3035</v>
      </c>
      <c r="AO135" s="4" t="s">
        <v>2482</v>
      </c>
      <c r="AS135" s="4" t="s">
        <v>3381</v>
      </c>
      <c r="AT135" s="4" t="s">
        <v>2277</v>
      </c>
      <c r="AX135" s="4" t="s">
        <v>3381</v>
      </c>
      <c r="AY135" s="4" t="s">
        <v>2277</v>
      </c>
      <c r="AZ135" s="3"/>
      <c r="BA135" s="4"/>
      <c r="BB135" s="3"/>
      <c r="BC135" s="4"/>
      <c r="BD135" s="4"/>
      <c r="BG135" s="4" t="s">
        <v>3381</v>
      </c>
      <c r="BH135" s="4" t="s">
        <v>2277</v>
      </c>
      <c r="BI135" s="3"/>
      <c r="BL135" s="4" t="s">
        <v>3381</v>
      </c>
      <c r="BM135" s="4" t="s">
        <v>2277</v>
      </c>
      <c r="BN135" s="4"/>
      <c r="BO135" s="4"/>
      <c r="BP135" s="3"/>
      <c r="BQ135" s="4"/>
      <c r="BR135" s="4"/>
      <c r="BT135" s="228" t="n">
        <v>133</v>
      </c>
      <c r="BU135" s="4" t="s">
        <v>3035</v>
      </c>
      <c r="BV135" s="4" t="s">
        <v>2482</v>
      </c>
      <c r="BY135" s="228" t="n">
        <v>133</v>
      </c>
      <c r="BZ135" s="4" t="s">
        <v>3374</v>
      </c>
      <c r="CA135" s="4" t="s">
        <v>2275</v>
      </c>
      <c r="CB135" s="3" t="n">
        <v>0</v>
      </c>
      <c r="CC135" s="3" t="n">
        <v>0</v>
      </c>
      <c r="CD135" s="3" t="n">
        <v>0</v>
      </c>
      <c r="CE135" s="3" t="n">
        <v>0</v>
      </c>
      <c r="CF135" s="3" t="n">
        <f aca="false">SUM(CB135:CE135)</f>
        <v>0</v>
      </c>
      <c r="CH135" s="228" t="n">
        <v>133</v>
      </c>
      <c r="CI135" s="4" t="s">
        <v>1492</v>
      </c>
      <c r="CJ135" s="4" t="s">
        <v>2305</v>
      </c>
      <c r="CK135" s="3" t="n">
        <v>0</v>
      </c>
      <c r="CL135" s="3" t="n">
        <v>0</v>
      </c>
      <c r="CM135" s="3" t="n">
        <v>0</v>
      </c>
      <c r="CP135" s="4" t="s">
        <v>3158</v>
      </c>
      <c r="CQ135" s="4" t="s">
        <v>2235</v>
      </c>
      <c r="CU135" s="4" t="s">
        <v>3158</v>
      </c>
      <c r="CV135" s="4" t="s">
        <v>2235</v>
      </c>
      <c r="CX135" s="4"/>
    </row>
    <row r="136" customFormat="false" ht="15" hidden="false" customHeight="false" outlineLevel="0" collapsed="false">
      <c r="A136" s="228" t="n">
        <v>134</v>
      </c>
      <c r="B136" s="4" t="s">
        <v>2649</v>
      </c>
      <c r="C136" s="4" t="s">
        <v>2365</v>
      </c>
      <c r="D136" s="3" t="n">
        <v>2</v>
      </c>
      <c r="F136" s="228" t="n">
        <v>134</v>
      </c>
      <c r="G136" s="4" t="s">
        <v>3382</v>
      </c>
      <c r="H136" s="4" t="s">
        <v>2275</v>
      </c>
      <c r="I136" s="3" t="n">
        <v>0</v>
      </c>
      <c r="K136" s="228" t="n">
        <v>134</v>
      </c>
      <c r="L136" s="4" t="s">
        <v>1497</v>
      </c>
      <c r="M136" s="4" t="s">
        <v>2235</v>
      </c>
      <c r="N136" s="3" t="n">
        <v>0</v>
      </c>
      <c r="O136" s="8" t="s">
        <v>3470</v>
      </c>
      <c r="P136" s="3" t="n">
        <v>0</v>
      </c>
      <c r="Q136" s="8" t="s">
        <v>3471</v>
      </c>
      <c r="R136" s="3" t="n">
        <f aca="false">PRODUCT(N136+P136)</f>
        <v>0</v>
      </c>
      <c r="T136" s="228" t="n">
        <v>134</v>
      </c>
      <c r="U136" s="4" t="s">
        <v>2600</v>
      </c>
      <c r="V136" s="4" t="s">
        <v>2214</v>
      </c>
      <c r="W136" s="3" t="n">
        <v>0</v>
      </c>
      <c r="Y136" s="228" t="n">
        <v>134</v>
      </c>
      <c r="Z136" s="4" t="s">
        <v>3275</v>
      </c>
      <c r="AA136" s="4" t="s">
        <v>2641</v>
      </c>
      <c r="AB136" s="3" t="n">
        <v>0</v>
      </c>
      <c r="AC136" s="8" t="s">
        <v>3470</v>
      </c>
      <c r="AD136" s="3" t="n">
        <v>1</v>
      </c>
      <c r="AE136" s="8" t="s">
        <v>3471</v>
      </c>
      <c r="AF136" s="3" t="n">
        <f aca="false">PRODUCT(AB136+AD136)</f>
        <v>1</v>
      </c>
      <c r="AH136" s="228" t="n">
        <v>134</v>
      </c>
      <c r="AI136" s="4" t="s">
        <v>831</v>
      </c>
      <c r="AJ136" s="4" t="s">
        <v>2189</v>
      </c>
      <c r="AK136" s="3" t="n">
        <v>0</v>
      </c>
      <c r="AM136" s="228" t="n">
        <v>134</v>
      </c>
      <c r="AN136" s="4" t="s">
        <v>3381</v>
      </c>
      <c r="AO136" s="4" t="s">
        <v>2277</v>
      </c>
      <c r="AS136" s="4" t="s">
        <v>3162</v>
      </c>
      <c r="AT136" s="4" t="s">
        <v>2235</v>
      </c>
      <c r="AX136" s="4" t="s">
        <v>3162</v>
      </c>
      <c r="AY136" s="4" t="s">
        <v>2235</v>
      </c>
      <c r="AZ136" s="3"/>
      <c r="BA136" s="4"/>
      <c r="BB136" s="3"/>
      <c r="BC136" s="4"/>
      <c r="BD136" s="4"/>
      <c r="BG136" s="4" t="s">
        <v>3162</v>
      </c>
      <c r="BH136" s="4" t="s">
        <v>2235</v>
      </c>
      <c r="BI136" s="3"/>
      <c r="BL136" s="4" t="s">
        <v>3162</v>
      </c>
      <c r="BM136" s="4" t="s">
        <v>2235</v>
      </c>
      <c r="BN136" s="4"/>
      <c r="BO136" s="4"/>
      <c r="BP136" s="3"/>
      <c r="BQ136" s="4"/>
      <c r="BR136" s="4"/>
      <c r="BT136" s="228" t="n">
        <v>134</v>
      </c>
      <c r="BU136" s="4" t="s">
        <v>3381</v>
      </c>
      <c r="BV136" s="4" t="s">
        <v>2277</v>
      </c>
      <c r="BY136" s="228" t="n">
        <v>134</v>
      </c>
      <c r="BZ136" s="4" t="s">
        <v>3299</v>
      </c>
      <c r="CA136" s="4" t="s">
        <v>2641</v>
      </c>
      <c r="CB136" s="3" t="n">
        <v>0</v>
      </c>
      <c r="CC136" s="3" t="n">
        <v>0</v>
      </c>
      <c r="CD136" s="3" t="n">
        <v>0</v>
      </c>
      <c r="CE136" s="3" t="n">
        <v>0</v>
      </c>
      <c r="CF136" s="3" t="n">
        <f aca="false">SUM(CB136:CE136)</f>
        <v>0</v>
      </c>
      <c r="CH136" s="228" t="n">
        <v>134</v>
      </c>
      <c r="CI136" s="4" t="s">
        <v>733</v>
      </c>
      <c r="CJ136" s="4" t="s">
        <v>2218</v>
      </c>
      <c r="CK136" s="3" t="n">
        <v>0</v>
      </c>
      <c r="CL136" s="3" t="n">
        <v>0</v>
      </c>
      <c r="CM136" s="3" t="n">
        <v>0</v>
      </c>
      <c r="CP136" s="4" t="s">
        <v>3148</v>
      </c>
      <c r="CQ136" s="4" t="s">
        <v>2189</v>
      </c>
      <c r="CU136" s="4" t="s">
        <v>3148</v>
      </c>
      <c r="CV136" s="4" t="s">
        <v>2189</v>
      </c>
      <c r="CX136" s="4"/>
    </row>
    <row r="137" customFormat="false" ht="15" hidden="false" customHeight="false" outlineLevel="0" collapsed="false">
      <c r="A137" s="228" t="n">
        <v>135</v>
      </c>
      <c r="B137" s="4" t="s">
        <v>2645</v>
      </c>
      <c r="C137" s="4" t="s">
        <v>2479</v>
      </c>
      <c r="D137" s="3" t="n">
        <v>2</v>
      </c>
      <c r="F137" s="228" t="n">
        <v>135</v>
      </c>
      <c r="G137" s="4" t="s">
        <v>3158</v>
      </c>
      <c r="H137" s="4" t="s">
        <v>2235</v>
      </c>
      <c r="I137" s="3" t="n">
        <v>0</v>
      </c>
      <c r="K137" s="228" t="n">
        <v>135</v>
      </c>
      <c r="L137" s="4" t="s">
        <v>2203</v>
      </c>
      <c r="M137" s="4" t="s">
        <v>2204</v>
      </c>
      <c r="N137" s="3" t="n">
        <v>0</v>
      </c>
      <c r="O137" s="8" t="s">
        <v>3470</v>
      </c>
      <c r="P137" s="3" t="n">
        <v>0</v>
      </c>
      <c r="Q137" s="8" t="s">
        <v>3471</v>
      </c>
      <c r="R137" s="3" t="n">
        <f aca="false">PRODUCT(N137+P137)</f>
        <v>0</v>
      </c>
      <c r="T137" s="228" t="n">
        <v>135</v>
      </c>
      <c r="U137" s="4" t="s">
        <v>2645</v>
      </c>
      <c r="V137" s="4" t="s">
        <v>2479</v>
      </c>
      <c r="W137" s="3" t="n">
        <v>0</v>
      </c>
      <c r="Y137" s="228" t="n">
        <v>135</v>
      </c>
      <c r="Z137" s="4" t="s">
        <v>3393</v>
      </c>
      <c r="AA137" s="4" t="s">
        <v>2235</v>
      </c>
      <c r="AB137" s="3" t="n">
        <v>0</v>
      </c>
      <c r="AC137" s="8" t="s">
        <v>3470</v>
      </c>
      <c r="AD137" s="3" t="n">
        <v>1</v>
      </c>
      <c r="AE137" s="8" t="s">
        <v>3471</v>
      </c>
      <c r="AF137" s="3" t="n">
        <f aca="false">PRODUCT(AB137+AD137)</f>
        <v>1</v>
      </c>
      <c r="AH137" s="228" t="n">
        <v>135</v>
      </c>
      <c r="AI137" s="4" t="s">
        <v>2937</v>
      </c>
      <c r="AJ137" s="4" t="s">
        <v>2209</v>
      </c>
      <c r="AK137" s="3" t="n">
        <v>0</v>
      </c>
      <c r="AM137" s="228" t="n">
        <v>135</v>
      </c>
      <c r="AN137" s="4" t="s">
        <v>3162</v>
      </c>
      <c r="AO137" s="4" t="s">
        <v>2235</v>
      </c>
      <c r="AS137" s="4" t="s">
        <v>3382</v>
      </c>
      <c r="AT137" s="4" t="s">
        <v>2275</v>
      </c>
      <c r="AX137" s="4" t="s">
        <v>3382</v>
      </c>
      <c r="AY137" s="4" t="s">
        <v>2275</v>
      </c>
      <c r="AZ137" s="3"/>
      <c r="BA137" s="4"/>
      <c r="BB137" s="3"/>
      <c r="BC137" s="4"/>
      <c r="BD137" s="4"/>
      <c r="BG137" s="4" t="s">
        <v>3382</v>
      </c>
      <c r="BH137" s="4" t="s">
        <v>2275</v>
      </c>
      <c r="BI137" s="3"/>
      <c r="BL137" s="4" t="s">
        <v>3382</v>
      </c>
      <c r="BM137" s="4" t="s">
        <v>2275</v>
      </c>
      <c r="BN137" s="4"/>
      <c r="BO137" s="4"/>
      <c r="BP137" s="3"/>
      <c r="BQ137" s="4"/>
      <c r="BR137" s="4"/>
      <c r="BT137" s="228" t="n">
        <v>135</v>
      </c>
      <c r="BU137" s="4" t="s">
        <v>3162</v>
      </c>
      <c r="BV137" s="4" t="s">
        <v>2235</v>
      </c>
      <c r="BY137" s="228" t="n">
        <v>135</v>
      </c>
      <c r="BZ137" s="4" t="s">
        <v>3376</v>
      </c>
      <c r="CA137" s="4" t="s">
        <v>2717</v>
      </c>
      <c r="CB137" s="3" t="n">
        <v>0</v>
      </c>
      <c r="CC137" s="3" t="n">
        <v>0</v>
      </c>
      <c r="CD137" s="3" t="n">
        <v>0</v>
      </c>
      <c r="CE137" s="3" t="n">
        <v>0</v>
      </c>
      <c r="CF137" s="3" t="n">
        <f aca="false">SUM(CB137:CE137)</f>
        <v>0</v>
      </c>
      <c r="CH137" s="228" t="n">
        <v>135</v>
      </c>
      <c r="CI137" s="4" t="s">
        <v>1298</v>
      </c>
      <c r="CJ137" s="4" t="s">
        <v>2888</v>
      </c>
      <c r="CK137" s="3" t="n">
        <v>0</v>
      </c>
      <c r="CL137" s="3" t="n">
        <v>0</v>
      </c>
      <c r="CM137" s="3" t="n">
        <v>0</v>
      </c>
      <c r="CP137" s="4" t="s">
        <v>3383</v>
      </c>
      <c r="CQ137" s="4" t="s">
        <v>2189</v>
      </c>
      <c r="CU137" s="4" t="s">
        <v>3383</v>
      </c>
      <c r="CV137" s="4" t="s">
        <v>2189</v>
      </c>
      <c r="CX137" s="4"/>
    </row>
    <row r="138" customFormat="false" ht="15" hidden="false" customHeight="false" outlineLevel="0" collapsed="false">
      <c r="A138" s="228" t="n">
        <v>136</v>
      </c>
      <c r="B138" s="4" t="s">
        <v>2583</v>
      </c>
      <c r="C138" s="4" t="s">
        <v>2479</v>
      </c>
      <c r="D138" s="3" t="n">
        <v>2</v>
      </c>
      <c r="F138" s="228" t="n">
        <v>136</v>
      </c>
      <c r="G138" s="4" t="s">
        <v>3148</v>
      </c>
      <c r="H138" s="4" t="s">
        <v>2189</v>
      </c>
      <c r="I138" s="3" t="n">
        <v>0</v>
      </c>
      <c r="K138" s="228" t="n">
        <v>136</v>
      </c>
      <c r="L138" s="4" t="s">
        <v>3299</v>
      </c>
      <c r="M138" s="4" t="s">
        <v>2641</v>
      </c>
      <c r="N138" s="3" t="n">
        <v>0</v>
      </c>
      <c r="O138" s="8" t="s">
        <v>3470</v>
      </c>
      <c r="P138" s="3" t="n">
        <v>0</v>
      </c>
      <c r="Q138" s="8" t="s">
        <v>3471</v>
      </c>
      <c r="R138" s="3" t="n">
        <f aca="false">PRODUCT(N138+P138)</f>
        <v>0</v>
      </c>
      <c r="T138" s="228" t="n">
        <v>136</v>
      </c>
      <c r="U138" s="4" t="s">
        <v>2398</v>
      </c>
      <c r="V138" s="4" t="s">
        <v>2275</v>
      </c>
      <c r="W138" s="3" t="n">
        <v>0</v>
      </c>
      <c r="Y138" s="228" t="n">
        <v>136</v>
      </c>
      <c r="Z138" s="4" t="s">
        <v>3407</v>
      </c>
      <c r="AA138" s="4" t="s">
        <v>2269</v>
      </c>
      <c r="AB138" s="3" t="n">
        <v>0</v>
      </c>
      <c r="AC138" s="8" t="s">
        <v>3470</v>
      </c>
      <c r="AD138" s="3" t="n">
        <v>1</v>
      </c>
      <c r="AE138" s="8" t="s">
        <v>3471</v>
      </c>
      <c r="AF138" s="3" t="n">
        <f aca="false">PRODUCT(AB138+AD138)</f>
        <v>1</v>
      </c>
      <c r="AH138" s="228" t="n">
        <v>136</v>
      </c>
      <c r="AI138" s="4" t="s">
        <v>2462</v>
      </c>
      <c r="AJ138" s="4" t="s">
        <v>2214</v>
      </c>
      <c r="AK138" s="3" t="n">
        <v>0</v>
      </c>
      <c r="AM138" s="228" t="n">
        <v>136</v>
      </c>
      <c r="AN138" s="4" t="s">
        <v>3382</v>
      </c>
      <c r="AO138" s="4" t="s">
        <v>2275</v>
      </c>
      <c r="AS138" s="4" t="s">
        <v>3158</v>
      </c>
      <c r="AT138" s="4" t="s">
        <v>2235</v>
      </c>
      <c r="AX138" s="4" t="s">
        <v>3158</v>
      </c>
      <c r="AY138" s="4" t="s">
        <v>2235</v>
      </c>
      <c r="AZ138" s="3"/>
      <c r="BA138" s="4"/>
      <c r="BB138" s="3"/>
      <c r="BC138" s="4"/>
      <c r="BD138" s="4"/>
      <c r="BG138" s="4" t="s">
        <v>3158</v>
      </c>
      <c r="BH138" s="4" t="s">
        <v>2235</v>
      </c>
      <c r="BI138" s="3"/>
      <c r="BL138" s="4" t="s">
        <v>3158</v>
      </c>
      <c r="BM138" s="4" t="s">
        <v>2235</v>
      </c>
      <c r="BN138" s="4"/>
      <c r="BO138" s="4"/>
      <c r="BP138" s="3"/>
      <c r="BQ138" s="4"/>
      <c r="BR138" s="4"/>
      <c r="BT138" s="228" t="n">
        <v>136</v>
      </c>
      <c r="BU138" s="4" t="s">
        <v>3382</v>
      </c>
      <c r="BV138" s="4" t="s">
        <v>2275</v>
      </c>
      <c r="BY138" s="228" t="n">
        <v>136</v>
      </c>
      <c r="BZ138" s="78" t="s">
        <v>3378</v>
      </c>
      <c r="CA138" s="78" t="s">
        <v>3339</v>
      </c>
      <c r="CB138" s="3" t="n">
        <v>0</v>
      </c>
      <c r="CC138" s="3" t="n">
        <v>0</v>
      </c>
      <c r="CD138" s="3" t="n">
        <v>0</v>
      </c>
      <c r="CE138" s="3" t="n">
        <v>0</v>
      </c>
      <c r="CF138" s="3" t="n">
        <f aca="false">SUM(CB138:CE138)</f>
        <v>0</v>
      </c>
      <c r="CH138" s="228" t="n">
        <v>136</v>
      </c>
      <c r="CI138" s="4" t="s">
        <v>1544</v>
      </c>
      <c r="CJ138" s="4" t="s">
        <v>2235</v>
      </c>
      <c r="CK138" s="3" t="n">
        <v>0</v>
      </c>
      <c r="CL138" s="3" t="n">
        <v>0</v>
      </c>
      <c r="CM138" s="3" t="n">
        <v>0</v>
      </c>
      <c r="CP138" s="4" t="s">
        <v>3040</v>
      </c>
      <c r="CQ138" s="4" t="s">
        <v>2214</v>
      </c>
      <c r="CU138" s="4" t="s">
        <v>3040</v>
      </c>
      <c r="CV138" s="4" t="s">
        <v>2214</v>
      </c>
      <c r="CX138" s="4"/>
    </row>
    <row r="139" customFormat="false" ht="15" hidden="false" customHeight="false" outlineLevel="0" collapsed="false">
      <c r="A139" s="228" t="n">
        <v>137</v>
      </c>
      <c r="B139" s="4" t="s">
        <v>816</v>
      </c>
      <c r="C139" s="4" t="s">
        <v>2249</v>
      </c>
      <c r="D139" s="3" t="n">
        <v>2</v>
      </c>
      <c r="F139" s="228" t="n">
        <v>137</v>
      </c>
      <c r="G139" s="4" t="s">
        <v>3383</v>
      </c>
      <c r="H139" s="4" t="s">
        <v>2189</v>
      </c>
      <c r="I139" s="3" t="n">
        <v>0</v>
      </c>
      <c r="K139" s="228" t="n">
        <v>137</v>
      </c>
      <c r="L139" s="4" t="s">
        <v>709</v>
      </c>
      <c r="M139" s="4" t="s">
        <v>2216</v>
      </c>
      <c r="N139" s="3" t="n">
        <v>0</v>
      </c>
      <c r="O139" s="8" t="s">
        <v>3470</v>
      </c>
      <c r="P139" s="3" t="n">
        <v>0</v>
      </c>
      <c r="Q139" s="8" t="s">
        <v>3471</v>
      </c>
      <c r="R139" s="3" t="n">
        <f aca="false">PRODUCT(N139+P139)</f>
        <v>0</v>
      </c>
      <c r="T139" s="228" t="n">
        <v>137</v>
      </c>
      <c r="U139" s="4" t="s">
        <v>2462</v>
      </c>
      <c r="V139" s="4" t="s">
        <v>2214</v>
      </c>
      <c r="W139" s="3" t="n">
        <v>0</v>
      </c>
      <c r="Y139" s="228" t="n">
        <v>137</v>
      </c>
      <c r="Z139" s="4" t="s">
        <v>3408</v>
      </c>
      <c r="AA139" s="4" t="s">
        <v>3111</v>
      </c>
      <c r="AB139" s="3" t="n">
        <v>0</v>
      </c>
      <c r="AC139" s="8" t="s">
        <v>3470</v>
      </c>
      <c r="AD139" s="3" t="n">
        <v>1</v>
      </c>
      <c r="AE139" s="8" t="s">
        <v>3471</v>
      </c>
      <c r="AF139" s="3" t="n">
        <f aca="false">PRODUCT(AB139+AD139)</f>
        <v>1</v>
      </c>
      <c r="AH139" s="228" t="n">
        <v>137</v>
      </c>
      <c r="AI139" s="4" t="s">
        <v>2746</v>
      </c>
      <c r="AJ139" s="4" t="s">
        <v>2479</v>
      </c>
      <c r="AK139" s="3" t="n">
        <v>0</v>
      </c>
      <c r="AM139" s="228" t="n">
        <v>137</v>
      </c>
      <c r="AN139" s="4" t="s">
        <v>3158</v>
      </c>
      <c r="AO139" s="4" t="s">
        <v>2235</v>
      </c>
      <c r="AS139" s="4" t="s">
        <v>3148</v>
      </c>
      <c r="AT139" s="4" t="s">
        <v>2189</v>
      </c>
      <c r="AX139" s="4" t="s">
        <v>3148</v>
      </c>
      <c r="AY139" s="4" t="s">
        <v>2189</v>
      </c>
      <c r="AZ139" s="3"/>
      <c r="BA139" s="4"/>
      <c r="BB139" s="3"/>
      <c r="BC139" s="4"/>
      <c r="BD139" s="4"/>
      <c r="BG139" s="4" t="s">
        <v>3148</v>
      </c>
      <c r="BH139" s="4" t="s">
        <v>2189</v>
      </c>
      <c r="BI139" s="3"/>
      <c r="BL139" s="4" t="s">
        <v>3148</v>
      </c>
      <c r="BM139" s="4" t="s">
        <v>2189</v>
      </c>
      <c r="BN139" s="4"/>
      <c r="BO139" s="4"/>
      <c r="BP139" s="3"/>
      <c r="BQ139" s="4"/>
      <c r="BR139" s="4"/>
      <c r="BT139" s="228" t="n">
        <v>137</v>
      </c>
      <c r="BU139" s="4" t="s">
        <v>3158</v>
      </c>
      <c r="BV139" s="4" t="s">
        <v>2235</v>
      </c>
      <c r="BY139" s="228" t="n">
        <v>137</v>
      </c>
      <c r="BZ139" s="4" t="s">
        <v>996</v>
      </c>
      <c r="CA139" s="4" t="s">
        <v>2185</v>
      </c>
      <c r="CB139" s="3" t="n">
        <v>0</v>
      </c>
      <c r="CC139" s="3" t="n">
        <v>0</v>
      </c>
      <c r="CD139" s="3" t="n">
        <v>0</v>
      </c>
      <c r="CE139" s="3" t="n">
        <v>0</v>
      </c>
      <c r="CF139" s="3" t="n">
        <f aca="false">SUM(CB139:CE139)</f>
        <v>0</v>
      </c>
      <c r="CH139" s="228" t="n">
        <v>137</v>
      </c>
      <c r="CI139" s="4" t="s">
        <v>1100</v>
      </c>
      <c r="CJ139" s="4" t="s">
        <v>2365</v>
      </c>
      <c r="CK139" s="3" t="n">
        <v>0</v>
      </c>
      <c r="CL139" s="3" t="n">
        <v>0</v>
      </c>
      <c r="CM139" s="3" t="n">
        <v>0</v>
      </c>
      <c r="CP139" s="4" t="s">
        <v>3384</v>
      </c>
      <c r="CQ139" s="4" t="s">
        <v>2199</v>
      </c>
      <c r="CU139" s="4" t="s">
        <v>3384</v>
      </c>
      <c r="CV139" s="4" t="s">
        <v>2199</v>
      </c>
      <c r="CX139" s="4"/>
    </row>
    <row r="140" customFormat="false" ht="15" hidden="false" customHeight="false" outlineLevel="0" collapsed="false">
      <c r="A140" s="228" t="n">
        <v>138</v>
      </c>
      <c r="B140" s="4" t="s">
        <v>661</v>
      </c>
      <c r="C140" s="4" t="s">
        <v>2225</v>
      </c>
      <c r="D140" s="3" t="n">
        <v>2</v>
      </c>
      <c r="F140" s="228" t="n">
        <v>138</v>
      </c>
      <c r="G140" s="4" t="s">
        <v>3040</v>
      </c>
      <c r="H140" s="4" t="s">
        <v>2214</v>
      </c>
      <c r="I140" s="3" t="n">
        <v>0</v>
      </c>
      <c r="K140" s="228" t="n">
        <v>138</v>
      </c>
      <c r="L140" s="4" t="s">
        <v>3375</v>
      </c>
      <c r="M140" s="4" t="s">
        <v>2218</v>
      </c>
      <c r="N140" s="3" t="n">
        <v>0</v>
      </c>
      <c r="O140" s="8" t="s">
        <v>3470</v>
      </c>
      <c r="P140" s="3" t="n">
        <v>0</v>
      </c>
      <c r="Q140" s="8" t="s">
        <v>3471</v>
      </c>
      <c r="R140" s="3" t="n">
        <f aca="false">PRODUCT(N140+P140)</f>
        <v>0</v>
      </c>
      <c r="T140" s="228" t="n">
        <v>138</v>
      </c>
      <c r="U140" s="4" t="s">
        <v>2583</v>
      </c>
      <c r="V140" s="4" t="s">
        <v>2479</v>
      </c>
      <c r="W140" s="3" t="n">
        <v>0</v>
      </c>
      <c r="Y140" s="228" t="n">
        <v>138</v>
      </c>
      <c r="Z140" s="4" t="s">
        <v>3174</v>
      </c>
      <c r="AA140" s="4" t="s">
        <v>2641</v>
      </c>
      <c r="AB140" s="3" t="n">
        <v>0</v>
      </c>
      <c r="AC140" s="8" t="s">
        <v>3470</v>
      </c>
      <c r="AD140" s="3" t="n">
        <v>1</v>
      </c>
      <c r="AE140" s="8" t="s">
        <v>3471</v>
      </c>
      <c r="AF140" s="3" t="n">
        <f aca="false">PRODUCT(AB140+AD140)</f>
        <v>1</v>
      </c>
      <c r="AH140" s="228" t="n">
        <v>138</v>
      </c>
      <c r="AI140" s="4" t="s">
        <v>3016</v>
      </c>
      <c r="AJ140" s="4" t="s">
        <v>2269</v>
      </c>
      <c r="AK140" s="3" t="n">
        <v>0</v>
      </c>
      <c r="AM140" s="228" t="n">
        <v>138</v>
      </c>
      <c r="AN140" s="4" t="s">
        <v>3148</v>
      </c>
      <c r="AO140" s="4" t="s">
        <v>2189</v>
      </c>
      <c r="AS140" s="4" t="s">
        <v>3383</v>
      </c>
      <c r="AT140" s="4" t="s">
        <v>2189</v>
      </c>
      <c r="AX140" s="4" t="s">
        <v>3383</v>
      </c>
      <c r="AY140" s="4" t="s">
        <v>2189</v>
      </c>
      <c r="AZ140" s="3"/>
      <c r="BA140" s="4"/>
      <c r="BB140" s="3"/>
      <c r="BC140" s="4"/>
      <c r="BD140" s="4"/>
      <c r="BG140" s="4" t="s">
        <v>3383</v>
      </c>
      <c r="BH140" s="4" t="s">
        <v>2189</v>
      </c>
      <c r="BI140" s="3"/>
      <c r="BL140" s="4" t="s">
        <v>3383</v>
      </c>
      <c r="BM140" s="4" t="s">
        <v>2189</v>
      </c>
      <c r="BN140" s="4"/>
      <c r="BO140" s="4"/>
      <c r="BP140" s="3"/>
      <c r="BQ140" s="4"/>
      <c r="BR140" s="4"/>
      <c r="BT140" s="228" t="n">
        <v>138</v>
      </c>
      <c r="BU140" s="4" t="s">
        <v>3148</v>
      </c>
      <c r="BV140" s="4" t="s">
        <v>2189</v>
      </c>
      <c r="BY140" s="228" t="n">
        <v>138</v>
      </c>
      <c r="BZ140" s="4" t="s">
        <v>3382</v>
      </c>
      <c r="CA140" s="4" t="s">
        <v>2275</v>
      </c>
      <c r="CB140" s="3" t="n">
        <v>0</v>
      </c>
      <c r="CC140" s="3" t="n">
        <v>0</v>
      </c>
      <c r="CD140" s="3" t="n">
        <v>0</v>
      </c>
      <c r="CE140" s="3" t="n">
        <v>0</v>
      </c>
      <c r="CF140" s="3" t="n">
        <f aca="false">SUM(CB140:CE140)</f>
        <v>0</v>
      </c>
      <c r="CH140" s="228" t="n">
        <v>138</v>
      </c>
      <c r="CI140" s="4" t="s">
        <v>2844</v>
      </c>
      <c r="CJ140" s="4" t="s">
        <v>2235</v>
      </c>
      <c r="CK140" s="3" t="n">
        <v>0</v>
      </c>
      <c r="CL140" s="3" t="n">
        <v>0</v>
      </c>
      <c r="CM140" s="3" t="n">
        <v>0</v>
      </c>
      <c r="CP140" s="4" t="s">
        <v>3172</v>
      </c>
      <c r="CQ140" s="4" t="s">
        <v>2482</v>
      </c>
      <c r="CU140" s="4" t="s">
        <v>3172</v>
      </c>
      <c r="CV140" s="4" t="s">
        <v>2482</v>
      </c>
      <c r="CX140" s="4"/>
    </row>
    <row r="141" customFormat="false" ht="15" hidden="false" customHeight="false" outlineLevel="0" collapsed="false">
      <c r="A141" s="228" t="n">
        <v>139</v>
      </c>
      <c r="B141" s="4" t="s">
        <v>2196</v>
      </c>
      <c r="C141" s="4" t="s">
        <v>2185</v>
      </c>
      <c r="D141" s="3" t="n">
        <v>2</v>
      </c>
      <c r="F141" s="228" t="n">
        <v>139</v>
      </c>
      <c r="G141" s="4" t="s">
        <v>3384</v>
      </c>
      <c r="H141" s="4" t="s">
        <v>2199</v>
      </c>
      <c r="I141" s="3" t="n">
        <v>0</v>
      </c>
      <c r="K141" s="228" t="n">
        <v>139</v>
      </c>
      <c r="L141" s="4" t="s">
        <v>3376</v>
      </c>
      <c r="M141" s="4" t="s">
        <v>2717</v>
      </c>
      <c r="N141" s="3" t="n">
        <v>0</v>
      </c>
      <c r="O141" s="8" t="s">
        <v>3470</v>
      </c>
      <c r="P141" s="3" t="n">
        <v>0</v>
      </c>
      <c r="Q141" s="8" t="s">
        <v>3471</v>
      </c>
      <c r="R141" s="3" t="n">
        <f aca="false">PRODUCT(N141+P141)</f>
        <v>0</v>
      </c>
      <c r="T141" s="228" t="n">
        <v>139</v>
      </c>
      <c r="U141" s="4" t="s">
        <v>1629</v>
      </c>
      <c r="V141" s="4" t="s">
        <v>2275</v>
      </c>
      <c r="W141" s="3" t="n">
        <v>0</v>
      </c>
      <c r="Y141" s="228" t="n">
        <v>139</v>
      </c>
      <c r="Z141" s="4" t="s">
        <v>3410</v>
      </c>
      <c r="AA141" s="4" t="s">
        <v>2185</v>
      </c>
      <c r="AB141" s="3" t="n">
        <v>0</v>
      </c>
      <c r="AC141" s="8" t="s">
        <v>3470</v>
      </c>
      <c r="AD141" s="3" t="n">
        <v>1</v>
      </c>
      <c r="AE141" s="8" t="s">
        <v>3471</v>
      </c>
      <c r="AF141" s="3" t="n">
        <f aca="false">PRODUCT(AB141+AD141)</f>
        <v>1</v>
      </c>
      <c r="AH141" s="228" t="n">
        <v>139</v>
      </c>
      <c r="AI141" s="4" t="s">
        <v>1358</v>
      </c>
      <c r="AJ141" s="4" t="s">
        <v>2209</v>
      </c>
      <c r="AK141" s="3" t="n">
        <v>0</v>
      </c>
      <c r="AM141" s="228" t="n">
        <v>139</v>
      </c>
      <c r="AN141" s="4" t="s">
        <v>3383</v>
      </c>
      <c r="AO141" s="4" t="s">
        <v>2189</v>
      </c>
      <c r="AS141" s="4" t="s">
        <v>3040</v>
      </c>
      <c r="AT141" s="4" t="s">
        <v>2214</v>
      </c>
      <c r="AX141" s="4" t="s">
        <v>3040</v>
      </c>
      <c r="AY141" s="4" t="s">
        <v>2214</v>
      </c>
      <c r="AZ141" s="3"/>
      <c r="BA141" s="4"/>
      <c r="BB141" s="3"/>
      <c r="BC141" s="4"/>
      <c r="BD141" s="4"/>
      <c r="BG141" s="4" t="s">
        <v>3040</v>
      </c>
      <c r="BH141" s="4" t="s">
        <v>2214</v>
      </c>
      <c r="BI141" s="3"/>
      <c r="BL141" s="4" t="s">
        <v>3040</v>
      </c>
      <c r="BM141" s="4" t="s">
        <v>2214</v>
      </c>
      <c r="BN141" s="4"/>
      <c r="BO141" s="4"/>
      <c r="BP141" s="3"/>
      <c r="BQ141" s="4"/>
      <c r="BR141" s="4"/>
      <c r="BT141" s="228" t="n">
        <v>139</v>
      </c>
      <c r="BU141" s="4" t="s">
        <v>3383</v>
      </c>
      <c r="BV141" s="4" t="s">
        <v>2189</v>
      </c>
      <c r="BY141" s="228" t="n">
        <v>139</v>
      </c>
      <c r="BZ141" s="4" t="s">
        <v>3383</v>
      </c>
      <c r="CA141" s="4" t="s">
        <v>2189</v>
      </c>
      <c r="CB141" s="3" t="n">
        <v>0</v>
      </c>
      <c r="CC141" s="3" t="n">
        <v>0</v>
      </c>
      <c r="CD141" s="3" t="n">
        <v>0</v>
      </c>
      <c r="CE141" s="3" t="n">
        <v>0</v>
      </c>
      <c r="CF141" s="3" t="n">
        <f aca="false">SUM(CB141:CE141)</f>
        <v>0</v>
      </c>
      <c r="CH141" s="228" t="n">
        <v>139</v>
      </c>
      <c r="CI141" s="4" t="s">
        <v>2523</v>
      </c>
      <c r="CJ141" s="4" t="s">
        <v>2192</v>
      </c>
      <c r="CK141" s="3" t="n">
        <v>0</v>
      </c>
      <c r="CL141" s="3" t="n">
        <v>0</v>
      </c>
      <c r="CM141" s="3" t="n">
        <v>0</v>
      </c>
      <c r="CP141" s="4" t="s">
        <v>3385</v>
      </c>
      <c r="CQ141" s="4" t="s">
        <v>2214</v>
      </c>
      <c r="CU141" s="4" t="s">
        <v>3385</v>
      </c>
      <c r="CV141" s="4" t="s">
        <v>2214</v>
      </c>
      <c r="CX141" s="4"/>
    </row>
    <row r="142" customFormat="false" ht="15" hidden="false" customHeight="false" outlineLevel="0" collapsed="false">
      <c r="A142" s="228" t="n">
        <v>140</v>
      </c>
      <c r="B142" s="4" t="s">
        <v>2974</v>
      </c>
      <c r="C142" s="4" t="s">
        <v>2269</v>
      </c>
      <c r="D142" s="3" t="n">
        <v>2</v>
      </c>
      <c r="F142" s="228" t="n">
        <v>140</v>
      </c>
      <c r="G142" s="4" t="s">
        <v>3172</v>
      </c>
      <c r="H142" s="4" t="s">
        <v>2482</v>
      </c>
      <c r="I142" s="3" t="n">
        <v>0</v>
      </c>
      <c r="K142" s="228" t="n">
        <v>140</v>
      </c>
      <c r="L142" s="4" t="s">
        <v>3252</v>
      </c>
      <c r="M142" s="4" t="s">
        <v>2189</v>
      </c>
      <c r="N142" s="3" t="n">
        <v>0</v>
      </c>
      <c r="O142" s="8" t="s">
        <v>3470</v>
      </c>
      <c r="P142" s="3" t="n">
        <v>0</v>
      </c>
      <c r="Q142" s="8" t="s">
        <v>3471</v>
      </c>
      <c r="R142" s="3" t="n">
        <f aca="false">PRODUCT(N142+P142)</f>
        <v>0</v>
      </c>
      <c r="T142" s="228" t="n">
        <v>140</v>
      </c>
      <c r="U142" s="4" t="s">
        <v>816</v>
      </c>
      <c r="V142" s="4" t="s">
        <v>2249</v>
      </c>
      <c r="W142" s="3" t="n">
        <v>0</v>
      </c>
      <c r="Y142" s="228" t="n">
        <v>140</v>
      </c>
      <c r="Z142" s="4" t="s">
        <v>1746</v>
      </c>
      <c r="AA142" s="4" t="s">
        <v>2185</v>
      </c>
      <c r="AB142" s="3" t="n">
        <v>0</v>
      </c>
      <c r="AC142" s="8" t="s">
        <v>3470</v>
      </c>
      <c r="AD142" s="3" t="n">
        <v>1</v>
      </c>
      <c r="AE142" s="8" t="s">
        <v>3471</v>
      </c>
      <c r="AF142" s="3" t="n">
        <f aca="false">PRODUCT(AB142+AD142)</f>
        <v>1</v>
      </c>
      <c r="AH142" s="228" t="n">
        <v>140</v>
      </c>
      <c r="AI142" s="4" t="s">
        <v>3085</v>
      </c>
      <c r="AJ142" s="4" t="s">
        <v>2888</v>
      </c>
      <c r="AK142" s="3" t="n">
        <v>0</v>
      </c>
      <c r="AM142" s="228" t="n">
        <v>140</v>
      </c>
      <c r="AN142" s="4" t="s">
        <v>3040</v>
      </c>
      <c r="AO142" s="4" t="s">
        <v>2214</v>
      </c>
      <c r="AS142" s="4" t="s">
        <v>3384</v>
      </c>
      <c r="AT142" s="4" t="s">
        <v>2199</v>
      </c>
      <c r="AX142" s="4" t="s">
        <v>3384</v>
      </c>
      <c r="AY142" s="4" t="s">
        <v>2199</v>
      </c>
      <c r="AZ142" s="3"/>
      <c r="BA142" s="4"/>
      <c r="BB142" s="3"/>
      <c r="BC142" s="4"/>
      <c r="BD142" s="4"/>
      <c r="BG142" s="4" t="s">
        <v>3384</v>
      </c>
      <c r="BH142" s="4" t="s">
        <v>2199</v>
      </c>
      <c r="BI142" s="3"/>
      <c r="BL142" s="4" t="s">
        <v>3384</v>
      </c>
      <c r="BM142" s="4" t="s">
        <v>2199</v>
      </c>
      <c r="BN142" s="4"/>
      <c r="BO142" s="4"/>
      <c r="BP142" s="3"/>
      <c r="BQ142" s="4"/>
      <c r="BR142" s="4"/>
      <c r="BT142" s="228" t="n">
        <v>140</v>
      </c>
      <c r="BU142" s="4" t="s">
        <v>3040</v>
      </c>
      <c r="BV142" s="4" t="s">
        <v>2214</v>
      </c>
      <c r="BY142" s="228" t="n">
        <v>140</v>
      </c>
      <c r="BZ142" s="4" t="s">
        <v>3387</v>
      </c>
      <c r="CA142" s="4" t="s">
        <v>2717</v>
      </c>
      <c r="CB142" s="3" t="n">
        <v>0</v>
      </c>
      <c r="CC142" s="3" t="n">
        <v>0</v>
      </c>
      <c r="CD142" s="3" t="n">
        <v>0</v>
      </c>
      <c r="CE142" s="3" t="n">
        <v>0</v>
      </c>
      <c r="CF142" s="3" t="n">
        <f aca="false">SUM(CB142:CE142)</f>
        <v>0</v>
      </c>
      <c r="CH142" s="228" t="n">
        <v>140</v>
      </c>
      <c r="CI142" s="4" t="s">
        <v>3035</v>
      </c>
      <c r="CJ142" s="4" t="s">
        <v>2482</v>
      </c>
      <c r="CK142" s="3" t="n">
        <v>0</v>
      </c>
      <c r="CL142" s="3" t="n">
        <v>0</v>
      </c>
      <c r="CM142" s="3" t="n">
        <v>0</v>
      </c>
      <c r="CP142" s="4" t="s">
        <v>3387</v>
      </c>
      <c r="CQ142" s="4" t="s">
        <v>2717</v>
      </c>
      <c r="CU142" s="4" t="s">
        <v>3387</v>
      </c>
      <c r="CV142" s="4" t="s">
        <v>2717</v>
      </c>
      <c r="CX142" s="4"/>
    </row>
    <row r="143" customFormat="false" ht="15" hidden="false" customHeight="false" outlineLevel="0" collapsed="false">
      <c r="A143" s="228" t="n">
        <v>141</v>
      </c>
      <c r="B143" s="4" t="s">
        <v>2923</v>
      </c>
      <c r="C143" s="4" t="s">
        <v>2365</v>
      </c>
      <c r="D143" s="3" t="n">
        <v>2</v>
      </c>
      <c r="F143" s="228" t="n">
        <v>141</v>
      </c>
      <c r="G143" s="4" t="s">
        <v>3385</v>
      </c>
      <c r="H143" s="4" t="s">
        <v>2214</v>
      </c>
      <c r="I143" s="3" t="n">
        <v>0</v>
      </c>
      <c r="K143" s="228" t="n">
        <v>141</v>
      </c>
      <c r="L143" s="4" t="s">
        <v>2974</v>
      </c>
      <c r="M143" s="4" t="s">
        <v>2269</v>
      </c>
      <c r="N143" s="3" t="n">
        <v>0</v>
      </c>
      <c r="O143" s="8" t="s">
        <v>3470</v>
      </c>
      <c r="P143" s="3" t="n">
        <v>0</v>
      </c>
      <c r="Q143" s="8" t="s">
        <v>3471</v>
      </c>
      <c r="R143" s="3" t="n">
        <f aca="false">PRODUCT(N143+P143)</f>
        <v>0</v>
      </c>
      <c r="T143" s="228" t="n">
        <v>141</v>
      </c>
      <c r="U143" s="4" t="s">
        <v>2615</v>
      </c>
      <c r="V143" s="4" t="s">
        <v>2216</v>
      </c>
      <c r="W143" s="3" t="n">
        <v>0</v>
      </c>
      <c r="Y143" s="228" t="n">
        <v>141</v>
      </c>
      <c r="Z143" s="78" t="s">
        <v>1779</v>
      </c>
      <c r="AA143" s="78" t="s">
        <v>2216</v>
      </c>
      <c r="AB143" s="3" t="n">
        <v>0</v>
      </c>
      <c r="AC143" s="8" t="s">
        <v>3470</v>
      </c>
      <c r="AD143" s="3" t="n">
        <v>1</v>
      </c>
      <c r="AE143" s="8" t="s">
        <v>3471</v>
      </c>
      <c r="AF143" s="3" t="n">
        <f aca="false">PRODUCT(AB143+AD143)</f>
        <v>1</v>
      </c>
      <c r="AH143" s="228" t="n">
        <v>141</v>
      </c>
      <c r="AI143" s="4" t="s">
        <v>733</v>
      </c>
      <c r="AJ143" s="4" t="s">
        <v>2218</v>
      </c>
      <c r="AK143" s="3" t="n">
        <v>0</v>
      </c>
      <c r="AM143" s="228" t="n">
        <v>141</v>
      </c>
      <c r="AN143" s="4" t="s">
        <v>3384</v>
      </c>
      <c r="AO143" s="4" t="s">
        <v>2199</v>
      </c>
      <c r="AS143" s="4" t="s">
        <v>3172</v>
      </c>
      <c r="AT143" s="4" t="s">
        <v>2482</v>
      </c>
      <c r="AX143" s="4" t="s">
        <v>3172</v>
      </c>
      <c r="AY143" s="4" t="s">
        <v>2482</v>
      </c>
      <c r="AZ143" s="3"/>
      <c r="BA143" s="4"/>
      <c r="BB143" s="3"/>
      <c r="BC143" s="4"/>
      <c r="BD143" s="4"/>
      <c r="BG143" s="4" t="s">
        <v>3172</v>
      </c>
      <c r="BH143" s="4" t="s">
        <v>2482</v>
      </c>
      <c r="BI143" s="3"/>
      <c r="BL143" s="4" t="s">
        <v>3172</v>
      </c>
      <c r="BM143" s="4" t="s">
        <v>2482</v>
      </c>
      <c r="BN143" s="4"/>
      <c r="BO143" s="4"/>
      <c r="BP143" s="3"/>
      <c r="BQ143" s="4"/>
      <c r="BR143" s="4"/>
      <c r="BT143" s="228" t="n">
        <v>141</v>
      </c>
      <c r="BU143" s="4" t="s">
        <v>3384</v>
      </c>
      <c r="BV143" s="4" t="s">
        <v>2199</v>
      </c>
      <c r="BY143" s="228" t="n">
        <v>141</v>
      </c>
      <c r="BZ143" s="4" t="s">
        <v>3157</v>
      </c>
      <c r="CA143" s="4" t="s">
        <v>2435</v>
      </c>
      <c r="CB143" s="3" t="n">
        <v>0</v>
      </c>
      <c r="CC143" s="3" t="n">
        <v>0</v>
      </c>
      <c r="CD143" s="3" t="n">
        <v>0</v>
      </c>
      <c r="CE143" s="3" t="n">
        <v>0</v>
      </c>
      <c r="CF143" s="3" t="n">
        <f aca="false">SUM(CB143:CE143)</f>
        <v>0</v>
      </c>
      <c r="CH143" s="228" t="n">
        <v>141</v>
      </c>
      <c r="CI143" s="4" t="s">
        <v>3381</v>
      </c>
      <c r="CJ143" s="4" t="s">
        <v>2277</v>
      </c>
      <c r="CK143" s="3" t="n">
        <v>0</v>
      </c>
      <c r="CL143" s="3" t="n">
        <v>0</v>
      </c>
      <c r="CM143" s="3" t="n">
        <v>0</v>
      </c>
      <c r="CP143" s="4" t="s">
        <v>3157</v>
      </c>
      <c r="CQ143" s="4" t="s">
        <v>2435</v>
      </c>
      <c r="CU143" s="4" t="s">
        <v>3157</v>
      </c>
      <c r="CV143" s="4" t="s">
        <v>2435</v>
      </c>
      <c r="CX143" s="4"/>
    </row>
    <row r="144" customFormat="false" ht="15" hidden="false" customHeight="false" outlineLevel="0" collapsed="false">
      <c r="A144" s="228" t="n">
        <v>142</v>
      </c>
      <c r="B144" s="78" t="s">
        <v>3378</v>
      </c>
      <c r="C144" s="78" t="s">
        <v>3339</v>
      </c>
      <c r="D144" s="3" t="n">
        <v>2</v>
      </c>
      <c r="F144" s="228" t="n">
        <v>142</v>
      </c>
      <c r="G144" s="4" t="s">
        <v>3387</v>
      </c>
      <c r="H144" s="4" t="s">
        <v>2717</v>
      </c>
      <c r="I144" s="3" t="n">
        <v>0</v>
      </c>
      <c r="K144" s="228" t="n">
        <v>142</v>
      </c>
      <c r="L144" s="2" t="s">
        <v>1678</v>
      </c>
      <c r="M144" s="4" t="s">
        <v>2275</v>
      </c>
      <c r="N144" s="3" t="n">
        <v>0</v>
      </c>
      <c r="O144" s="8" t="s">
        <v>3470</v>
      </c>
      <c r="P144" s="3" t="n">
        <v>0</v>
      </c>
      <c r="Q144" s="8" t="s">
        <v>3471</v>
      </c>
      <c r="R144" s="3" t="n">
        <f aca="false">PRODUCT(N144+P144)</f>
        <v>0</v>
      </c>
      <c r="T144" s="228" t="n">
        <v>142</v>
      </c>
      <c r="U144" s="4" t="s">
        <v>2746</v>
      </c>
      <c r="V144" s="4" t="s">
        <v>2479</v>
      </c>
      <c r="W144" s="3" t="n">
        <v>0</v>
      </c>
      <c r="Y144" s="228" t="n">
        <v>142</v>
      </c>
      <c r="Z144" s="4" t="s">
        <v>3411</v>
      </c>
      <c r="AA144" s="4" t="s">
        <v>2269</v>
      </c>
      <c r="AB144" s="3" t="n">
        <v>0</v>
      </c>
      <c r="AC144" s="8" t="s">
        <v>3470</v>
      </c>
      <c r="AD144" s="3" t="n">
        <v>1</v>
      </c>
      <c r="AE144" s="8" t="s">
        <v>3471</v>
      </c>
      <c r="AF144" s="3" t="n">
        <f aca="false">PRODUCT(AB144+AD144)</f>
        <v>1</v>
      </c>
      <c r="AH144" s="228" t="n">
        <v>142</v>
      </c>
      <c r="AI144" s="4" t="s">
        <v>1544</v>
      </c>
      <c r="AJ144" s="4" t="s">
        <v>2235</v>
      </c>
      <c r="AK144" s="3" t="n">
        <v>0</v>
      </c>
      <c r="AM144" s="228" t="n">
        <v>142</v>
      </c>
      <c r="AN144" s="4" t="s">
        <v>3172</v>
      </c>
      <c r="AO144" s="4" t="s">
        <v>2482</v>
      </c>
      <c r="AS144" s="4" t="s">
        <v>3385</v>
      </c>
      <c r="AT144" s="4" t="s">
        <v>2214</v>
      </c>
      <c r="AX144" s="4" t="s">
        <v>3385</v>
      </c>
      <c r="AY144" s="4" t="s">
        <v>2214</v>
      </c>
      <c r="AZ144" s="3"/>
      <c r="BA144" s="4"/>
      <c r="BB144" s="3"/>
      <c r="BC144" s="4"/>
      <c r="BD144" s="4"/>
      <c r="BG144" s="4" t="s">
        <v>3385</v>
      </c>
      <c r="BH144" s="4" t="s">
        <v>2214</v>
      </c>
      <c r="BI144" s="3"/>
      <c r="BL144" s="4" t="s">
        <v>3385</v>
      </c>
      <c r="BM144" s="4" t="s">
        <v>2214</v>
      </c>
      <c r="BN144" s="4"/>
      <c r="BO144" s="4"/>
      <c r="BP144" s="3"/>
      <c r="BQ144" s="4"/>
      <c r="BR144" s="4"/>
      <c r="BT144" s="228" t="n">
        <v>142</v>
      </c>
      <c r="BU144" s="4" t="s">
        <v>3172</v>
      </c>
      <c r="BV144" s="4" t="s">
        <v>2482</v>
      </c>
      <c r="BY144" s="228" t="n">
        <v>142</v>
      </c>
      <c r="BZ144" s="4" t="s">
        <v>1743</v>
      </c>
      <c r="CA144" s="4" t="s">
        <v>2235</v>
      </c>
      <c r="CB144" s="3" t="n">
        <v>0</v>
      </c>
      <c r="CC144" s="3" t="n">
        <v>0</v>
      </c>
      <c r="CD144" s="3" t="n">
        <v>0</v>
      </c>
      <c r="CE144" s="3" t="n">
        <v>0</v>
      </c>
      <c r="CF144" s="3" t="n">
        <f aca="false">SUM(CB144:CE144)</f>
        <v>0</v>
      </c>
      <c r="CH144" s="228" t="n">
        <v>142</v>
      </c>
      <c r="CI144" s="4" t="s">
        <v>3162</v>
      </c>
      <c r="CJ144" s="4" t="s">
        <v>2235</v>
      </c>
      <c r="CK144" s="3" t="n">
        <v>0</v>
      </c>
      <c r="CL144" s="3" t="n">
        <v>0</v>
      </c>
      <c r="CM144" s="3" t="n">
        <v>0</v>
      </c>
      <c r="CP144" s="4" t="s">
        <v>1743</v>
      </c>
      <c r="CQ144" s="4" t="s">
        <v>2235</v>
      </c>
      <c r="CU144" s="4" t="s">
        <v>1743</v>
      </c>
      <c r="CV144" s="4" t="s">
        <v>2235</v>
      </c>
      <c r="CX144" s="4"/>
    </row>
    <row r="145" customFormat="false" ht="15" hidden="false" customHeight="false" outlineLevel="0" collapsed="false">
      <c r="A145" s="228" t="n">
        <v>143</v>
      </c>
      <c r="B145" s="4" t="s">
        <v>1298</v>
      </c>
      <c r="C145" s="4" t="s">
        <v>2888</v>
      </c>
      <c r="D145" s="3" t="n">
        <v>2</v>
      </c>
      <c r="F145" s="228" t="n">
        <v>143</v>
      </c>
      <c r="G145" s="4" t="s">
        <v>3157</v>
      </c>
      <c r="H145" s="4" t="s">
        <v>2435</v>
      </c>
      <c r="I145" s="3" t="n">
        <v>0</v>
      </c>
      <c r="K145" s="228" t="n">
        <v>143</v>
      </c>
      <c r="L145" s="4" t="s">
        <v>2923</v>
      </c>
      <c r="M145" s="4" t="s">
        <v>2365</v>
      </c>
      <c r="N145" s="3" t="n">
        <v>0</v>
      </c>
      <c r="O145" s="8" t="s">
        <v>3470</v>
      </c>
      <c r="P145" s="3" t="n">
        <v>0</v>
      </c>
      <c r="Q145" s="8" t="s">
        <v>3471</v>
      </c>
      <c r="R145" s="3" t="n">
        <f aca="false">PRODUCT(N145+P145)</f>
        <v>0</v>
      </c>
      <c r="T145" s="228" t="n">
        <v>143</v>
      </c>
      <c r="U145" s="4" t="s">
        <v>3016</v>
      </c>
      <c r="V145" s="4" t="s">
        <v>2269</v>
      </c>
      <c r="W145" s="3" t="n">
        <v>0</v>
      </c>
      <c r="Y145" s="228" t="n">
        <v>143</v>
      </c>
      <c r="Z145" s="4" t="s">
        <v>3270</v>
      </c>
      <c r="AA145" s="4" t="s">
        <v>2435</v>
      </c>
      <c r="AB145" s="3" t="n">
        <v>0</v>
      </c>
      <c r="AC145" s="8" t="s">
        <v>3470</v>
      </c>
      <c r="AD145" s="3" t="n">
        <v>1</v>
      </c>
      <c r="AE145" s="8" t="s">
        <v>3471</v>
      </c>
      <c r="AF145" s="3" t="n">
        <f aca="false">PRODUCT(AB145+AD145)</f>
        <v>1</v>
      </c>
      <c r="AH145" s="228" t="n">
        <v>143</v>
      </c>
      <c r="AI145" s="4" t="s">
        <v>3381</v>
      </c>
      <c r="AJ145" s="4" t="s">
        <v>2277</v>
      </c>
      <c r="AK145" s="3" t="n">
        <v>0</v>
      </c>
      <c r="AM145" s="228" t="n">
        <v>143</v>
      </c>
      <c r="AN145" s="4" t="s">
        <v>3385</v>
      </c>
      <c r="AO145" s="4" t="s">
        <v>2214</v>
      </c>
      <c r="AS145" s="4" t="s">
        <v>3387</v>
      </c>
      <c r="AT145" s="4" t="s">
        <v>2717</v>
      </c>
      <c r="AX145" s="4" t="s">
        <v>3387</v>
      </c>
      <c r="AY145" s="4" t="s">
        <v>2717</v>
      </c>
      <c r="AZ145" s="3"/>
      <c r="BA145" s="4"/>
      <c r="BB145" s="3"/>
      <c r="BC145" s="4"/>
      <c r="BD145" s="4"/>
      <c r="BG145" s="4" t="s">
        <v>3387</v>
      </c>
      <c r="BH145" s="4" t="s">
        <v>2717</v>
      </c>
      <c r="BI145" s="3"/>
      <c r="BL145" s="4" t="s">
        <v>3387</v>
      </c>
      <c r="BM145" s="4" t="s">
        <v>2717</v>
      </c>
      <c r="BN145" s="4"/>
      <c r="BO145" s="4"/>
      <c r="BP145" s="3"/>
      <c r="BQ145" s="4"/>
      <c r="BR145" s="4"/>
      <c r="BT145" s="228" t="n">
        <v>143</v>
      </c>
      <c r="BU145" s="4" t="s">
        <v>3385</v>
      </c>
      <c r="BV145" s="4" t="s">
        <v>2214</v>
      </c>
      <c r="BY145" s="228" t="n">
        <v>143</v>
      </c>
      <c r="BZ145" s="4" t="s">
        <v>3275</v>
      </c>
      <c r="CA145" s="4" t="s">
        <v>2641</v>
      </c>
      <c r="CB145" s="3" t="n">
        <v>0</v>
      </c>
      <c r="CC145" s="3" t="n">
        <v>0</v>
      </c>
      <c r="CD145" s="3" t="n">
        <v>0</v>
      </c>
      <c r="CE145" s="3" t="n">
        <v>0</v>
      </c>
      <c r="CF145" s="3" t="n">
        <f aca="false">SUM(CB145:CE145)</f>
        <v>0</v>
      </c>
      <c r="CH145" s="228" t="n">
        <v>143</v>
      </c>
      <c r="CI145" s="4" t="s">
        <v>3158</v>
      </c>
      <c r="CJ145" s="4" t="s">
        <v>2235</v>
      </c>
      <c r="CK145" s="3" t="n">
        <v>0</v>
      </c>
      <c r="CL145" s="3" t="n">
        <v>0</v>
      </c>
      <c r="CM145" s="3" t="n">
        <v>0</v>
      </c>
      <c r="CP145" s="4" t="s">
        <v>3275</v>
      </c>
      <c r="CQ145" s="4" t="s">
        <v>2641</v>
      </c>
      <c r="CU145" s="4" t="s">
        <v>3275</v>
      </c>
      <c r="CV145" s="4" t="s">
        <v>2641</v>
      </c>
      <c r="CX145" s="4"/>
    </row>
    <row r="146" customFormat="false" ht="15" hidden="false" customHeight="false" outlineLevel="0" collapsed="false">
      <c r="A146" s="228" t="n">
        <v>144</v>
      </c>
      <c r="B146" s="4" t="s">
        <v>3381</v>
      </c>
      <c r="C146" s="4" t="s">
        <v>2277</v>
      </c>
      <c r="D146" s="3" t="n">
        <v>2</v>
      </c>
      <c r="F146" s="228" t="n">
        <v>144</v>
      </c>
      <c r="G146" s="4" t="s">
        <v>1743</v>
      </c>
      <c r="H146" s="4" t="s">
        <v>2235</v>
      </c>
      <c r="I146" s="3" t="n">
        <v>0</v>
      </c>
      <c r="K146" s="228" t="n">
        <v>144</v>
      </c>
      <c r="L146" s="78" t="s">
        <v>3378</v>
      </c>
      <c r="M146" s="78" t="s">
        <v>3339</v>
      </c>
      <c r="N146" s="3" t="n">
        <v>0</v>
      </c>
      <c r="O146" s="8" t="s">
        <v>3470</v>
      </c>
      <c r="P146" s="3" t="n">
        <v>0</v>
      </c>
      <c r="Q146" s="8" t="s">
        <v>3471</v>
      </c>
      <c r="R146" s="3" t="n">
        <f aca="false">PRODUCT(N146+P146)</f>
        <v>0</v>
      </c>
      <c r="T146" s="228" t="n">
        <v>144</v>
      </c>
      <c r="U146" s="4" t="s">
        <v>1635</v>
      </c>
      <c r="V146" s="4" t="s">
        <v>2235</v>
      </c>
      <c r="W146" s="3" t="n">
        <v>0</v>
      </c>
      <c r="Y146" s="228" t="n">
        <v>144</v>
      </c>
      <c r="Z146" s="4" t="s">
        <v>3413</v>
      </c>
      <c r="AA146" s="4" t="s">
        <v>2189</v>
      </c>
      <c r="AB146" s="3" t="n">
        <v>0</v>
      </c>
      <c r="AC146" s="8" t="s">
        <v>3470</v>
      </c>
      <c r="AD146" s="3" t="n">
        <v>1</v>
      </c>
      <c r="AE146" s="8" t="s">
        <v>3471</v>
      </c>
      <c r="AF146" s="3" t="n">
        <f aca="false">PRODUCT(AB146+AD146)</f>
        <v>1</v>
      </c>
      <c r="AH146" s="228" t="n">
        <v>144</v>
      </c>
      <c r="AI146" s="4" t="s">
        <v>3162</v>
      </c>
      <c r="AJ146" s="4" t="s">
        <v>2235</v>
      </c>
      <c r="AK146" s="3" t="n">
        <v>0</v>
      </c>
      <c r="AM146" s="228" t="n">
        <v>144</v>
      </c>
      <c r="AN146" s="4" t="s">
        <v>3387</v>
      </c>
      <c r="AO146" s="4" t="s">
        <v>2717</v>
      </c>
      <c r="AS146" s="4" t="s">
        <v>3157</v>
      </c>
      <c r="AT146" s="4" t="s">
        <v>2435</v>
      </c>
      <c r="AX146" s="4" t="s">
        <v>3157</v>
      </c>
      <c r="AY146" s="4" t="s">
        <v>2435</v>
      </c>
      <c r="AZ146" s="3"/>
      <c r="BA146" s="4"/>
      <c r="BB146" s="3"/>
      <c r="BC146" s="4"/>
      <c r="BD146" s="4"/>
      <c r="BG146" s="4" t="s">
        <v>3157</v>
      </c>
      <c r="BH146" s="4" t="s">
        <v>2435</v>
      </c>
      <c r="BI146" s="3"/>
      <c r="BL146" s="4" t="s">
        <v>3157</v>
      </c>
      <c r="BM146" s="4" t="s">
        <v>2435</v>
      </c>
      <c r="BN146" s="4"/>
      <c r="BO146" s="4"/>
      <c r="BP146" s="3"/>
      <c r="BQ146" s="4"/>
      <c r="BR146" s="4"/>
      <c r="BT146" s="228" t="n">
        <v>144</v>
      </c>
      <c r="BU146" s="4" t="s">
        <v>3387</v>
      </c>
      <c r="BV146" s="4" t="s">
        <v>2717</v>
      </c>
      <c r="BY146" s="228" t="n">
        <v>144</v>
      </c>
      <c r="BZ146" s="4" t="s">
        <v>3388</v>
      </c>
      <c r="CA146" s="4" t="s">
        <v>2235</v>
      </c>
      <c r="CB146" s="3" t="n">
        <v>0</v>
      </c>
      <c r="CC146" s="3" t="n">
        <v>0</v>
      </c>
      <c r="CD146" s="3" t="n">
        <v>0</v>
      </c>
      <c r="CE146" s="3" t="n">
        <v>0</v>
      </c>
      <c r="CF146" s="3" t="n">
        <f aca="false">SUM(CB146:CE146)</f>
        <v>0</v>
      </c>
      <c r="CH146" s="228" t="n">
        <v>144</v>
      </c>
      <c r="CI146" s="4" t="s">
        <v>3148</v>
      </c>
      <c r="CJ146" s="4" t="s">
        <v>2189</v>
      </c>
      <c r="CK146" s="3" t="n">
        <v>0</v>
      </c>
      <c r="CL146" s="3" t="n">
        <v>0</v>
      </c>
      <c r="CM146" s="3" t="n">
        <v>0</v>
      </c>
      <c r="CP146" s="4" t="s">
        <v>3388</v>
      </c>
      <c r="CQ146" s="4" t="s">
        <v>2235</v>
      </c>
      <c r="CU146" s="4" t="s">
        <v>3388</v>
      </c>
      <c r="CV146" s="4" t="s">
        <v>2235</v>
      </c>
      <c r="CX146" s="4"/>
    </row>
    <row r="147" customFormat="false" ht="15" hidden="false" customHeight="false" outlineLevel="0" collapsed="false">
      <c r="A147" s="228" t="n">
        <v>145</v>
      </c>
      <c r="B147" s="4" t="s">
        <v>3387</v>
      </c>
      <c r="C147" s="4" t="s">
        <v>2717</v>
      </c>
      <c r="D147" s="3" t="n">
        <v>2</v>
      </c>
      <c r="F147" s="228" t="n">
        <v>145</v>
      </c>
      <c r="G147" s="4" t="s">
        <v>3275</v>
      </c>
      <c r="H147" s="4" t="s">
        <v>2641</v>
      </c>
      <c r="I147" s="3" t="n">
        <v>0</v>
      </c>
      <c r="K147" s="228" t="n">
        <v>145</v>
      </c>
      <c r="L147" s="4" t="s">
        <v>3085</v>
      </c>
      <c r="M147" s="4" t="s">
        <v>2888</v>
      </c>
      <c r="N147" s="3" t="n">
        <v>0</v>
      </c>
      <c r="O147" s="8" t="s">
        <v>3470</v>
      </c>
      <c r="P147" s="3" t="n">
        <v>0</v>
      </c>
      <c r="Q147" s="8" t="s">
        <v>3471</v>
      </c>
      <c r="R147" s="3" t="n">
        <f aca="false">PRODUCT(N147+P147)</f>
        <v>0</v>
      </c>
      <c r="T147" s="228" t="n">
        <v>145</v>
      </c>
      <c r="U147" s="4" t="s">
        <v>1545</v>
      </c>
      <c r="V147" s="4" t="s">
        <v>2209</v>
      </c>
      <c r="W147" s="3" t="n">
        <v>0</v>
      </c>
      <c r="Y147" s="228" t="n">
        <v>145</v>
      </c>
      <c r="Z147" s="4" t="s">
        <v>627</v>
      </c>
      <c r="AA147" s="4" t="s">
        <v>2218</v>
      </c>
      <c r="AB147" s="3" t="n">
        <v>0</v>
      </c>
      <c r="AC147" s="8" t="s">
        <v>3470</v>
      </c>
      <c r="AD147" s="3" t="n">
        <v>1</v>
      </c>
      <c r="AE147" s="8" t="s">
        <v>3471</v>
      </c>
      <c r="AF147" s="3" t="n">
        <f aca="false">PRODUCT(AB147+AD147)</f>
        <v>1</v>
      </c>
      <c r="AH147" s="228" t="n">
        <v>145</v>
      </c>
      <c r="AI147" s="4" t="s">
        <v>3158</v>
      </c>
      <c r="AJ147" s="4" t="s">
        <v>2235</v>
      </c>
      <c r="AK147" s="3" t="n">
        <v>0</v>
      </c>
      <c r="AM147" s="228" t="n">
        <v>145</v>
      </c>
      <c r="AN147" s="4" t="s">
        <v>3157</v>
      </c>
      <c r="AO147" s="4" t="s">
        <v>2435</v>
      </c>
      <c r="AS147" s="4" t="s">
        <v>1743</v>
      </c>
      <c r="AT147" s="4" t="s">
        <v>2235</v>
      </c>
      <c r="AX147" s="4" t="s">
        <v>1743</v>
      </c>
      <c r="AY147" s="4" t="s">
        <v>2235</v>
      </c>
      <c r="AZ147" s="3"/>
      <c r="BA147" s="4"/>
      <c r="BB147" s="3"/>
      <c r="BC147" s="4"/>
      <c r="BD147" s="4"/>
      <c r="BG147" s="4" t="s">
        <v>1743</v>
      </c>
      <c r="BH147" s="4" t="s">
        <v>2235</v>
      </c>
      <c r="BI147" s="3"/>
      <c r="BL147" s="4" t="s">
        <v>1743</v>
      </c>
      <c r="BM147" s="4" t="s">
        <v>2235</v>
      </c>
      <c r="BN147" s="4"/>
      <c r="BO147" s="4"/>
      <c r="BP147" s="3"/>
      <c r="BQ147" s="4"/>
      <c r="BR147" s="4"/>
      <c r="BT147" s="228" t="n">
        <v>145</v>
      </c>
      <c r="BU147" s="4" t="s">
        <v>3157</v>
      </c>
      <c r="BV147" s="4" t="s">
        <v>2435</v>
      </c>
      <c r="BY147" s="228" t="n">
        <v>145</v>
      </c>
      <c r="BZ147" s="4" t="s">
        <v>3389</v>
      </c>
      <c r="CA147" s="4" t="s">
        <v>2275</v>
      </c>
      <c r="CB147" s="3" t="n">
        <v>0</v>
      </c>
      <c r="CC147" s="3" t="n">
        <v>0</v>
      </c>
      <c r="CD147" s="3" t="n">
        <v>0</v>
      </c>
      <c r="CE147" s="3" t="n">
        <v>0</v>
      </c>
      <c r="CF147" s="3" t="n">
        <f aca="false">SUM(CB147:CE147)</f>
        <v>0</v>
      </c>
      <c r="CH147" s="228" t="n">
        <v>145</v>
      </c>
      <c r="CI147" s="4" t="s">
        <v>3040</v>
      </c>
      <c r="CJ147" s="4" t="s">
        <v>2214</v>
      </c>
      <c r="CK147" s="3" t="n">
        <v>0</v>
      </c>
      <c r="CL147" s="3" t="n">
        <v>0</v>
      </c>
      <c r="CM147" s="3" t="n">
        <v>0</v>
      </c>
      <c r="CP147" s="4" t="s">
        <v>3389</v>
      </c>
      <c r="CQ147" s="4" t="s">
        <v>2275</v>
      </c>
      <c r="CU147" s="4" t="s">
        <v>3389</v>
      </c>
      <c r="CV147" s="4" t="s">
        <v>2275</v>
      </c>
      <c r="CX147" s="4"/>
    </row>
    <row r="148" customFormat="false" ht="15" hidden="false" customHeight="false" outlineLevel="0" collapsed="false">
      <c r="A148" s="228" t="n">
        <v>146</v>
      </c>
      <c r="B148" s="4" t="s">
        <v>630</v>
      </c>
      <c r="C148" s="4" t="s">
        <v>2218</v>
      </c>
      <c r="D148" s="3" t="n">
        <v>2</v>
      </c>
      <c r="F148" s="228" t="n">
        <v>146</v>
      </c>
      <c r="G148" s="4" t="s">
        <v>3388</v>
      </c>
      <c r="H148" s="4" t="s">
        <v>2235</v>
      </c>
      <c r="I148" s="3" t="n">
        <v>0</v>
      </c>
      <c r="K148" s="228" t="n">
        <v>146</v>
      </c>
      <c r="L148" s="4" t="s">
        <v>733</v>
      </c>
      <c r="M148" s="4" t="s">
        <v>2218</v>
      </c>
      <c r="N148" s="3" t="n">
        <v>0</v>
      </c>
      <c r="O148" s="8" t="s">
        <v>3470</v>
      </c>
      <c r="P148" s="3" t="n">
        <v>0</v>
      </c>
      <c r="Q148" s="8" t="s">
        <v>3471</v>
      </c>
      <c r="R148" s="3" t="n">
        <f aca="false">PRODUCT(N148+P148)</f>
        <v>0</v>
      </c>
      <c r="T148" s="228" t="n">
        <v>146</v>
      </c>
      <c r="U148" s="4" t="s">
        <v>3358</v>
      </c>
      <c r="V148" s="4" t="s">
        <v>2235</v>
      </c>
      <c r="W148" s="3" t="n">
        <v>0</v>
      </c>
      <c r="Y148" s="228" t="n">
        <v>146</v>
      </c>
      <c r="Z148" s="4" t="s">
        <v>3415</v>
      </c>
      <c r="AA148" s="4" t="s">
        <v>2717</v>
      </c>
      <c r="AB148" s="3" t="n">
        <v>0</v>
      </c>
      <c r="AC148" s="8" t="s">
        <v>3470</v>
      </c>
      <c r="AD148" s="3" t="n">
        <v>1</v>
      </c>
      <c r="AE148" s="8" t="s">
        <v>3471</v>
      </c>
      <c r="AF148" s="3" t="n">
        <f aca="false">PRODUCT(AB148+AD148)</f>
        <v>1</v>
      </c>
      <c r="AH148" s="228" t="n">
        <v>146</v>
      </c>
      <c r="AI148" s="4" t="s">
        <v>3148</v>
      </c>
      <c r="AJ148" s="4" t="s">
        <v>2189</v>
      </c>
      <c r="AK148" s="3" t="n">
        <v>0</v>
      </c>
      <c r="AM148" s="228" t="n">
        <v>146</v>
      </c>
      <c r="AN148" s="4" t="s">
        <v>1743</v>
      </c>
      <c r="AO148" s="4" t="s">
        <v>2235</v>
      </c>
      <c r="AS148" s="4" t="s">
        <v>3388</v>
      </c>
      <c r="AT148" s="4" t="s">
        <v>2235</v>
      </c>
      <c r="AX148" s="4" t="s">
        <v>3388</v>
      </c>
      <c r="AY148" s="4" t="s">
        <v>2235</v>
      </c>
      <c r="AZ148" s="3"/>
      <c r="BA148" s="4"/>
      <c r="BB148" s="3"/>
      <c r="BC148" s="4"/>
      <c r="BD148" s="4"/>
      <c r="BG148" s="4" t="s">
        <v>3388</v>
      </c>
      <c r="BH148" s="4" t="s">
        <v>2235</v>
      </c>
      <c r="BI148" s="3"/>
      <c r="BL148" s="4" t="s">
        <v>3388</v>
      </c>
      <c r="BM148" s="4" t="s">
        <v>2235</v>
      </c>
      <c r="BN148" s="4"/>
      <c r="BO148" s="4"/>
      <c r="BP148" s="3"/>
      <c r="BQ148" s="4"/>
      <c r="BR148" s="4"/>
      <c r="BT148" s="228" t="n">
        <v>146</v>
      </c>
      <c r="BU148" s="4" t="s">
        <v>1743</v>
      </c>
      <c r="BV148" s="4" t="s">
        <v>2235</v>
      </c>
      <c r="BY148" s="228" t="n">
        <v>146</v>
      </c>
      <c r="BZ148" s="4" t="s">
        <v>3390</v>
      </c>
      <c r="CA148" s="4" t="s">
        <v>2189</v>
      </c>
      <c r="CB148" s="3" t="n">
        <v>0</v>
      </c>
      <c r="CC148" s="3" t="n">
        <v>0</v>
      </c>
      <c r="CD148" s="3" t="n">
        <v>0</v>
      </c>
      <c r="CE148" s="3" t="n">
        <v>0</v>
      </c>
      <c r="CF148" s="3" t="n">
        <f aca="false">SUM(CB148:CE148)</f>
        <v>0</v>
      </c>
      <c r="CH148" s="228" t="n">
        <v>146</v>
      </c>
      <c r="CI148" s="4" t="s">
        <v>3384</v>
      </c>
      <c r="CJ148" s="4" t="s">
        <v>2199</v>
      </c>
      <c r="CK148" s="3" t="n">
        <v>0</v>
      </c>
      <c r="CL148" s="3" t="n">
        <v>0</v>
      </c>
      <c r="CM148" s="3" t="n">
        <v>0</v>
      </c>
      <c r="CP148" s="4" t="s">
        <v>3390</v>
      </c>
      <c r="CQ148" s="4" t="s">
        <v>2189</v>
      </c>
      <c r="CU148" s="4" t="s">
        <v>3390</v>
      </c>
      <c r="CV148" s="4" t="s">
        <v>2189</v>
      </c>
      <c r="CX148" s="4"/>
    </row>
    <row r="149" customFormat="false" ht="15" hidden="false" customHeight="false" outlineLevel="0" collapsed="false">
      <c r="A149" s="228" t="n">
        <v>147</v>
      </c>
      <c r="B149" s="4" t="s">
        <v>1746</v>
      </c>
      <c r="C149" s="4" t="s">
        <v>2185</v>
      </c>
      <c r="D149" s="3" t="n">
        <v>2</v>
      </c>
      <c r="F149" s="228" t="n">
        <v>147</v>
      </c>
      <c r="G149" s="4" t="s">
        <v>3390</v>
      </c>
      <c r="H149" s="4" t="s">
        <v>2189</v>
      </c>
      <c r="I149" s="3" t="n">
        <v>0</v>
      </c>
      <c r="K149" s="228" t="n">
        <v>147</v>
      </c>
      <c r="L149" s="4" t="s">
        <v>1298</v>
      </c>
      <c r="M149" s="4" t="s">
        <v>2888</v>
      </c>
      <c r="N149" s="3" t="n">
        <v>0</v>
      </c>
      <c r="O149" s="8" t="s">
        <v>3470</v>
      </c>
      <c r="P149" s="3" t="n">
        <v>0</v>
      </c>
      <c r="Q149" s="8" t="s">
        <v>3471</v>
      </c>
      <c r="R149" s="3" t="n">
        <f aca="false">PRODUCT(N149+P149)</f>
        <v>0</v>
      </c>
      <c r="T149" s="228" t="n">
        <v>147</v>
      </c>
      <c r="U149" s="4" t="s">
        <v>1358</v>
      </c>
      <c r="V149" s="4" t="s">
        <v>2209</v>
      </c>
      <c r="W149" s="3" t="n">
        <v>0</v>
      </c>
      <c r="Y149" s="228" t="n">
        <v>147</v>
      </c>
      <c r="Z149" s="4" t="s">
        <v>3418</v>
      </c>
      <c r="AA149" s="4" t="s">
        <v>2189</v>
      </c>
      <c r="AB149" s="3" t="n">
        <v>0</v>
      </c>
      <c r="AC149" s="8" t="s">
        <v>3470</v>
      </c>
      <c r="AD149" s="3" t="n">
        <v>1</v>
      </c>
      <c r="AE149" s="8" t="s">
        <v>3471</v>
      </c>
      <c r="AF149" s="3" t="n">
        <f aca="false">PRODUCT(AB149+AD149)</f>
        <v>1</v>
      </c>
      <c r="AH149" s="228" t="n">
        <v>147</v>
      </c>
      <c r="AI149" s="4" t="s">
        <v>3040</v>
      </c>
      <c r="AJ149" s="4" t="s">
        <v>2214</v>
      </c>
      <c r="AK149" s="3" t="n">
        <v>0</v>
      </c>
      <c r="AM149" s="228" t="n">
        <v>147</v>
      </c>
      <c r="AN149" s="4" t="s">
        <v>3388</v>
      </c>
      <c r="AO149" s="4" t="s">
        <v>2235</v>
      </c>
      <c r="AS149" s="4" t="s">
        <v>3389</v>
      </c>
      <c r="AT149" s="4" t="s">
        <v>2275</v>
      </c>
      <c r="AX149" s="4" t="s">
        <v>3389</v>
      </c>
      <c r="AY149" s="4" t="s">
        <v>2275</v>
      </c>
      <c r="AZ149" s="3"/>
      <c r="BA149" s="4"/>
      <c r="BB149" s="3"/>
      <c r="BC149" s="4"/>
      <c r="BD149" s="4"/>
      <c r="BG149" s="4" t="s">
        <v>3389</v>
      </c>
      <c r="BH149" s="4" t="s">
        <v>2275</v>
      </c>
      <c r="BI149" s="3"/>
      <c r="BL149" s="4" t="s">
        <v>3389</v>
      </c>
      <c r="BM149" s="4" t="s">
        <v>2275</v>
      </c>
      <c r="BN149" s="4"/>
      <c r="BO149" s="4"/>
      <c r="BP149" s="3"/>
      <c r="BQ149" s="4"/>
      <c r="BR149" s="4"/>
      <c r="BT149" s="228" t="n">
        <v>147</v>
      </c>
      <c r="BU149" s="4" t="s">
        <v>3388</v>
      </c>
      <c r="BV149" s="4" t="s">
        <v>2235</v>
      </c>
      <c r="BY149" s="228" t="n">
        <v>147</v>
      </c>
      <c r="BZ149" s="4" t="s">
        <v>3391</v>
      </c>
      <c r="CA149" s="4" t="s">
        <v>2209</v>
      </c>
      <c r="CB149" s="3" t="n">
        <v>0</v>
      </c>
      <c r="CC149" s="3" t="n">
        <v>0</v>
      </c>
      <c r="CD149" s="3" t="n">
        <v>0</v>
      </c>
      <c r="CE149" s="3" t="n">
        <v>0</v>
      </c>
      <c r="CF149" s="3" t="n">
        <f aca="false">SUM(CB149:CE149)</f>
        <v>0</v>
      </c>
      <c r="CH149" s="228" t="n">
        <v>147</v>
      </c>
      <c r="CI149" s="4" t="s">
        <v>3172</v>
      </c>
      <c r="CJ149" s="4" t="s">
        <v>2482</v>
      </c>
      <c r="CK149" s="3" t="n">
        <v>0</v>
      </c>
      <c r="CL149" s="3" t="n">
        <v>0</v>
      </c>
      <c r="CM149" s="3" t="n">
        <v>0</v>
      </c>
      <c r="CP149" s="4" t="s">
        <v>3391</v>
      </c>
      <c r="CQ149" s="4" t="s">
        <v>2209</v>
      </c>
      <c r="CU149" s="4" t="s">
        <v>3391</v>
      </c>
      <c r="CV149" s="4" t="s">
        <v>2209</v>
      </c>
      <c r="CX149" s="4"/>
    </row>
    <row r="150" customFormat="false" ht="15" hidden="false" customHeight="false" outlineLevel="0" collapsed="false">
      <c r="A150" s="228" t="n">
        <v>148</v>
      </c>
      <c r="B150" s="78" t="s">
        <v>1779</v>
      </c>
      <c r="C150" s="78" t="s">
        <v>2216</v>
      </c>
      <c r="D150" s="3" t="n">
        <v>2</v>
      </c>
      <c r="F150" s="228" t="n">
        <v>148</v>
      </c>
      <c r="G150" s="4" t="s">
        <v>3391</v>
      </c>
      <c r="H150" s="4" t="s">
        <v>2209</v>
      </c>
      <c r="I150" s="3" t="n">
        <v>0</v>
      </c>
      <c r="K150" s="228" t="n">
        <v>148</v>
      </c>
      <c r="L150" s="4" t="s">
        <v>1544</v>
      </c>
      <c r="M150" s="4" t="s">
        <v>2235</v>
      </c>
      <c r="N150" s="3" t="n">
        <v>0</v>
      </c>
      <c r="O150" s="8" t="s">
        <v>3470</v>
      </c>
      <c r="P150" s="3" t="n">
        <v>0</v>
      </c>
      <c r="Q150" s="8" t="s">
        <v>3471</v>
      </c>
      <c r="R150" s="3" t="n">
        <f aca="false">PRODUCT(N150+P150)</f>
        <v>0</v>
      </c>
      <c r="T150" s="228" t="n">
        <v>148</v>
      </c>
      <c r="U150" s="4" t="s">
        <v>2855</v>
      </c>
      <c r="V150" s="4" t="s">
        <v>2185</v>
      </c>
      <c r="W150" s="3" t="n">
        <v>0</v>
      </c>
      <c r="Y150" s="228" t="n">
        <v>148</v>
      </c>
      <c r="Z150" s="4" t="s">
        <v>3419</v>
      </c>
      <c r="AA150" s="4" t="s">
        <v>2365</v>
      </c>
      <c r="AB150" s="3" t="n">
        <v>0</v>
      </c>
      <c r="AC150" s="8" t="s">
        <v>3470</v>
      </c>
      <c r="AD150" s="3" t="n">
        <v>1</v>
      </c>
      <c r="AE150" s="8" t="s">
        <v>3471</v>
      </c>
      <c r="AF150" s="3" t="n">
        <f aca="false">PRODUCT(AB150+AD150)</f>
        <v>1</v>
      </c>
      <c r="AH150" s="228" t="n">
        <v>148</v>
      </c>
      <c r="AI150" s="4" t="s">
        <v>3172</v>
      </c>
      <c r="AJ150" s="4" t="s">
        <v>2482</v>
      </c>
      <c r="AK150" s="3" t="n">
        <v>0</v>
      </c>
      <c r="AM150" s="228" t="n">
        <v>148</v>
      </c>
      <c r="AN150" s="4" t="s">
        <v>3389</v>
      </c>
      <c r="AO150" s="4" t="s">
        <v>2275</v>
      </c>
      <c r="AS150" s="4" t="s">
        <v>3390</v>
      </c>
      <c r="AT150" s="4" t="s">
        <v>2189</v>
      </c>
      <c r="AX150" s="4" t="s">
        <v>3390</v>
      </c>
      <c r="AY150" s="4" t="s">
        <v>2189</v>
      </c>
      <c r="AZ150" s="3"/>
      <c r="BA150" s="4"/>
      <c r="BB150" s="3"/>
      <c r="BC150" s="4"/>
      <c r="BD150" s="4"/>
      <c r="BG150" s="4" t="s">
        <v>3390</v>
      </c>
      <c r="BH150" s="4" t="s">
        <v>2189</v>
      </c>
      <c r="BI150" s="3"/>
      <c r="BL150" s="4" t="s">
        <v>3390</v>
      </c>
      <c r="BM150" s="4" t="s">
        <v>2189</v>
      </c>
      <c r="BN150" s="4"/>
      <c r="BO150" s="4"/>
      <c r="BP150" s="3"/>
      <c r="BQ150" s="4"/>
      <c r="BR150" s="4"/>
      <c r="BT150" s="228" t="n">
        <v>148</v>
      </c>
      <c r="BU150" s="4" t="s">
        <v>3389</v>
      </c>
      <c r="BV150" s="4" t="s">
        <v>2275</v>
      </c>
      <c r="BY150" s="228" t="n">
        <v>148</v>
      </c>
      <c r="BZ150" s="4" t="s">
        <v>3392</v>
      </c>
      <c r="CA150" s="4" t="s">
        <v>2365</v>
      </c>
      <c r="CB150" s="3" t="n">
        <v>0</v>
      </c>
      <c r="CC150" s="3" t="n">
        <v>0</v>
      </c>
      <c r="CD150" s="3" t="n">
        <v>0</v>
      </c>
      <c r="CE150" s="3" t="n">
        <v>0</v>
      </c>
      <c r="CF150" s="3" t="n">
        <f aca="false">SUM(CB150:CE150)</f>
        <v>0</v>
      </c>
      <c r="CH150" s="228" t="n">
        <v>148</v>
      </c>
      <c r="CI150" s="4" t="s">
        <v>3385</v>
      </c>
      <c r="CJ150" s="4" t="s">
        <v>2214</v>
      </c>
      <c r="CK150" s="3" t="n">
        <v>0</v>
      </c>
      <c r="CL150" s="3" t="n">
        <v>0</v>
      </c>
      <c r="CM150" s="3" t="n">
        <v>0</v>
      </c>
      <c r="CP150" s="4" t="s">
        <v>3392</v>
      </c>
      <c r="CQ150" s="4" t="s">
        <v>2365</v>
      </c>
      <c r="CU150" s="4" t="s">
        <v>3392</v>
      </c>
      <c r="CV150" s="4" t="s">
        <v>2365</v>
      </c>
      <c r="CX150" s="4"/>
    </row>
    <row r="151" customFormat="false" ht="15" hidden="false" customHeight="false" outlineLevel="0" collapsed="false">
      <c r="A151" s="228" t="n">
        <v>149</v>
      </c>
      <c r="B151" s="4" t="s">
        <v>3411</v>
      </c>
      <c r="C151" s="4" t="s">
        <v>2269</v>
      </c>
      <c r="D151" s="3" t="n">
        <v>2</v>
      </c>
      <c r="F151" s="228" t="n">
        <v>149</v>
      </c>
      <c r="G151" s="4" t="s">
        <v>3392</v>
      </c>
      <c r="H151" s="4" t="s">
        <v>2365</v>
      </c>
      <c r="I151" s="3" t="n">
        <v>0</v>
      </c>
      <c r="K151" s="228" t="n">
        <v>149</v>
      </c>
      <c r="L151" s="4" t="s">
        <v>1100</v>
      </c>
      <c r="M151" s="4" t="s">
        <v>2365</v>
      </c>
      <c r="N151" s="3" t="n">
        <v>0</v>
      </c>
      <c r="O151" s="8" t="s">
        <v>3470</v>
      </c>
      <c r="P151" s="3" t="n">
        <v>0</v>
      </c>
      <c r="Q151" s="8" t="s">
        <v>3471</v>
      </c>
      <c r="R151" s="3" t="n">
        <f aca="false">PRODUCT(N151+P151)</f>
        <v>0</v>
      </c>
      <c r="T151" s="228" t="n">
        <v>149</v>
      </c>
      <c r="U151" s="4" t="s">
        <v>2207</v>
      </c>
      <c r="V151" s="4" t="s">
        <v>2204</v>
      </c>
      <c r="W151" s="3" t="n">
        <v>0</v>
      </c>
      <c r="Y151" s="228" t="n">
        <v>149</v>
      </c>
      <c r="Z151" s="4" t="s">
        <v>3420</v>
      </c>
      <c r="AA151" s="4" t="s">
        <v>2199</v>
      </c>
      <c r="AB151" s="3" t="n">
        <v>0</v>
      </c>
      <c r="AC151" s="8" t="s">
        <v>3470</v>
      </c>
      <c r="AD151" s="3" t="n">
        <v>1</v>
      </c>
      <c r="AE151" s="8" t="s">
        <v>3471</v>
      </c>
      <c r="AF151" s="3" t="n">
        <f aca="false">PRODUCT(AB151+AD151)</f>
        <v>1</v>
      </c>
      <c r="AH151" s="228" t="n">
        <v>149</v>
      </c>
      <c r="AI151" s="4" t="s">
        <v>1743</v>
      </c>
      <c r="AJ151" s="4" t="s">
        <v>2235</v>
      </c>
      <c r="AK151" s="3" t="n">
        <v>0</v>
      </c>
      <c r="AM151" s="228" t="n">
        <v>149</v>
      </c>
      <c r="AN151" s="4" t="s">
        <v>3390</v>
      </c>
      <c r="AO151" s="4" t="s">
        <v>2189</v>
      </c>
      <c r="AS151" s="4" t="s">
        <v>3391</v>
      </c>
      <c r="AT151" s="4" t="s">
        <v>2209</v>
      </c>
      <c r="AX151" s="4" t="s">
        <v>3391</v>
      </c>
      <c r="AY151" s="4" t="s">
        <v>2209</v>
      </c>
      <c r="AZ151" s="3"/>
      <c r="BA151" s="4"/>
      <c r="BB151" s="3"/>
      <c r="BC151" s="4"/>
      <c r="BD151" s="4"/>
      <c r="BG151" s="4" t="s">
        <v>3391</v>
      </c>
      <c r="BH151" s="4" t="s">
        <v>2209</v>
      </c>
      <c r="BI151" s="3"/>
      <c r="BL151" s="4" t="s">
        <v>3391</v>
      </c>
      <c r="BM151" s="4" t="s">
        <v>2209</v>
      </c>
      <c r="BN151" s="4"/>
      <c r="BO151" s="4"/>
      <c r="BP151" s="3"/>
      <c r="BQ151" s="4"/>
      <c r="BR151" s="4"/>
      <c r="BT151" s="228" t="n">
        <v>149</v>
      </c>
      <c r="BU151" s="4" t="s">
        <v>3390</v>
      </c>
      <c r="BV151" s="4" t="s">
        <v>2189</v>
      </c>
      <c r="BY151" s="228" t="n">
        <v>149</v>
      </c>
      <c r="BZ151" s="4" t="s">
        <v>3393</v>
      </c>
      <c r="CA151" s="4" t="s">
        <v>2235</v>
      </c>
      <c r="CB151" s="3" t="n">
        <v>0</v>
      </c>
      <c r="CC151" s="3" t="n">
        <v>0</v>
      </c>
      <c r="CD151" s="3" t="n">
        <v>0</v>
      </c>
      <c r="CE151" s="3" t="n">
        <v>0</v>
      </c>
      <c r="CF151" s="3" t="n">
        <f aca="false">SUM(CB151:CE151)</f>
        <v>0</v>
      </c>
      <c r="CH151" s="228" t="n">
        <v>149</v>
      </c>
      <c r="CI151" s="4" t="s">
        <v>3389</v>
      </c>
      <c r="CJ151" s="4" t="s">
        <v>2275</v>
      </c>
      <c r="CK151" s="3" t="n">
        <v>0</v>
      </c>
      <c r="CL151" s="3" t="n">
        <v>0</v>
      </c>
      <c r="CM151" s="3" t="n">
        <v>0</v>
      </c>
      <c r="CP151" s="4" t="s">
        <v>3393</v>
      </c>
      <c r="CQ151" s="4" t="s">
        <v>2235</v>
      </c>
      <c r="CU151" s="4" t="s">
        <v>3393</v>
      </c>
      <c r="CV151" s="4" t="s">
        <v>2235</v>
      </c>
      <c r="CX151" s="4"/>
    </row>
    <row r="152" customFormat="false" ht="15" hidden="false" customHeight="false" outlineLevel="0" collapsed="false">
      <c r="A152" s="228" t="n">
        <v>150</v>
      </c>
      <c r="B152" s="4" t="s">
        <v>3415</v>
      </c>
      <c r="C152" s="4" t="s">
        <v>2717</v>
      </c>
      <c r="D152" s="3" t="n">
        <v>2</v>
      </c>
      <c r="F152" s="228" t="n">
        <v>150</v>
      </c>
      <c r="G152" s="4" t="s">
        <v>3393</v>
      </c>
      <c r="H152" s="4" t="s">
        <v>2235</v>
      </c>
      <c r="I152" s="3" t="n">
        <v>0</v>
      </c>
      <c r="K152" s="228" t="n">
        <v>150</v>
      </c>
      <c r="L152" s="4" t="s">
        <v>2844</v>
      </c>
      <c r="M152" s="4" t="s">
        <v>2235</v>
      </c>
      <c r="N152" s="3" t="n">
        <v>0</v>
      </c>
      <c r="O152" s="8" t="s">
        <v>3470</v>
      </c>
      <c r="P152" s="3" t="n">
        <v>0</v>
      </c>
      <c r="Q152" s="8" t="s">
        <v>3471</v>
      </c>
      <c r="R152" s="3" t="n">
        <f aca="false">PRODUCT(N152+P152)</f>
        <v>0</v>
      </c>
      <c r="T152" s="228" t="n">
        <v>150</v>
      </c>
      <c r="U152" s="4" t="s">
        <v>1069</v>
      </c>
      <c r="V152" s="4" t="s">
        <v>2269</v>
      </c>
      <c r="W152" s="3" t="n">
        <v>0</v>
      </c>
      <c r="Y152" s="228" t="n">
        <v>150</v>
      </c>
      <c r="Z152" s="4" t="s">
        <v>3421</v>
      </c>
      <c r="AA152" s="4" t="s">
        <v>3422</v>
      </c>
      <c r="AB152" s="3" t="n">
        <v>0</v>
      </c>
      <c r="AC152" s="8" t="s">
        <v>3470</v>
      </c>
      <c r="AD152" s="3" t="n">
        <v>1</v>
      </c>
      <c r="AE152" s="8" t="s">
        <v>3471</v>
      </c>
      <c r="AF152" s="3" t="n">
        <f aca="false">PRODUCT(AB152+AD152)</f>
        <v>1</v>
      </c>
      <c r="AH152" s="228" t="n">
        <v>150</v>
      </c>
      <c r="AI152" s="4" t="s">
        <v>3388</v>
      </c>
      <c r="AJ152" s="4" t="s">
        <v>2235</v>
      </c>
      <c r="AK152" s="3" t="n">
        <v>0</v>
      </c>
      <c r="AM152" s="228" t="n">
        <v>150</v>
      </c>
      <c r="AN152" s="4" t="s">
        <v>3391</v>
      </c>
      <c r="AO152" s="4" t="s">
        <v>2209</v>
      </c>
      <c r="AS152" s="4" t="s">
        <v>3392</v>
      </c>
      <c r="AT152" s="4" t="s">
        <v>2365</v>
      </c>
      <c r="AX152" s="4" t="s">
        <v>3392</v>
      </c>
      <c r="AY152" s="4" t="s">
        <v>2365</v>
      </c>
      <c r="AZ152" s="3"/>
      <c r="BA152" s="4"/>
      <c r="BB152" s="3"/>
      <c r="BC152" s="4"/>
      <c r="BD152" s="4"/>
      <c r="BG152" s="4" t="s">
        <v>3392</v>
      </c>
      <c r="BH152" s="4" t="s">
        <v>2365</v>
      </c>
      <c r="BI152" s="3"/>
      <c r="BL152" s="4" t="s">
        <v>3392</v>
      </c>
      <c r="BM152" s="4" t="s">
        <v>2365</v>
      </c>
      <c r="BN152" s="4"/>
      <c r="BO152" s="4"/>
      <c r="BP152" s="3"/>
      <c r="BQ152" s="4"/>
      <c r="BR152" s="4"/>
      <c r="BT152" s="228" t="n">
        <v>150</v>
      </c>
      <c r="BU152" s="4" t="s">
        <v>3391</v>
      </c>
      <c r="BV152" s="4" t="s">
        <v>2209</v>
      </c>
      <c r="BY152" s="228" t="n">
        <v>150</v>
      </c>
      <c r="BZ152" s="4" t="s">
        <v>3394</v>
      </c>
      <c r="CA152" s="4" t="s">
        <v>3395</v>
      </c>
      <c r="CB152" s="3" t="n">
        <v>0</v>
      </c>
      <c r="CC152" s="3" t="n">
        <v>0</v>
      </c>
      <c r="CD152" s="3" t="n">
        <v>0</v>
      </c>
      <c r="CE152" s="3" t="n">
        <v>0</v>
      </c>
      <c r="CF152" s="3" t="n">
        <f aca="false">SUM(CB152:CE152)</f>
        <v>0</v>
      </c>
      <c r="CH152" s="228" t="n">
        <v>150</v>
      </c>
      <c r="CI152" s="4" t="s">
        <v>3390</v>
      </c>
      <c r="CJ152" s="4" t="s">
        <v>2189</v>
      </c>
      <c r="CK152" s="3" t="n">
        <v>0</v>
      </c>
      <c r="CL152" s="3" t="n">
        <v>0</v>
      </c>
      <c r="CM152" s="3" t="n">
        <v>0</v>
      </c>
      <c r="CP152" s="4" t="s">
        <v>3394</v>
      </c>
      <c r="CQ152" s="4" t="s">
        <v>3395</v>
      </c>
      <c r="CU152" s="4" t="s">
        <v>3394</v>
      </c>
      <c r="CV152" s="4" t="s">
        <v>3395</v>
      </c>
      <c r="CX152" s="4"/>
    </row>
    <row r="153" customFormat="false" ht="15" hidden="false" customHeight="false" outlineLevel="0" collapsed="false">
      <c r="A153" s="228" t="n">
        <v>151</v>
      </c>
      <c r="B153" s="4" t="s">
        <v>3416</v>
      </c>
      <c r="C153" s="4" t="s">
        <v>2235</v>
      </c>
      <c r="D153" s="3" t="n">
        <v>2</v>
      </c>
      <c r="F153" s="228" t="n">
        <v>151</v>
      </c>
      <c r="G153" s="4" t="s">
        <v>3394</v>
      </c>
      <c r="H153" s="4" t="s">
        <v>3395</v>
      </c>
      <c r="I153" s="3" t="n">
        <v>0</v>
      </c>
      <c r="K153" s="228" t="n">
        <v>151</v>
      </c>
      <c r="L153" s="4" t="s">
        <v>2523</v>
      </c>
      <c r="M153" s="4" t="s">
        <v>2192</v>
      </c>
      <c r="N153" s="3" t="n">
        <v>0</v>
      </c>
      <c r="O153" s="8" t="s">
        <v>3470</v>
      </c>
      <c r="P153" s="3" t="n">
        <v>0</v>
      </c>
      <c r="Q153" s="8" t="s">
        <v>3471</v>
      </c>
      <c r="R153" s="3" t="n">
        <f aca="false">PRODUCT(N153+P153)</f>
        <v>0</v>
      </c>
      <c r="T153" s="228" t="n">
        <v>151</v>
      </c>
      <c r="U153" s="4" t="s">
        <v>2595</v>
      </c>
      <c r="V153" s="4" t="s">
        <v>2273</v>
      </c>
      <c r="W153" s="3" t="n">
        <v>0</v>
      </c>
      <c r="Y153" s="228" t="n">
        <v>151</v>
      </c>
      <c r="Z153" s="4" t="s">
        <v>1005</v>
      </c>
      <c r="AA153" s="4" t="s">
        <v>2209</v>
      </c>
      <c r="AB153" s="3" t="n">
        <v>0</v>
      </c>
      <c r="AC153" s="8" t="s">
        <v>3470</v>
      </c>
      <c r="AD153" s="3" t="n">
        <v>0</v>
      </c>
      <c r="AE153" s="8" t="s">
        <v>3471</v>
      </c>
      <c r="AF153" s="3" t="n">
        <f aca="false">PRODUCT(AB153+AD153)</f>
        <v>0</v>
      </c>
      <c r="AH153" s="228" t="n">
        <v>151</v>
      </c>
      <c r="AI153" s="4" t="s">
        <v>1007</v>
      </c>
      <c r="AJ153" s="4" t="s">
        <v>2482</v>
      </c>
      <c r="AK153" s="3" t="n">
        <v>0</v>
      </c>
      <c r="AM153" s="228" t="n">
        <v>151</v>
      </c>
      <c r="AN153" s="4" t="s">
        <v>3392</v>
      </c>
      <c r="AO153" s="4" t="s">
        <v>2365</v>
      </c>
      <c r="AS153" s="4" t="s">
        <v>3393</v>
      </c>
      <c r="AT153" s="4" t="s">
        <v>2235</v>
      </c>
      <c r="AX153" s="4" t="s">
        <v>3393</v>
      </c>
      <c r="AY153" s="4" t="s">
        <v>2235</v>
      </c>
      <c r="AZ153" s="3"/>
      <c r="BA153" s="4"/>
      <c r="BB153" s="3"/>
      <c r="BC153" s="4"/>
      <c r="BD153" s="4"/>
      <c r="BG153" s="4" t="s">
        <v>3393</v>
      </c>
      <c r="BH153" s="4" t="s">
        <v>2235</v>
      </c>
      <c r="BI153" s="3"/>
      <c r="BL153" s="4" t="s">
        <v>3393</v>
      </c>
      <c r="BM153" s="4" t="s">
        <v>2235</v>
      </c>
      <c r="BN153" s="4"/>
      <c r="BO153" s="4"/>
      <c r="BP153" s="3"/>
      <c r="BQ153" s="4"/>
      <c r="BR153" s="4"/>
      <c r="BT153" s="228" t="n">
        <v>151</v>
      </c>
      <c r="BU153" s="4" t="s">
        <v>3392</v>
      </c>
      <c r="BV153" s="4" t="s">
        <v>2365</v>
      </c>
      <c r="BY153" s="228" t="n">
        <v>151</v>
      </c>
      <c r="BZ153" s="4" t="s">
        <v>1217</v>
      </c>
      <c r="CA153" s="4" t="s">
        <v>2218</v>
      </c>
      <c r="CB153" s="3" t="n">
        <v>0</v>
      </c>
      <c r="CC153" s="3" t="n">
        <v>0</v>
      </c>
      <c r="CD153" s="3" t="n">
        <v>0</v>
      </c>
      <c r="CE153" s="3" t="n">
        <v>0</v>
      </c>
      <c r="CF153" s="3" t="n">
        <f aca="false">SUM(CB153:CE153)</f>
        <v>0</v>
      </c>
      <c r="CH153" s="228" t="n">
        <v>151</v>
      </c>
      <c r="CI153" s="4" t="s">
        <v>3391</v>
      </c>
      <c r="CJ153" s="4" t="s">
        <v>2209</v>
      </c>
      <c r="CK153" s="3" t="n">
        <v>0</v>
      </c>
      <c r="CL153" s="3" t="n">
        <v>0</v>
      </c>
      <c r="CM153" s="3" t="n">
        <v>0</v>
      </c>
      <c r="CP153" s="4" t="s">
        <v>1217</v>
      </c>
      <c r="CQ153" s="4" t="s">
        <v>2218</v>
      </c>
      <c r="CU153" s="4" t="s">
        <v>1217</v>
      </c>
      <c r="CV153" s="4" t="s">
        <v>2218</v>
      </c>
      <c r="CX153" s="4"/>
    </row>
    <row r="154" customFormat="false" ht="15" hidden="false" customHeight="false" outlineLevel="0" collapsed="false">
      <c r="A154" s="228" t="n">
        <v>152</v>
      </c>
      <c r="B154" s="4" t="s">
        <v>3418</v>
      </c>
      <c r="C154" s="4" t="s">
        <v>2189</v>
      </c>
      <c r="D154" s="3" t="n">
        <v>2</v>
      </c>
      <c r="F154" s="228" t="n">
        <v>152</v>
      </c>
      <c r="G154" s="4" t="s">
        <v>1217</v>
      </c>
      <c r="H154" s="4" t="s">
        <v>2218</v>
      </c>
      <c r="I154" s="3" t="n">
        <v>0</v>
      </c>
      <c r="K154" s="228" t="n">
        <v>152</v>
      </c>
      <c r="L154" s="4" t="s">
        <v>3035</v>
      </c>
      <c r="M154" s="4" t="s">
        <v>2482</v>
      </c>
      <c r="N154" s="3" t="n">
        <v>0</v>
      </c>
      <c r="O154" s="8" t="s">
        <v>3470</v>
      </c>
      <c r="P154" s="3" t="n">
        <v>0</v>
      </c>
      <c r="Q154" s="8" t="s">
        <v>3471</v>
      </c>
      <c r="R154" s="3" t="n">
        <f aca="false">PRODUCT(N154+P154)</f>
        <v>0</v>
      </c>
      <c r="T154" s="228" t="n">
        <v>152</v>
      </c>
      <c r="U154" s="4" t="s">
        <v>1464</v>
      </c>
      <c r="V154" s="4" t="s">
        <v>2269</v>
      </c>
      <c r="W154" s="3" t="n">
        <v>0</v>
      </c>
      <c r="Y154" s="228" t="n">
        <v>152</v>
      </c>
      <c r="Z154" s="4" t="s">
        <v>2649</v>
      </c>
      <c r="AA154" s="4" t="s">
        <v>2365</v>
      </c>
      <c r="AB154" s="3" t="n">
        <v>0</v>
      </c>
      <c r="AC154" s="8" t="s">
        <v>3470</v>
      </c>
      <c r="AD154" s="3" t="n">
        <v>0</v>
      </c>
      <c r="AE154" s="8" t="s">
        <v>3471</v>
      </c>
      <c r="AF154" s="3" t="n">
        <f aca="false">PRODUCT(AB154+AD154)</f>
        <v>0</v>
      </c>
      <c r="AH154" s="228" t="n">
        <v>152</v>
      </c>
      <c r="AI154" s="4" t="s">
        <v>1676</v>
      </c>
      <c r="AJ154" s="4" t="s">
        <v>2269</v>
      </c>
      <c r="AK154" s="3" t="n">
        <v>0</v>
      </c>
      <c r="AM154" s="228" t="n">
        <v>152</v>
      </c>
      <c r="AN154" s="4" t="s">
        <v>3393</v>
      </c>
      <c r="AO154" s="4" t="s">
        <v>2235</v>
      </c>
      <c r="AS154" s="4" t="s">
        <v>3394</v>
      </c>
      <c r="AT154" s="4" t="s">
        <v>3395</v>
      </c>
      <c r="AX154" s="4" t="s">
        <v>3394</v>
      </c>
      <c r="AY154" s="4" t="s">
        <v>3395</v>
      </c>
      <c r="AZ154" s="3"/>
      <c r="BA154" s="4"/>
      <c r="BB154" s="3"/>
      <c r="BC154" s="4"/>
      <c r="BD154" s="4"/>
      <c r="BG154" s="4" t="s">
        <v>3394</v>
      </c>
      <c r="BH154" s="4" t="s">
        <v>3395</v>
      </c>
      <c r="BI154" s="3"/>
      <c r="BL154" s="4" t="s">
        <v>3394</v>
      </c>
      <c r="BM154" s="4" t="s">
        <v>3395</v>
      </c>
      <c r="BN154" s="4"/>
      <c r="BO154" s="4"/>
      <c r="BP154" s="3"/>
      <c r="BQ154" s="4"/>
      <c r="BR154" s="4"/>
      <c r="BT154" s="228" t="n">
        <v>152</v>
      </c>
      <c r="BU154" s="4" t="s">
        <v>3393</v>
      </c>
      <c r="BV154" s="4" t="s">
        <v>2235</v>
      </c>
      <c r="BY154" s="228" t="n">
        <v>152</v>
      </c>
      <c r="BZ154" s="4" t="s">
        <v>2394</v>
      </c>
      <c r="CA154" s="4" t="s">
        <v>2435</v>
      </c>
      <c r="CB154" s="3" t="n">
        <v>0</v>
      </c>
      <c r="CC154" s="3" t="n">
        <v>0</v>
      </c>
      <c r="CD154" s="3" t="n">
        <v>0</v>
      </c>
      <c r="CE154" s="3" t="n">
        <v>0</v>
      </c>
      <c r="CF154" s="3" t="n">
        <f aca="false">SUM(CB154:CE154)</f>
        <v>0</v>
      </c>
      <c r="CH154" s="228" t="n">
        <v>152</v>
      </c>
      <c r="CI154" s="4" t="s">
        <v>3394</v>
      </c>
      <c r="CJ154" s="4" t="s">
        <v>3395</v>
      </c>
      <c r="CK154" s="3" t="n">
        <v>0</v>
      </c>
      <c r="CL154" s="3" t="n">
        <v>0</v>
      </c>
      <c r="CM154" s="3" t="n">
        <v>0</v>
      </c>
      <c r="CP154" s="4" t="s">
        <v>2394</v>
      </c>
      <c r="CQ154" s="4" t="s">
        <v>2435</v>
      </c>
      <c r="CU154" s="4" t="s">
        <v>2394</v>
      </c>
      <c r="CV154" s="4" t="s">
        <v>2435</v>
      </c>
      <c r="CX154" s="4"/>
    </row>
    <row r="155" customFormat="false" ht="15" hidden="false" customHeight="false" outlineLevel="0" collapsed="false">
      <c r="A155" s="228" t="n">
        <v>153</v>
      </c>
      <c r="B155" s="4" t="s">
        <v>3424</v>
      </c>
      <c r="C155" s="4" t="s">
        <v>2641</v>
      </c>
      <c r="D155" s="3" t="n">
        <v>2</v>
      </c>
      <c r="F155" s="228" t="n">
        <v>153</v>
      </c>
      <c r="G155" s="4" t="s">
        <v>2394</v>
      </c>
      <c r="H155" s="4" t="s">
        <v>2435</v>
      </c>
      <c r="I155" s="3" t="n">
        <v>0</v>
      </c>
      <c r="K155" s="228" t="n">
        <v>153</v>
      </c>
      <c r="L155" s="4" t="s">
        <v>3381</v>
      </c>
      <c r="M155" s="4" t="s">
        <v>2277</v>
      </c>
      <c r="N155" s="3" t="n">
        <v>0</v>
      </c>
      <c r="O155" s="8" t="s">
        <v>3470</v>
      </c>
      <c r="P155" s="3" t="n">
        <v>0</v>
      </c>
      <c r="Q155" s="8" t="s">
        <v>3471</v>
      </c>
      <c r="R155" s="3" t="n">
        <f aca="false">PRODUCT(N155+P155)</f>
        <v>0</v>
      </c>
      <c r="T155" s="228" t="n">
        <v>153</v>
      </c>
      <c r="U155" s="4" t="s">
        <v>3241</v>
      </c>
      <c r="V155" s="4" t="s">
        <v>2189</v>
      </c>
      <c r="W155" s="3" t="n">
        <v>0</v>
      </c>
      <c r="Y155" s="228" t="n">
        <v>153</v>
      </c>
      <c r="Z155" s="4" t="s">
        <v>831</v>
      </c>
      <c r="AA155" s="4" t="s">
        <v>2189</v>
      </c>
      <c r="AB155" s="3" t="n">
        <v>0</v>
      </c>
      <c r="AC155" s="8" t="s">
        <v>3470</v>
      </c>
      <c r="AD155" s="3" t="n">
        <v>0</v>
      </c>
      <c r="AE155" s="8" t="s">
        <v>3471</v>
      </c>
      <c r="AF155" s="3" t="n">
        <f aca="false">PRODUCT(AB155+AD155)</f>
        <v>0</v>
      </c>
      <c r="AH155" s="228" t="n">
        <v>153</v>
      </c>
      <c r="AI155" s="4" t="s">
        <v>1583</v>
      </c>
      <c r="AJ155" s="4" t="s">
        <v>2277</v>
      </c>
      <c r="AK155" s="3" t="n">
        <v>0</v>
      </c>
      <c r="AM155" s="228" t="n">
        <v>153</v>
      </c>
      <c r="AN155" s="4" t="s">
        <v>3394</v>
      </c>
      <c r="AO155" s="4" t="s">
        <v>3395</v>
      </c>
      <c r="AS155" s="4" t="s">
        <v>1217</v>
      </c>
      <c r="AT155" s="4" t="s">
        <v>2218</v>
      </c>
      <c r="AX155" s="4" t="s">
        <v>1217</v>
      </c>
      <c r="AY155" s="4" t="s">
        <v>2218</v>
      </c>
      <c r="AZ155" s="3"/>
      <c r="BA155" s="4"/>
      <c r="BB155" s="3"/>
      <c r="BC155" s="4"/>
      <c r="BD155" s="4"/>
      <c r="BG155" s="4" t="s">
        <v>1217</v>
      </c>
      <c r="BH155" s="4" t="s">
        <v>2218</v>
      </c>
      <c r="BI155" s="3"/>
      <c r="BL155" s="4" t="s">
        <v>1217</v>
      </c>
      <c r="BM155" s="4" t="s">
        <v>2218</v>
      </c>
      <c r="BN155" s="4"/>
      <c r="BO155" s="4"/>
      <c r="BP155" s="3"/>
      <c r="BQ155" s="4"/>
      <c r="BR155" s="4"/>
      <c r="BT155" s="228" t="n">
        <v>153</v>
      </c>
      <c r="BU155" s="4" t="s">
        <v>3394</v>
      </c>
      <c r="BV155" s="4" t="s">
        <v>3395</v>
      </c>
      <c r="BY155" s="228" t="n">
        <v>153</v>
      </c>
      <c r="BZ155" s="4" t="s">
        <v>3396</v>
      </c>
      <c r="CA155" s="4" t="s">
        <v>2275</v>
      </c>
      <c r="CB155" s="3" t="n">
        <v>0</v>
      </c>
      <c r="CC155" s="3" t="n">
        <v>0</v>
      </c>
      <c r="CD155" s="3" t="n">
        <v>0</v>
      </c>
      <c r="CE155" s="3" t="n">
        <v>0</v>
      </c>
      <c r="CF155" s="3" t="n">
        <f aca="false">SUM(CB155:CE155)</f>
        <v>0</v>
      </c>
      <c r="CH155" s="228" t="n">
        <v>153</v>
      </c>
      <c r="CI155" s="4" t="s">
        <v>2394</v>
      </c>
      <c r="CJ155" s="4" t="s">
        <v>2435</v>
      </c>
      <c r="CK155" s="3" t="n">
        <v>0</v>
      </c>
      <c r="CL155" s="3" t="n">
        <v>0</v>
      </c>
      <c r="CM155" s="3" t="n">
        <v>0</v>
      </c>
      <c r="CP155" s="4" t="s">
        <v>3396</v>
      </c>
      <c r="CQ155" s="4" t="s">
        <v>2275</v>
      </c>
      <c r="CU155" s="4" t="s">
        <v>3396</v>
      </c>
      <c r="CV155" s="4" t="s">
        <v>2275</v>
      </c>
      <c r="CX155" s="4"/>
    </row>
    <row r="156" customFormat="false" ht="15" hidden="false" customHeight="false" outlineLevel="0" collapsed="false">
      <c r="A156" s="228" t="n">
        <v>154</v>
      </c>
      <c r="B156" s="4" t="s">
        <v>3428</v>
      </c>
      <c r="C156" s="4" t="s">
        <v>2271</v>
      </c>
      <c r="D156" s="3" t="n">
        <v>2</v>
      </c>
      <c r="F156" s="228" t="n">
        <v>154</v>
      </c>
      <c r="G156" s="4" t="s">
        <v>3396</v>
      </c>
      <c r="H156" s="4" t="s">
        <v>2275</v>
      </c>
      <c r="I156" s="3" t="n">
        <v>0</v>
      </c>
      <c r="K156" s="228" t="n">
        <v>154</v>
      </c>
      <c r="L156" s="4" t="s">
        <v>3162</v>
      </c>
      <c r="M156" s="4" t="s">
        <v>2235</v>
      </c>
      <c r="N156" s="3" t="n">
        <v>0</v>
      </c>
      <c r="O156" s="8" t="s">
        <v>3470</v>
      </c>
      <c r="P156" s="3" t="n">
        <v>0</v>
      </c>
      <c r="Q156" s="8" t="s">
        <v>3471</v>
      </c>
      <c r="R156" s="3" t="n">
        <f aca="false">PRODUCT(N156+P156)</f>
        <v>0</v>
      </c>
      <c r="T156" s="228" t="n">
        <v>154</v>
      </c>
      <c r="U156" s="4" t="s">
        <v>1497</v>
      </c>
      <c r="V156" s="4" t="s">
        <v>2235</v>
      </c>
      <c r="W156" s="3" t="n">
        <v>0</v>
      </c>
      <c r="Y156" s="228" t="n">
        <v>154</v>
      </c>
      <c r="Z156" s="4" t="s">
        <v>2600</v>
      </c>
      <c r="AA156" s="4" t="s">
        <v>2214</v>
      </c>
      <c r="AB156" s="3" t="n">
        <v>0</v>
      </c>
      <c r="AC156" s="8" t="s">
        <v>3470</v>
      </c>
      <c r="AD156" s="3" t="n">
        <v>0</v>
      </c>
      <c r="AE156" s="8" t="s">
        <v>3471</v>
      </c>
      <c r="AF156" s="3" t="n">
        <f aca="false">PRODUCT(AB156+AD156)</f>
        <v>0</v>
      </c>
      <c r="AH156" s="228" t="n">
        <v>154</v>
      </c>
      <c r="AI156" s="4" t="s">
        <v>1148</v>
      </c>
      <c r="AJ156" s="4" t="s">
        <v>2249</v>
      </c>
      <c r="AK156" s="3" t="n">
        <v>0</v>
      </c>
      <c r="AM156" s="228" t="n">
        <v>154</v>
      </c>
      <c r="AN156" s="4" t="s">
        <v>1217</v>
      </c>
      <c r="AO156" s="4" t="s">
        <v>2218</v>
      </c>
      <c r="AS156" s="4" t="s">
        <v>2394</v>
      </c>
      <c r="AT156" s="4" t="s">
        <v>2435</v>
      </c>
      <c r="AX156" s="4" t="s">
        <v>2394</v>
      </c>
      <c r="AY156" s="4" t="s">
        <v>2435</v>
      </c>
      <c r="AZ156" s="3"/>
      <c r="BA156" s="4"/>
      <c r="BB156" s="3"/>
      <c r="BC156" s="4"/>
      <c r="BD156" s="4"/>
      <c r="BG156" s="4" t="s">
        <v>2394</v>
      </c>
      <c r="BH156" s="4" t="s">
        <v>2435</v>
      </c>
      <c r="BI156" s="3"/>
      <c r="BL156" s="4" t="s">
        <v>2394</v>
      </c>
      <c r="BM156" s="4" t="s">
        <v>2435</v>
      </c>
      <c r="BN156" s="4"/>
      <c r="BO156" s="4"/>
      <c r="BP156" s="3"/>
      <c r="BQ156" s="4"/>
      <c r="BR156" s="4"/>
      <c r="BT156" s="228" t="n">
        <f aca="false">PRODUCT(BT155+1)</f>
        <v>154</v>
      </c>
      <c r="BU156" s="4" t="s">
        <v>1217</v>
      </c>
      <c r="BV156" s="4" t="s">
        <v>2218</v>
      </c>
      <c r="BY156" s="228" t="n">
        <v>154</v>
      </c>
      <c r="BZ156" s="4" t="s">
        <v>3397</v>
      </c>
      <c r="CA156" s="4" t="s">
        <v>2717</v>
      </c>
      <c r="CB156" s="3" t="n">
        <v>0</v>
      </c>
      <c r="CC156" s="3" t="n">
        <v>0</v>
      </c>
      <c r="CD156" s="3" t="n">
        <v>0</v>
      </c>
      <c r="CE156" s="3" t="n">
        <v>0</v>
      </c>
      <c r="CF156" s="3" t="n">
        <f aca="false">SUM(CB156:CE156)</f>
        <v>0</v>
      </c>
      <c r="CH156" s="228" t="n">
        <v>154</v>
      </c>
      <c r="CI156" s="4" t="s">
        <v>3396</v>
      </c>
      <c r="CJ156" s="4" t="s">
        <v>2275</v>
      </c>
      <c r="CK156" s="3" t="n">
        <v>0</v>
      </c>
      <c r="CL156" s="3" t="n">
        <v>0</v>
      </c>
      <c r="CM156" s="3" t="n">
        <v>0</v>
      </c>
      <c r="CP156" s="4" t="s">
        <v>3397</v>
      </c>
      <c r="CQ156" s="4" t="s">
        <v>2717</v>
      </c>
      <c r="CU156" s="4" t="s">
        <v>3397</v>
      </c>
      <c r="CV156" s="4" t="s">
        <v>2717</v>
      </c>
      <c r="CX156" s="4"/>
    </row>
    <row r="157" customFormat="false" ht="15" hidden="false" customHeight="false" outlineLevel="0" collapsed="false">
      <c r="A157" s="228" t="n">
        <v>155</v>
      </c>
      <c r="B157" s="4" t="s">
        <v>3429</v>
      </c>
      <c r="C157" s="4" t="s">
        <v>2223</v>
      </c>
      <c r="D157" s="3" t="n">
        <v>2</v>
      </c>
      <c r="F157" s="228" t="n">
        <v>155</v>
      </c>
      <c r="G157" s="4" t="s">
        <v>3397</v>
      </c>
      <c r="H157" s="4" t="s">
        <v>2717</v>
      </c>
      <c r="I157" s="3" t="n">
        <v>0</v>
      </c>
      <c r="K157" s="228" t="n">
        <v>155</v>
      </c>
      <c r="L157" s="4" t="s">
        <v>3382</v>
      </c>
      <c r="M157" s="4" t="s">
        <v>2275</v>
      </c>
      <c r="N157" s="3" t="n">
        <v>0</v>
      </c>
      <c r="O157" s="8" t="s">
        <v>3470</v>
      </c>
      <c r="P157" s="3" t="n">
        <v>0</v>
      </c>
      <c r="Q157" s="8" t="s">
        <v>3471</v>
      </c>
      <c r="R157" s="3" t="n">
        <f aca="false">PRODUCT(N157+P157)</f>
        <v>0</v>
      </c>
      <c r="T157" s="228" t="n">
        <v>155</v>
      </c>
      <c r="U157" s="4" t="s">
        <v>3374</v>
      </c>
      <c r="V157" s="4" t="s">
        <v>2275</v>
      </c>
      <c r="W157" s="3" t="n">
        <v>0</v>
      </c>
      <c r="Y157" s="228" t="n">
        <v>155</v>
      </c>
      <c r="Z157" s="4" t="s">
        <v>2462</v>
      </c>
      <c r="AA157" s="4" t="s">
        <v>2214</v>
      </c>
      <c r="AB157" s="3" t="n">
        <v>0</v>
      </c>
      <c r="AC157" s="8" t="s">
        <v>3470</v>
      </c>
      <c r="AD157" s="3" t="n">
        <v>0</v>
      </c>
      <c r="AE157" s="8" t="s">
        <v>3471</v>
      </c>
      <c r="AF157" s="3" t="n">
        <f aca="false">PRODUCT(AB157+AD157)</f>
        <v>0</v>
      </c>
      <c r="AH157" s="228" t="n">
        <v>155</v>
      </c>
      <c r="AI157" s="4" t="s">
        <v>1509</v>
      </c>
      <c r="AJ157" s="4" t="s">
        <v>2235</v>
      </c>
      <c r="AK157" s="3" t="n">
        <v>0</v>
      </c>
      <c r="AM157" s="228" t="n">
        <v>155</v>
      </c>
      <c r="AN157" s="4" t="s">
        <v>2394</v>
      </c>
      <c r="AO157" s="4" t="s">
        <v>2435</v>
      </c>
      <c r="AS157" s="4" t="s">
        <v>3396</v>
      </c>
      <c r="AT157" s="4" t="s">
        <v>2275</v>
      </c>
      <c r="AX157" s="4" t="s">
        <v>3396</v>
      </c>
      <c r="AY157" s="4" t="s">
        <v>2275</v>
      </c>
      <c r="AZ157" s="3"/>
      <c r="BA157" s="4"/>
      <c r="BB157" s="3"/>
      <c r="BC157" s="4"/>
      <c r="BD157" s="4"/>
      <c r="BG157" s="4" t="s">
        <v>3396</v>
      </c>
      <c r="BH157" s="4" t="s">
        <v>2275</v>
      </c>
      <c r="BI157" s="3"/>
      <c r="BL157" s="4" t="s">
        <v>3396</v>
      </c>
      <c r="BM157" s="4" t="s">
        <v>2275</v>
      </c>
      <c r="BN157" s="4"/>
      <c r="BO157" s="4"/>
      <c r="BP157" s="3"/>
      <c r="BQ157" s="4"/>
      <c r="BR157" s="4"/>
      <c r="BT157" s="228" t="n">
        <f aca="false">PRODUCT(BT156+1)</f>
        <v>155</v>
      </c>
      <c r="BU157" s="4" t="s">
        <v>2394</v>
      </c>
      <c r="BV157" s="4" t="s">
        <v>2435</v>
      </c>
      <c r="BY157" s="228" t="n">
        <v>155</v>
      </c>
      <c r="BZ157" s="4" t="s">
        <v>3398</v>
      </c>
      <c r="CA157" s="4" t="s">
        <v>2235</v>
      </c>
      <c r="CB157" s="3" t="n">
        <v>0</v>
      </c>
      <c r="CC157" s="3" t="n">
        <v>0</v>
      </c>
      <c r="CD157" s="3" t="n">
        <v>0</v>
      </c>
      <c r="CE157" s="3" t="n">
        <v>0</v>
      </c>
      <c r="CF157" s="3" t="n">
        <f aca="false">SUM(CB157:CE157)</f>
        <v>0</v>
      </c>
      <c r="CH157" s="228" t="n">
        <v>155</v>
      </c>
      <c r="CI157" s="4" t="s">
        <v>3397</v>
      </c>
      <c r="CJ157" s="4" t="s">
        <v>2717</v>
      </c>
      <c r="CK157" s="3" t="n">
        <v>0</v>
      </c>
      <c r="CL157" s="3" t="n">
        <v>0</v>
      </c>
      <c r="CM157" s="3" t="n">
        <v>0</v>
      </c>
      <c r="CP157" s="4" t="s">
        <v>3398</v>
      </c>
      <c r="CQ157" s="4" t="s">
        <v>2235</v>
      </c>
      <c r="CU157" s="4" t="s">
        <v>3398</v>
      </c>
      <c r="CV157" s="4" t="s">
        <v>2235</v>
      </c>
      <c r="CX157" s="4"/>
    </row>
    <row r="158" customFormat="false" ht="15" hidden="false" customHeight="false" outlineLevel="0" collapsed="false">
      <c r="A158" s="228" t="n">
        <v>156</v>
      </c>
      <c r="B158" s="4" t="s">
        <v>3269</v>
      </c>
      <c r="C158" s="4" t="s">
        <v>2277</v>
      </c>
      <c r="D158" s="3" t="n">
        <v>2</v>
      </c>
      <c r="F158" s="228" t="n">
        <v>156</v>
      </c>
      <c r="G158" s="4" t="s">
        <v>3398</v>
      </c>
      <c r="H158" s="4" t="s">
        <v>2235</v>
      </c>
      <c r="I158" s="3" t="n">
        <v>0</v>
      </c>
      <c r="K158" s="228" t="n">
        <v>156</v>
      </c>
      <c r="L158" s="4" t="s">
        <v>3158</v>
      </c>
      <c r="M158" s="4" t="s">
        <v>2235</v>
      </c>
      <c r="N158" s="3" t="n">
        <v>0</v>
      </c>
      <c r="O158" s="8" t="s">
        <v>3470</v>
      </c>
      <c r="P158" s="3" t="n">
        <v>0</v>
      </c>
      <c r="Q158" s="8" t="s">
        <v>3471</v>
      </c>
      <c r="R158" s="3" t="n">
        <f aca="false">PRODUCT(N158+P158)</f>
        <v>0</v>
      </c>
      <c r="T158" s="228" t="n">
        <v>156</v>
      </c>
      <c r="U158" s="4" t="s">
        <v>2974</v>
      </c>
      <c r="V158" s="4" t="s">
        <v>2269</v>
      </c>
      <c r="W158" s="3" t="n">
        <v>0</v>
      </c>
      <c r="Y158" s="228" t="n">
        <v>156</v>
      </c>
      <c r="Z158" s="4" t="s">
        <v>1629</v>
      </c>
      <c r="AA158" s="4" t="s">
        <v>2275</v>
      </c>
      <c r="AB158" s="3" t="n">
        <v>0</v>
      </c>
      <c r="AC158" s="8" t="s">
        <v>3470</v>
      </c>
      <c r="AD158" s="3" t="n">
        <v>0</v>
      </c>
      <c r="AE158" s="8" t="s">
        <v>3471</v>
      </c>
      <c r="AF158" s="3" t="n">
        <f aca="false">PRODUCT(AB158+AD158)</f>
        <v>0</v>
      </c>
      <c r="AH158" s="228" t="n">
        <v>156</v>
      </c>
      <c r="AI158" s="4" t="s">
        <v>3453</v>
      </c>
      <c r="AJ158" s="4" t="s">
        <v>2189</v>
      </c>
      <c r="AK158" s="3" t="n">
        <v>0</v>
      </c>
      <c r="AM158" s="228" t="n">
        <v>156</v>
      </c>
      <c r="AN158" s="4" t="s">
        <v>3396</v>
      </c>
      <c r="AO158" s="4" t="s">
        <v>2275</v>
      </c>
      <c r="AS158" s="4" t="s">
        <v>3397</v>
      </c>
      <c r="AT158" s="4" t="s">
        <v>2717</v>
      </c>
      <c r="AX158" s="4" t="s">
        <v>3397</v>
      </c>
      <c r="AY158" s="4" t="s">
        <v>2717</v>
      </c>
      <c r="AZ158" s="3"/>
      <c r="BA158" s="4"/>
      <c r="BB158" s="3"/>
      <c r="BC158" s="4"/>
      <c r="BD158" s="4"/>
      <c r="BG158" s="4" t="s">
        <v>3397</v>
      </c>
      <c r="BH158" s="4" t="s">
        <v>2717</v>
      </c>
      <c r="BI158" s="3"/>
      <c r="BL158" s="4" t="s">
        <v>3397</v>
      </c>
      <c r="BM158" s="4" t="s">
        <v>2717</v>
      </c>
      <c r="BN158" s="4"/>
      <c r="BO158" s="4"/>
      <c r="BP158" s="3"/>
      <c r="BQ158" s="4"/>
      <c r="BR158" s="4"/>
      <c r="BT158" s="228" t="n">
        <f aca="false">PRODUCT(BT157+1)</f>
        <v>156</v>
      </c>
      <c r="BU158" s="4" t="s">
        <v>3396</v>
      </c>
      <c r="BV158" s="4" t="s">
        <v>2275</v>
      </c>
      <c r="BY158" s="228" t="n">
        <v>156</v>
      </c>
      <c r="BZ158" s="4" t="s">
        <v>3399</v>
      </c>
      <c r="CA158" s="4" t="s">
        <v>2326</v>
      </c>
      <c r="CB158" s="3" t="n">
        <v>0</v>
      </c>
      <c r="CC158" s="3" t="n">
        <v>0</v>
      </c>
      <c r="CD158" s="3" t="n">
        <v>0</v>
      </c>
      <c r="CE158" s="3" t="n">
        <v>0</v>
      </c>
      <c r="CF158" s="3" t="n">
        <f aca="false">SUM(CB158:CE158)</f>
        <v>0</v>
      </c>
      <c r="CH158" s="228" t="n">
        <v>156</v>
      </c>
      <c r="CI158" s="4" t="s">
        <v>3398</v>
      </c>
      <c r="CJ158" s="4" t="s">
        <v>2235</v>
      </c>
      <c r="CK158" s="3" t="n">
        <v>0</v>
      </c>
      <c r="CL158" s="3" t="n">
        <v>0</v>
      </c>
      <c r="CM158" s="3" t="n">
        <v>0</v>
      </c>
      <c r="CP158" s="4" t="s">
        <v>3399</v>
      </c>
      <c r="CQ158" s="4" t="s">
        <v>2326</v>
      </c>
      <c r="CU158" s="4" t="s">
        <v>3399</v>
      </c>
      <c r="CV158" s="4" t="s">
        <v>2326</v>
      </c>
      <c r="CX158" s="4"/>
    </row>
    <row r="159" customFormat="false" ht="15" hidden="false" customHeight="false" outlineLevel="0" collapsed="false">
      <c r="A159" s="228" t="n">
        <v>157</v>
      </c>
      <c r="B159" s="4" t="s">
        <v>1007</v>
      </c>
      <c r="C159" s="4" t="s">
        <v>2482</v>
      </c>
      <c r="D159" s="3" t="n">
        <v>2</v>
      </c>
      <c r="F159" s="228" t="n">
        <v>157</v>
      </c>
      <c r="G159" s="4" t="s">
        <v>3399</v>
      </c>
      <c r="H159" s="4" t="s">
        <v>2326</v>
      </c>
      <c r="I159" s="3" t="n">
        <v>0</v>
      </c>
      <c r="K159" s="228" t="n">
        <v>157</v>
      </c>
      <c r="L159" s="4" t="s">
        <v>3148</v>
      </c>
      <c r="M159" s="4" t="s">
        <v>2189</v>
      </c>
      <c r="N159" s="3" t="n">
        <v>0</v>
      </c>
      <c r="O159" s="8" t="s">
        <v>3470</v>
      </c>
      <c r="P159" s="3" t="n">
        <v>0</v>
      </c>
      <c r="Q159" s="8" t="s">
        <v>3471</v>
      </c>
      <c r="R159" s="3" t="n">
        <f aca="false">PRODUCT(N159+P159)</f>
        <v>0</v>
      </c>
      <c r="T159" s="228" t="n">
        <v>157</v>
      </c>
      <c r="U159" s="4" t="s">
        <v>2996</v>
      </c>
      <c r="V159" s="4" t="s">
        <v>2482</v>
      </c>
      <c r="W159" s="3" t="n">
        <v>0</v>
      </c>
      <c r="Y159" s="228" t="n">
        <v>157</v>
      </c>
      <c r="Z159" s="4" t="s">
        <v>816</v>
      </c>
      <c r="AA159" s="4" t="s">
        <v>2249</v>
      </c>
      <c r="AB159" s="3" t="n">
        <v>0</v>
      </c>
      <c r="AC159" s="8" t="s">
        <v>3470</v>
      </c>
      <c r="AD159" s="3" t="n">
        <v>0</v>
      </c>
      <c r="AE159" s="8" t="s">
        <v>3471</v>
      </c>
      <c r="AF159" s="3" t="n">
        <f aca="false">PRODUCT(AB159+AD159)</f>
        <v>0</v>
      </c>
      <c r="AH159" s="228" t="n">
        <v>157</v>
      </c>
      <c r="AI159" s="4" t="s">
        <v>3454</v>
      </c>
      <c r="AJ159" s="4" t="s">
        <v>2269</v>
      </c>
      <c r="AK159" s="3" t="n">
        <v>0</v>
      </c>
      <c r="AM159" s="228" t="n">
        <v>157</v>
      </c>
      <c r="AN159" s="4" t="s">
        <v>3397</v>
      </c>
      <c r="AO159" s="4" t="s">
        <v>2717</v>
      </c>
      <c r="AS159" s="4" t="s">
        <v>3398</v>
      </c>
      <c r="AT159" s="4" t="s">
        <v>2235</v>
      </c>
      <c r="AX159" s="4" t="s">
        <v>3398</v>
      </c>
      <c r="AY159" s="4" t="s">
        <v>2235</v>
      </c>
      <c r="AZ159" s="3"/>
      <c r="BA159" s="4"/>
      <c r="BB159" s="3"/>
      <c r="BC159" s="4"/>
      <c r="BD159" s="4"/>
      <c r="BG159" s="4" t="s">
        <v>3398</v>
      </c>
      <c r="BH159" s="4" t="s">
        <v>2235</v>
      </c>
      <c r="BI159" s="3"/>
      <c r="BL159" s="4" t="s">
        <v>3398</v>
      </c>
      <c r="BM159" s="4" t="s">
        <v>2235</v>
      </c>
      <c r="BN159" s="4"/>
      <c r="BO159" s="4"/>
      <c r="BP159" s="3"/>
      <c r="BQ159" s="4"/>
      <c r="BR159" s="4"/>
      <c r="BU159" s="4" t="s">
        <v>3397</v>
      </c>
      <c r="BV159" s="4" t="s">
        <v>2717</v>
      </c>
      <c r="BY159" s="228" t="n">
        <v>157</v>
      </c>
      <c r="BZ159" s="4" t="s">
        <v>3230</v>
      </c>
      <c r="CA159" s="4" t="s">
        <v>2189</v>
      </c>
      <c r="CB159" s="3" t="n">
        <v>0</v>
      </c>
      <c r="CC159" s="3" t="n">
        <v>0</v>
      </c>
      <c r="CD159" s="3" t="n">
        <v>0</v>
      </c>
      <c r="CE159" s="3" t="n">
        <v>0</v>
      </c>
      <c r="CF159" s="3" t="n">
        <f aca="false">SUM(CB159:CE159)</f>
        <v>0</v>
      </c>
      <c r="CH159" s="228" t="n">
        <v>157</v>
      </c>
      <c r="CI159" s="4" t="s">
        <v>3399</v>
      </c>
      <c r="CJ159" s="4" t="s">
        <v>2326</v>
      </c>
      <c r="CK159" s="3" t="n">
        <v>0</v>
      </c>
      <c r="CL159" s="3" t="n">
        <v>0</v>
      </c>
      <c r="CM159" s="3" t="n">
        <v>0</v>
      </c>
      <c r="CP159" s="4" t="s">
        <v>3230</v>
      </c>
      <c r="CQ159" s="4" t="s">
        <v>2189</v>
      </c>
      <c r="CU159" s="4" t="s">
        <v>3230</v>
      </c>
      <c r="CV159" s="4" t="s">
        <v>2189</v>
      </c>
      <c r="CX159" s="4"/>
    </row>
    <row r="160" customFormat="false" ht="15" hidden="false" customHeight="false" outlineLevel="0" collapsed="false">
      <c r="A160" s="228" t="n">
        <v>158</v>
      </c>
      <c r="B160" s="4" t="s">
        <v>3434</v>
      </c>
      <c r="C160" s="4" t="s">
        <v>2235</v>
      </c>
      <c r="D160" s="3" t="n">
        <v>2</v>
      </c>
      <c r="F160" s="228" t="n">
        <v>158</v>
      </c>
      <c r="G160" s="4" t="s">
        <v>3230</v>
      </c>
      <c r="H160" s="4" t="s">
        <v>2189</v>
      </c>
      <c r="I160" s="3" t="n">
        <v>0</v>
      </c>
      <c r="K160" s="228" t="n">
        <v>158</v>
      </c>
      <c r="L160" s="4" t="s">
        <v>3383</v>
      </c>
      <c r="M160" s="4" t="s">
        <v>2189</v>
      </c>
      <c r="N160" s="3" t="n">
        <v>0</v>
      </c>
      <c r="O160" s="8" t="s">
        <v>3470</v>
      </c>
      <c r="P160" s="3" t="n">
        <v>0</v>
      </c>
      <c r="Q160" s="8" t="s">
        <v>3471</v>
      </c>
      <c r="R160" s="3" t="n">
        <f aca="false">PRODUCT(N160+P160)</f>
        <v>0</v>
      </c>
      <c r="T160" s="228" t="n">
        <v>158</v>
      </c>
      <c r="U160" s="4" t="s">
        <v>2923</v>
      </c>
      <c r="V160" s="4" t="s">
        <v>2365</v>
      </c>
      <c r="W160" s="3" t="n">
        <v>0</v>
      </c>
      <c r="Y160" s="228" t="n">
        <v>158</v>
      </c>
      <c r="Z160" s="4" t="s">
        <v>2615</v>
      </c>
      <c r="AA160" s="4" t="s">
        <v>2216</v>
      </c>
      <c r="AB160" s="3" t="n">
        <v>0</v>
      </c>
      <c r="AC160" s="8" t="s">
        <v>3470</v>
      </c>
      <c r="AD160" s="3" t="n">
        <v>0</v>
      </c>
      <c r="AE160" s="8" t="s">
        <v>3471</v>
      </c>
      <c r="AF160" s="3" t="n">
        <f aca="false">PRODUCT(AB160+AD160)</f>
        <v>0</v>
      </c>
      <c r="AH160" s="228" t="n">
        <v>158</v>
      </c>
      <c r="AI160" s="4" t="s">
        <v>3291</v>
      </c>
      <c r="AJ160" s="4" t="s">
        <v>3221</v>
      </c>
      <c r="AK160" s="3" t="n">
        <v>0</v>
      </c>
      <c r="AM160" s="228" t="n">
        <v>158</v>
      </c>
      <c r="AN160" s="4" t="s">
        <v>3398</v>
      </c>
      <c r="AO160" s="4" t="s">
        <v>2235</v>
      </c>
      <c r="AS160" s="4" t="s">
        <v>3399</v>
      </c>
      <c r="AT160" s="4" t="s">
        <v>2326</v>
      </c>
      <c r="AX160" s="4" t="s">
        <v>3399</v>
      </c>
      <c r="AY160" s="4" t="s">
        <v>2326</v>
      </c>
      <c r="AZ160" s="3"/>
      <c r="BA160" s="4"/>
      <c r="BB160" s="3"/>
      <c r="BC160" s="4"/>
      <c r="BD160" s="4"/>
      <c r="BG160" s="4" t="s">
        <v>3399</v>
      </c>
      <c r="BH160" s="4" t="s">
        <v>2326</v>
      </c>
      <c r="BI160" s="3"/>
      <c r="BL160" s="4" t="s">
        <v>3399</v>
      </c>
      <c r="BM160" s="4" t="s">
        <v>2326</v>
      </c>
      <c r="BN160" s="4"/>
      <c r="BO160" s="4"/>
      <c r="BP160" s="3"/>
      <c r="BQ160" s="4"/>
      <c r="BR160" s="4"/>
      <c r="BU160" s="4" t="s">
        <v>3398</v>
      </c>
      <c r="BV160" s="4" t="s">
        <v>2235</v>
      </c>
      <c r="BY160" s="228" t="n">
        <v>158</v>
      </c>
      <c r="BZ160" s="4" t="s">
        <v>3400</v>
      </c>
      <c r="CA160" s="4" t="s">
        <v>2235</v>
      </c>
      <c r="CB160" s="3" t="n">
        <v>0</v>
      </c>
      <c r="CC160" s="3" t="n">
        <v>0</v>
      </c>
      <c r="CD160" s="3" t="n">
        <v>0</v>
      </c>
      <c r="CE160" s="3" t="n">
        <v>0</v>
      </c>
      <c r="CF160" s="3" t="n">
        <f aca="false">SUM(CB160:CE160)</f>
        <v>0</v>
      </c>
      <c r="CH160" s="228" t="n">
        <v>158</v>
      </c>
      <c r="CI160" s="4" t="s">
        <v>3230</v>
      </c>
      <c r="CJ160" s="4" t="s">
        <v>2189</v>
      </c>
      <c r="CK160" s="3" t="n">
        <v>0</v>
      </c>
      <c r="CL160" s="3" t="n">
        <v>0</v>
      </c>
      <c r="CM160" s="3" t="n">
        <v>0</v>
      </c>
      <c r="CP160" s="4" t="s">
        <v>3400</v>
      </c>
      <c r="CQ160" s="4" t="s">
        <v>2235</v>
      </c>
      <c r="CU160" s="4" t="s">
        <v>3400</v>
      </c>
      <c r="CV160" s="4" t="s">
        <v>2235</v>
      </c>
      <c r="CX160" s="4"/>
    </row>
    <row r="161" customFormat="false" ht="15" hidden="false" customHeight="false" outlineLevel="0" collapsed="false">
      <c r="A161" s="228" t="n">
        <v>159</v>
      </c>
      <c r="B161" s="4" t="s">
        <v>3435</v>
      </c>
      <c r="C161" s="4" t="s">
        <v>2185</v>
      </c>
      <c r="D161" s="3" t="n">
        <v>2</v>
      </c>
      <c r="F161" s="228" t="n">
        <v>159</v>
      </c>
      <c r="G161" s="4" t="s">
        <v>3400</v>
      </c>
      <c r="H161" s="4" t="s">
        <v>2235</v>
      </c>
      <c r="I161" s="3" t="n">
        <v>0</v>
      </c>
      <c r="K161" s="228" t="n">
        <v>159</v>
      </c>
      <c r="L161" s="4" t="s">
        <v>3040</v>
      </c>
      <c r="M161" s="4" t="s">
        <v>2214</v>
      </c>
      <c r="N161" s="3" t="n">
        <v>0</v>
      </c>
      <c r="O161" s="8" t="s">
        <v>3470</v>
      </c>
      <c r="P161" s="3" t="n">
        <v>0</v>
      </c>
      <c r="Q161" s="8" t="s">
        <v>3471</v>
      </c>
      <c r="R161" s="3" t="n">
        <f aca="false">PRODUCT(N161+P161)</f>
        <v>0</v>
      </c>
      <c r="T161" s="228" t="n">
        <v>159</v>
      </c>
      <c r="U161" s="78" t="s">
        <v>3378</v>
      </c>
      <c r="V161" s="78" t="s">
        <v>3339</v>
      </c>
      <c r="W161" s="3" t="n">
        <v>0</v>
      </c>
      <c r="Y161" s="228" t="n">
        <v>159</v>
      </c>
      <c r="Z161" s="4" t="s">
        <v>2746</v>
      </c>
      <c r="AA161" s="4" t="s">
        <v>2479</v>
      </c>
      <c r="AB161" s="3" t="n">
        <v>0</v>
      </c>
      <c r="AC161" s="8" t="s">
        <v>3470</v>
      </c>
      <c r="AD161" s="3" t="n">
        <v>0</v>
      </c>
      <c r="AE161" s="8" t="s">
        <v>3471</v>
      </c>
      <c r="AF161" s="3" t="n">
        <f aca="false">PRODUCT(AB161+AD161)</f>
        <v>0</v>
      </c>
      <c r="AH161" s="228" t="n">
        <v>159</v>
      </c>
      <c r="AI161" s="4" t="s">
        <v>3443</v>
      </c>
      <c r="AJ161" s="4" t="s">
        <v>2482</v>
      </c>
      <c r="AK161" s="3" t="n">
        <v>0</v>
      </c>
      <c r="AM161" s="228" t="n">
        <v>159</v>
      </c>
      <c r="AN161" s="4" t="s">
        <v>3399</v>
      </c>
      <c r="AO161" s="4" t="s">
        <v>2326</v>
      </c>
      <c r="AS161" s="4" t="s">
        <v>3230</v>
      </c>
      <c r="AT161" s="4" t="s">
        <v>2189</v>
      </c>
      <c r="AX161" s="4" t="s">
        <v>3230</v>
      </c>
      <c r="AY161" s="4" t="s">
        <v>2189</v>
      </c>
      <c r="AZ161" s="3"/>
      <c r="BA161" s="4"/>
      <c r="BB161" s="3"/>
      <c r="BC161" s="4"/>
      <c r="BD161" s="4"/>
      <c r="BG161" s="4" t="s">
        <v>3230</v>
      </c>
      <c r="BH161" s="4" t="s">
        <v>2189</v>
      </c>
      <c r="BI161" s="3"/>
      <c r="BL161" s="4" t="s">
        <v>3230</v>
      </c>
      <c r="BM161" s="4" t="s">
        <v>2189</v>
      </c>
      <c r="BN161" s="4"/>
      <c r="BO161" s="4"/>
      <c r="BP161" s="3"/>
      <c r="BQ161" s="4"/>
      <c r="BR161" s="4"/>
      <c r="BU161" s="4" t="s">
        <v>3399</v>
      </c>
      <c r="BV161" s="4" t="s">
        <v>2326</v>
      </c>
      <c r="BY161" s="228" t="n">
        <v>159</v>
      </c>
      <c r="BZ161" s="4" t="s">
        <v>3401</v>
      </c>
      <c r="CA161" s="4" t="s">
        <v>2365</v>
      </c>
      <c r="CB161" s="3" t="n">
        <v>0</v>
      </c>
      <c r="CC161" s="3" t="n">
        <v>0</v>
      </c>
      <c r="CD161" s="3" t="n">
        <v>0</v>
      </c>
      <c r="CE161" s="3" t="n">
        <v>0</v>
      </c>
      <c r="CF161" s="3" t="n">
        <f aca="false">SUM(CB161:CE161)</f>
        <v>0</v>
      </c>
      <c r="CH161" s="228" t="n">
        <v>159</v>
      </c>
      <c r="CI161" s="4" t="s">
        <v>3400</v>
      </c>
      <c r="CJ161" s="4" t="s">
        <v>2235</v>
      </c>
      <c r="CK161" s="3" t="n">
        <v>0</v>
      </c>
      <c r="CL161" s="3" t="n">
        <v>0</v>
      </c>
      <c r="CM161" s="3" t="n">
        <v>0</v>
      </c>
      <c r="CP161" s="4" t="s">
        <v>3401</v>
      </c>
      <c r="CQ161" s="4" t="s">
        <v>2365</v>
      </c>
      <c r="CU161" s="4" t="s">
        <v>3401</v>
      </c>
      <c r="CV161" s="4" t="s">
        <v>2365</v>
      </c>
      <c r="CX161" s="4"/>
    </row>
    <row r="162" customFormat="false" ht="15" hidden="false" customHeight="false" outlineLevel="0" collapsed="false">
      <c r="A162" s="228" t="n">
        <v>160</v>
      </c>
      <c r="B162" s="4" t="s">
        <v>3447</v>
      </c>
      <c r="C162" s="4" t="s">
        <v>3448</v>
      </c>
      <c r="D162" s="3" t="n">
        <v>2</v>
      </c>
      <c r="F162" s="228" t="n">
        <v>160</v>
      </c>
      <c r="G162" s="4" t="s">
        <v>3402</v>
      </c>
      <c r="H162" s="4" t="s">
        <v>2641</v>
      </c>
      <c r="I162" s="3" t="n">
        <v>0</v>
      </c>
      <c r="K162" s="228" t="n">
        <v>160</v>
      </c>
      <c r="L162" s="4" t="s">
        <v>3384</v>
      </c>
      <c r="M162" s="4" t="s">
        <v>2199</v>
      </c>
      <c r="N162" s="3" t="n">
        <v>0</v>
      </c>
      <c r="O162" s="8" t="s">
        <v>3470</v>
      </c>
      <c r="P162" s="3" t="n">
        <v>0</v>
      </c>
      <c r="Q162" s="8" t="s">
        <v>3471</v>
      </c>
      <c r="R162" s="3" t="n">
        <f aca="false">PRODUCT(N162+P162)</f>
        <v>0</v>
      </c>
      <c r="T162" s="228" t="n">
        <v>160</v>
      </c>
      <c r="U162" s="4" t="s">
        <v>1492</v>
      </c>
      <c r="V162" s="4" t="s">
        <v>2305</v>
      </c>
      <c r="W162" s="3" t="n">
        <v>0</v>
      </c>
      <c r="Y162" s="228" t="n">
        <v>160</v>
      </c>
      <c r="Z162" s="4" t="s">
        <v>3016</v>
      </c>
      <c r="AA162" s="4" t="s">
        <v>2269</v>
      </c>
      <c r="AB162" s="3" t="n">
        <v>0</v>
      </c>
      <c r="AC162" s="8" t="s">
        <v>3470</v>
      </c>
      <c r="AD162" s="3" t="n">
        <v>0</v>
      </c>
      <c r="AE162" s="8" t="s">
        <v>3471</v>
      </c>
      <c r="AF162" s="3" t="n">
        <f aca="false">PRODUCT(AB162+AD162)</f>
        <v>0</v>
      </c>
      <c r="AH162" s="228" t="n">
        <v>160</v>
      </c>
      <c r="AI162" s="4" t="s">
        <v>1473</v>
      </c>
      <c r="AJ162" s="4" t="s">
        <v>2269</v>
      </c>
      <c r="AK162" s="3" t="n">
        <v>0</v>
      </c>
      <c r="AM162" s="228" t="n">
        <v>160</v>
      </c>
      <c r="AN162" s="4" t="s">
        <v>3230</v>
      </c>
      <c r="AO162" s="4" t="s">
        <v>2189</v>
      </c>
      <c r="AS162" s="4" t="s">
        <v>3400</v>
      </c>
      <c r="AT162" s="4" t="s">
        <v>2235</v>
      </c>
      <c r="AX162" s="4" t="s">
        <v>3400</v>
      </c>
      <c r="AY162" s="4" t="s">
        <v>2235</v>
      </c>
      <c r="AZ162" s="3"/>
      <c r="BA162" s="4"/>
      <c r="BB162" s="3"/>
      <c r="BC162" s="4"/>
      <c r="BD162" s="4"/>
      <c r="BG162" s="4" t="s">
        <v>3400</v>
      </c>
      <c r="BH162" s="4" t="s">
        <v>2235</v>
      </c>
      <c r="BI162" s="3"/>
      <c r="BL162" s="4" t="s">
        <v>3400</v>
      </c>
      <c r="BM162" s="4" t="s">
        <v>2235</v>
      </c>
      <c r="BN162" s="4"/>
      <c r="BO162" s="4"/>
      <c r="BP162" s="3"/>
      <c r="BQ162" s="4"/>
      <c r="BR162" s="4"/>
      <c r="BU162" s="4" t="s">
        <v>3230</v>
      </c>
      <c r="BV162" s="4" t="s">
        <v>2189</v>
      </c>
      <c r="BY162" s="228" t="n">
        <v>160</v>
      </c>
      <c r="BZ162" s="4" t="s">
        <v>3402</v>
      </c>
      <c r="CA162" s="4" t="s">
        <v>2641</v>
      </c>
      <c r="CB162" s="3" t="n">
        <v>0</v>
      </c>
      <c r="CC162" s="3" t="n">
        <v>0</v>
      </c>
      <c r="CD162" s="3" t="n">
        <v>0</v>
      </c>
      <c r="CE162" s="3" t="n">
        <v>0</v>
      </c>
      <c r="CF162" s="3" t="n">
        <f aca="false">SUM(CB162:CE162)</f>
        <v>0</v>
      </c>
      <c r="CH162" s="228" t="n">
        <v>160</v>
      </c>
      <c r="CI162" s="4" t="s">
        <v>3401</v>
      </c>
      <c r="CJ162" s="4" t="s">
        <v>2365</v>
      </c>
      <c r="CK162" s="3" t="n">
        <v>0</v>
      </c>
      <c r="CL162" s="3" t="n">
        <v>0</v>
      </c>
      <c r="CM162" s="3" t="n">
        <v>0</v>
      </c>
      <c r="CP162" s="4" t="s">
        <v>3402</v>
      </c>
      <c r="CQ162" s="4" t="s">
        <v>2641</v>
      </c>
      <c r="CU162" s="4" t="s">
        <v>3402</v>
      </c>
      <c r="CV162" s="4" t="s">
        <v>2641</v>
      </c>
      <c r="CX162" s="4"/>
    </row>
    <row r="163" customFormat="false" ht="15" hidden="false" customHeight="false" outlineLevel="0" collapsed="false">
      <c r="A163" s="228" t="n">
        <v>161</v>
      </c>
      <c r="B163" s="4" t="s">
        <v>3417</v>
      </c>
      <c r="C163" s="4" t="s">
        <v>2482</v>
      </c>
      <c r="D163" s="3" t="n">
        <v>2</v>
      </c>
      <c r="F163" s="228" t="n">
        <v>161</v>
      </c>
      <c r="G163" s="4" t="s">
        <v>3403</v>
      </c>
      <c r="H163" s="4" t="s">
        <v>2717</v>
      </c>
      <c r="I163" s="3" t="n">
        <v>0</v>
      </c>
      <c r="K163" s="228" t="n">
        <v>161</v>
      </c>
      <c r="L163" s="4" t="s">
        <v>3172</v>
      </c>
      <c r="M163" s="4" t="s">
        <v>2482</v>
      </c>
      <c r="N163" s="3" t="n">
        <v>0</v>
      </c>
      <c r="O163" s="8" t="s">
        <v>3470</v>
      </c>
      <c r="P163" s="3" t="n">
        <v>0</v>
      </c>
      <c r="Q163" s="8" t="s">
        <v>3471</v>
      </c>
      <c r="R163" s="3" t="n">
        <f aca="false">PRODUCT(N163+P163)</f>
        <v>0</v>
      </c>
      <c r="T163" s="228" t="n">
        <v>161</v>
      </c>
      <c r="U163" s="4" t="s">
        <v>1298</v>
      </c>
      <c r="V163" s="4" t="s">
        <v>2888</v>
      </c>
      <c r="W163" s="3" t="n">
        <v>0</v>
      </c>
      <c r="Y163" s="228" t="n">
        <v>161</v>
      </c>
      <c r="Z163" s="4" t="s">
        <v>1635</v>
      </c>
      <c r="AA163" s="4" t="s">
        <v>2235</v>
      </c>
      <c r="AB163" s="3" t="n">
        <v>0</v>
      </c>
      <c r="AC163" s="8" t="s">
        <v>3470</v>
      </c>
      <c r="AD163" s="3" t="n">
        <v>0</v>
      </c>
      <c r="AE163" s="8" t="s">
        <v>3471</v>
      </c>
      <c r="AF163" s="3" t="n">
        <f aca="false">PRODUCT(AB163+AD163)</f>
        <v>0</v>
      </c>
      <c r="AH163" s="228" t="n">
        <v>161</v>
      </c>
      <c r="AI163" s="4" t="s">
        <v>3447</v>
      </c>
      <c r="AJ163" s="4" t="s">
        <v>3448</v>
      </c>
      <c r="AK163" s="3" t="n">
        <v>0</v>
      </c>
      <c r="AM163" s="228" t="n">
        <v>161</v>
      </c>
      <c r="AN163" s="4" t="s">
        <v>3400</v>
      </c>
      <c r="AO163" s="4" t="s">
        <v>2235</v>
      </c>
      <c r="AS163" s="4" t="s">
        <v>3401</v>
      </c>
      <c r="AT163" s="4" t="s">
        <v>2365</v>
      </c>
      <c r="AX163" s="4" t="s">
        <v>3401</v>
      </c>
      <c r="AY163" s="4" t="s">
        <v>2365</v>
      </c>
      <c r="AZ163" s="3"/>
      <c r="BA163" s="4"/>
      <c r="BB163" s="3"/>
      <c r="BC163" s="4"/>
      <c r="BD163" s="4"/>
      <c r="BG163" s="4" t="s">
        <v>3401</v>
      </c>
      <c r="BH163" s="4" t="s">
        <v>2365</v>
      </c>
      <c r="BI163" s="3"/>
      <c r="BL163" s="4" t="s">
        <v>3401</v>
      </c>
      <c r="BM163" s="4" t="s">
        <v>2365</v>
      </c>
      <c r="BN163" s="4"/>
      <c r="BO163" s="4"/>
      <c r="BP163" s="3"/>
      <c r="BQ163" s="4"/>
      <c r="BR163" s="4"/>
      <c r="BU163" s="4" t="s">
        <v>3400</v>
      </c>
      <c r="BV163" s="4" t="s">
        <v>2235</v>
      </c>
      <c r="BY163" s="228" t="n">
        <v>161</v>
      </c>
      <c r="BZ163" s="4" t="s">
        <v>3403</v>
      </c>
      <c r="CA163" s="4" t="s">
        <v>2717</v>
      </c>
      <c r="CB163" s="3" t="n">
        <v>0</v>
      </c>
      <c r="CC163" s="3" t="n">
        <v>0</v>
      </c>
      <c r="CD163" s="3" t="n">
        <v>0</v>
      </c>
      <c r="CE163" s="3" t="n">
        <v>0</v>
      </c>
      <c r="CF163" s="3" t="n">
        <f aca="false">SUM(CB163:CE163)</f>
        <v>0</v>
      </c>
      <c r="CH163" s="228" t="n">
        <v>161</v>
      </c>
      <c r="CI163" s="4" t="s">
        <v>3402</v>
      </c>
      <c r="CJ163" s="4" t="s">
        <v>2641</v>
      </c>
      <c r="CK163" s="3" t="n">
        <v>0</v>
      </c>
      <c r="CL163" s="3" t="n">
        <v>0</v>
      </c>
      <c r="CM163" s="3" t="n">
        <v>0</v>
      </c>
      <c r="CP163" s="4" t="s">
        <v>3403</v>
      </c>
      <c r="CQ163" s="4" t="s">
        <v>2717</v>
      </c>
      <c r="CU163" s="4" t="s">
        <v>3403</v>
      </c>
      <c r="CV163" s="4" t="s">
        <v>2717</v>
      </c>
      <c r="CX163" s="4"/>
    </row>
    <row r="164" customFormat="false" ht="15" hidden="false" customHeight="false" outlineLevel="0" collapsed="false">
      <c r="A164" s="228" t="n">
        <v>162</v>
      </c>
      <c r="B164" s="4" t="s">
        <v>2952</v>
      </c>
      <c r="C164" s="4" t="s">
        <v>2209</v>
      </c>
      <c r="D164" s="3" t="n">
        <v>1</v>
      </c>
      <c r="F164" s="228" t="n">
        <v>162</v>
      </c>
      <c r="G164" s="4" t="s">
        <v>1787</v>
      </c>
      <c r="H164" s="4" t="s">
        <v>2482</v>
      </c>
      <c r="I164" s="3" t="n">
        <v>0</v>
      </c>
      <c r="K164" s="228" t="n">
        <v>162</v>
      </c>
      <c r="L164" s="4" t="s">
        <v>3385</v>
      </c>
      <c r="M164" s="4" t="s">
        <v>2214</v>
      </c>
      <c r="N164" s="3" t="n">
        <v>0</v>
      </c>
      <c r="O164" s="8" t="s">
        <v>3470</v>
      </c>
      <c r="P164" s="3" t="n">
        <v>0</v>
      </c>
      <c r="Q164" s="8" t="s">
        <v>3471</v>
      </c>
      <c r="R164" s="3" t="n">
        <f aca="false">PRODUCT(N164+P164)</f>
        <v>0</v>
      </c>
      <c r="T164" s="228" t="n">
        <v>162</v>
      </c>
      <c r="U164" s="4" t="s">
        <v>1544</v>
      </c>
      <c r="V164" s="4" t="s">
        <v>2235</v>
      </c>
      <c r="W164" s="3" t="n">
        <v>0</v>
      </c>
      <c r="Y164" s="228" t="n">
        <v>162</v>
      </c>
      <c r="Z164" s="4" t="s">
        <v>1545</v>
      </c>
      <c r="AA164" s="4" t="s">
        <v>2209</v>
      </c>
      <c r="AB164" s="3" t="n">
        <v>0</v>
      </c>
      <c r="AC164" s="8" t="s">
        <v>3470</v>
      </c>
      <c r="AD164" s="3" t="n">
        <v>0</v>
      </c>
      <c r="AE164" s="8" t="s">
        <v>3471</v>
      </c>
      <c r="AF164" s="3" t="n">
        <f aca="false">PRODUCT(AB164+AD164)</f>
        <v>0</v>
      </c>
      <c r="AH164" s="228" t="n">
        <v>162</v>
      </c>
      <c r="AI164" s="4" t="s">
        <v>3338</v>
      </c>
      <c r="AJ164" s="4" t="s">
        <v>2355</v>
      </c>
      <c r="AK164" s="3"/>
      <c r="AM164" s="228" t="n">
        <v>162</v>
      </c>
      <c r="AN164" s="4" t="s">
        <v>3401</v>
      </c>
      <c r="AO164" s="4" t="s">
        <v>2365</v>
      </c>
      <c r="AS164" s="4" t="s">
        <v>3402</v>
      </c>
      <c r="AT164" s="4" t="s">
        <v>2641</v>
      </c>
      <c r="AX164" s="4" t="s">
        <v>3402</v>
      </c>
      <c r="AY164" s="4" t="s">
        <v>2641</v>
      </c>
      <c r="AZ164" s="3"/>
      <c r="BA164" s="4"/>
      <c r="BB164" s="3"/>
      <c r="BC164" s="4"/>
      <c r="BD164" s="4"/>
      <c r="BG164" s="4" t="s">
        <v>3402</v>
      </c>
      <c r="BH164" s="4" t="s">
        <v>2641</v>
      </c>
      <c r="BI164" s="3"/>
      <c r="BL164" s="4" t="s">
        <v>3402</v>
      </c>
      <c r="BM164" s="4" t="s">
        <v>2641</v>
      </c>
      <c r="BN164" s="4"/>
      <c r="BO164" s="4"/>
      <c r="BP164" s="3"/>
      <c r="BQ164" s="4"/>
      <c r="BR164" s="4"/>
      <c r="BU164" s="4" t="s">
        <v>3401</v>
      </c>
      <c r="BV164" s="4" t="s">
        <v>2365</v>
      </c>
      <c r="BY164" s="228" t="n">
        <v>162</v>
      </c>
      <c r="BZ164" s="4" t="s">
        <v>1787</v>
      </c>
      <c r="CA164" s="4" t="s">
        <v>2482</v>
      </c>
      <c r="CB164" s="3" t="n">
        <v>0</v>
      </c>
      <c r="CC164" s="3" t="n">
        <v>0</v>
      </c>
      <c r="CD164" s="3" t="n">
        <v>0</v>
      </c>
      <c r="CE164" s="3" t="n">
        <v>0</v>
      </c>
      <c r="CF164" s="3" t="n">
        <f aca="false">SUM(CB164:CE164)</f>
        <v>0</v>
      </c>
      <c r="CH164" s="228" t="n">
        <v>162</v>
      </c>
      <c r="CI164" s="4" t="s">
        <v>3403</v>
      </c>
      <c r="CJ164" s="4" t="s">
        <v>2717</v>
      </c>
      <c r="CK164" s="3" t="n">
        <v>0</v>
      </c>
      <c r="CL164" s="3" t="n">
        <v>0</v>
      </c>
      <c r="CM164" s="3" t="n">
        <v>0</v>
      </c>
      <c r="CP164" s="4" t="s">
        <v>1787</v>
      </c>
      <c r="CQ164" s="4" t="s">
        <v>2482</v>
      </c>
      <c r="CU164" s="4" t="s">
        <v>1787</v>
      </c>
      <c r="CV164" s="4" t="s">
        <v>2482</v>
      </c>
      <c r="CX164" s="4"/>
    </row>
    <row r="165" customFormat="false" ht="15" hidden="false" customHeight="false" outlineLevel="0" collapsed="false">
      <c r="A165" s="228" t="n">
        <v>163</v>
      </c>
      <c r="B165" s="4" t="s">
        <v>1005</v>
      </c>
      <c r="C165" s="4" t="s">
        <v>2209</v>
      </c>
      <c r="D165" s="3" t="n">
        <v>1</v>
      </c>
      <c r="F165" s="228" t="n">
        <v>163</v>
      </c>
      <c r="G165" s="4" t="s">
        <v>3404</v>
      </c>
      <c r="H165" s="4" t="s">
        <v>2305</v>
      </c>
      <c r="I165" s="3" t="n">
        <v>0</v>
      </c>
      <c r="K165" s="228" t="n">
        <v>163</v>
      </c>
      <c r="L165" s="4" t="s">
        <v>3157</v>
      </c>
      <c r="M165" s="4" t="s">
        <v>2435</v>
      </c>
      <c r="N165" s="3" t="n">
        <v>0</v>
      </c>
      <c r="O165" s="8" t="s">
        <v>3470</v>
      </c>
      <c r="P165" s="3" t="n">
        <v>0</v>
      </c>
      <c r="Q165" s="8" t="s">
        <v>3471</v>
      </c>
      <c r="R165" s="3" t="n">
        <f aca="false">PRODUCT(N165+P165)</f>
        <v>0</v>
      </c>
      <c r="T165" s="228" t="n">
        <v>163</v>
      </c>
      <c r="U165" s="4" t="s">
        <v>1100</v>
      </c>
      <c r="V165" s="4" t="s">
        <v>2365</v>
      </c>
      <c r="W165" s="3" t="n">
        <v>0</v>
      </c>
      <c r="Y165" s="228" t="n">
        <v>163</v>
      </c>
      <c r="Z165" s="4" t="s">
        <v>3358</v>
      </c>
      <c r="AA165" s="4" t="s">
        <v>2235</v>
      </c>
      <c r="AB165" s="3" t="n">
        <v>0</v>
      </c>
      <c r="AC165" s="8" t="s">
        <v>3470</v>
      </c>
      <c r="AD165" s="3" t="n">
        <v>0</v>
      </c>
      <c r="AE165" s="8" t="s">
        <v>3471</v>
      </c>
      <c r="AF165" s="3" t="n">
        <f aca="false">PRODUCT(AB165+AD165)</f>
        <v>0</v>
      </c>
      <c r="AH165" s="228" t="n">
        <v>163</v>
      </c>
      <c r="AI165" s="4" t="s">
        <v>3340</v>
      </c>
      <c r="AJ165" s="4" t="s">
        <v>2235</v>
      </c>
      <c r="AK165" s="3"/>
      <c r="AM165" s="228" t="n">
        <v>163</v>
      </c>
      <c r="AN165" s="4" t="s">
        <v>3402</v>
      </c>
      <c r="AO165" s="4" t="s">
        <v>2641</v>
      </c>
      <c r="AS165" s="4" t="s">
        <v>3403</v>
      </c>
      <c r="AT165" s="4" t="s">
        <v>2717</v>
      </c>
      <c r="AX165" s="4" t="s">
        <v>3403</v>
      </c>
      <c r="AY165" s="4" t="s">
        <v>2717</v>
      </c>
      <c r="AZ165" s="3"/>
      <c r="BA165" s="4"/>
      <c r="BB165" s="3"/>
      <c r="BC165" s="4"/>
      <c r="BD165" s="4"/>
      <c r="BG165" s="4" t="s">
        <v>3403</v>
      </c>
      <c r="BH165" s="4" t="s">
        <v>2717</v>
      </c>
      <c r="BI165" s="3"/>
      <c r="BL165" s="4" t="s">
        <v>3403</v>
      </c>
      <c r="BM165" s="4" t="s">
        <v>2717</v>
      </c>
      <c r="BN165" s="4"/>
      <c r="BO165" s="4"/>
      <c r="BP165" s="3"/>
      <c r="BQ165" s="4"/>
      <c r="BR165" s="4"/>
      <c r="BU165" s="4" t="s">
        <v>3402</v>
      </c>
      <c r="BV165" s="4" t="s">
        <v>2641</v>
      </c>
      <c r="BY165" s="228" t="n">
        <v>163</v>
      </c>
      <c r="BZ165" s="4" t="s">
        <v>3404</v>
      </c>
      <c r="CA165" s="4" t="s">
        <v>2305</v>
      </c>
      <c r="CB165" s="3" t="n">
        <v>0</v>
      </c>
      <c r="CC165" s="3" t="n">
        <v>0</v>
      </c>
      <c r="CD165" s="3" t="n">
        <v>0</v>
      </c>
      <c r="CE165" s="3" t="n">
        <v>0</v>
      </c>
      <c r="CF165" s="3" t="n">
        <f aca="false">SUM(CB165:CE165)</f>
        <v>0</v>
      </c>
      <c r="CH165" s="228" t="n">
        <v>163</v>
      </c>
      <c r="CI165" s="4" t="s">
        <v>1787</v>
      </c>
      <c r="CJ165" s="4" t="s">
        <v>2482</v>
      </c>
      <c r="CK165" s="3" t="n">
        <v>0</v>
      </c>
      <c r="CL165" s="3" t="n">
        <v>0</v>
      </c>
      <c r="CM165" s="3" t="n">
        <v>0</v>
      </c>
      <c r="CP165" s="4" t="s">
        <v>3404</v>
      </c>
      <c r="CQ165" s="4" t="s">
        <v>2305</v>
      </c>
      <c r="CU165" s="4" t="s">
        <v>3404</v>
      </c>
      <c r="CV165" s="4" t="s">
        <v>2305</v>
      </c>
      <c r="CX165" s="4"/>
    </row>
    <row r="166" customFormat="false" ht="15" hidden="false" customHeight="false" outlineLevel="0" collapsed="false">
      <c r="A166" s="228" t="n">
        <v>164</v>
      </c>
      <c r="B166" s="4" t="s">
        <v>831</v>
      </c>
      <c r="C166" s="4" t="s">
        <v>2189</v>
      </c>
      <c r="D166" s="3" t="n">
        <v>1</v>
      </c>
      <c r="F166" s="228" t="n">
        <v>164</v>
      </c>
      <c r="G166" s="4" t="s">
        <v>3405</v>
      </c>
      <c r="H166" s="4" t="s">
        <v>2209</v>
      </c>
      <c r="I166" s="3" t="n">
        <v>0</v>
      </c>
      <c r="K166" s="228" t="n">
        <v>164</v>
      </c>
      <c r="L166" s="4" t="s">
        <v>1743</v>
      </c>
      <c r="M166" s="4" t="s">
        <v>2235</v>
      </c>
      <c r="N166" s="3" t="n">
        <v>0</v>
      </c>
      <c r="O166" s="8" t="s">
        <v>3470</v>
      </c>
      <c r="P166" s="3" t="n">
        <v>0</v>
      </c>
      <c r="Q166" s="8" t="s">
        <v>3471</v>
      </c>
      <c r="R166" s="3" t="n">
        <f aca="false">PRODUCT(N166+P166)</f>
        <v>0</v>
      </c>
      <c r="T166" s="228" t="n">
        <v>164</v>
      </c>
      <c r="U166" s="4" t="s">
        <v>2844</v>
      </c>
      <c r="V166" s="4" t="s">
        <v>2235</v>
      </c>
      <c r="W166" s="3" t="n">
        <v>0</v>
      </c>
      <c r="Y166" s="228" t="n">
        <v>164</v>
      </c>
      <c r="Z166" s="4" t="s">
        <v>1358</v>
      </c>
      <c r="AA166" s="4" t="s">
        <v>2209</v>
      </c>
      <c r="AB166" s="3" t="n">
        <v>0</v>
      </c>
      <c r="AC166" s="8" t="s">
        <v>3470</v>
      </c>
      <c r="AD166" s="3" t="n">
        <v>0</v>
      </c>
      <c r="AE166" s="8" t="s">
        <v>3471</v>
      </c>
      <c r="AF166" s="3" t="n">
        <f aca="false">PRODUCT(AB166+AD166)</f>
        <v>0</v>
      </c>
      <c r="AH166" s="228" t="n">
        <v>164</v>
      </c>
      <c r="AI166" s="4" t="s">
        <v>3341</v>
      </c>
      <c r="AJ166" s="4" t="s">
        <v>3342</v>
      </c>
      <c r="AK166" s="3"/>
      <c r="AM166" s="228" t="n">
        <v>164</v>
      </c>
      <c r="AN166" s="4" t="s">
        <v>3403</v>
      </c>
      <c r="AO166" s="4" t="s">
        <v>2717</v>
      </c>
      <c r="AS166" s="4" t="s">
        <v>1787</v>
      </c>
      <c r="AT166" s="4" t="s">
        <v>2482</v>
      </c>
      <c r="AX166" s="4" t="s">
        <v>1787</v>
      </c>
      <c r="AY166" s="4" t="s">
        <v>2482</v>
      </c>
      <c r="AZ166" s="3"/>
      <c r="BA166" s="4"/>
      <c r="BB166" s="3"/>
      <c r="BC166" s="4"/>
      <c r="BD166" s="4"/>
      <c r="BG166" s="4" t="s">
        <v>1787</v>
      </c>
      <c r="BH166" s="4" t="s">
        <v>2482</v>
      </c>
      <c r="BI166" s="3"/>
      <c r="BL166" s="4" t="s">
        <v>1787</v>
      </c>
      <c r="BM166" s="4" t="s">
        <v>2482</v>
      </c>
      <c r="BN166" s="4"/>
      <c r="BO166" s="4"/>
      <c r="BP166" s="3"/>
      <c r="BQ166" s="4"/>
      <c r="BR166" s="4"/>
      <c r="BU166" s="4" t="s">
        <v>3403</v>
      </c>
      <c r="BV166" s="4" t="s">
        <v>2717</v>
      </c>
      <c r="BY166" s="228" t="n">
        <v>164</v>
      </c>
      <c r="BZ166" s="4" t="s">
        <v>3405</v>
      </c>
      <c r="CA166" s="4" t="s">
        <v>2209</v>
      </c>
      <c r="CB166" s="3" t="n">
        <v>0</v>
      </c>
      <c r="CC166" s="3" t="n">
        <v>0</v>
      </c>
      <c r="CD166" s="3" t="n">
        <v>0</v>
      </c>
      <c r="CE166" s="3" t="n">
        <v>0</v>
      </c>
      <c r="CF166" s="3" t="n">
        <f aca="false">SUM(CB166:CE166)</f>
        <v>0</v>
      </c>
      <c r="CH166" s="228" t="n">
        <v>164</v>
      </c>
      <c r="CI166" s="4" t="s">
        <v>3404</v>
      </c>
      <c r="CJ166" s="4" t="s">
        <v>2305</v>
      </c>
      <c r="CK166" s="3" t="n">
        <v>0</v>
      </c>
      <c r="CL166" s="3" t="n">
        <v>0</v>
      </c>
      <c r="CM166" s="3" t="n">
        <v>0</v>
      </c>
      <c r="CP166" s="4" t="s">
        <v>3405</v>
      </c>
      <c r="CQ166" s="4" t="s">
        <v>2209</v>
      </c>
      <c r="CU166" s="4" t="s">
        <v>3405</v>
      </c>
      <c r="CV166" s="4" t="s">
        <v>2209</v>
      </c>
      <c r="CX166" s="4"/>
    </row>
    <row r="167" customFormat="false" ht="15" hidden="false" customHeight="false" outlineLevel="0" collapsed="false">
      <c r="A167" s="228" t="n">
        <v>165</v>
      </c>
      <c r="B167" s="4" t="s">
        <v>2398</v>
      </c>
      <c r="C167" s="4" t="s">
        <v>2275</v>
      </c>
      <c r="D167" s="3" t="n">
        <v>1</v>
      </c>
      <c r="F167" s="228" t="n">
        <v>165</v>
      </c>
      <c r="G167" s="4" t="s">
        <v>3406</v>
      </c>
      <c r="H167" s="4" t="s">
        <v>2302</v>
      </c>
      <c r="I167" s="3" t="n">
        <v>0</v>
      </c>
      <c r="K167" s="228" t="n">
        <v>165</v>
      </c>
      <c r="L167" s="4" t="s">
        <v>3275</v>
      </c>
      <c r="M167" s="4" t="s">
        <v>2641</v>
      </c>
      <c r="N167" s="3" t="n">
        <v>0</v>
      </c>
      <c r="O167" s="8" t="s">
        <v>3470</v>
      </c>
      <c r="P167" s="3" t="n">
        <v>0</v>
      </c>
      <c r="Q167" s="8" t="s">
        <v>3471</v>
      </c>
      <c r="R167" s="3" t="n">
        <f aca="false">PRODUCT(N167+P167)</f>
        <v>0</v>
      </c>
      <c r="T167" s="228" t="n">
        <v>165</v>
      </c>
      <c r="U167" s="4" t="s">
        <v>2523</v>
      </c>
      <c r="V167" s="4" t="s">
        <v>2192</v>
      </c>
      <c r="W167" s="3" t="n">
        <v>0</v>
      </c>
      <c r="Y167" s="228" t="n">
        <v>165</v>
      </c>
      <c r="Z167" s="4" t="s">
        <v>1497</v>
      </c>
      <c r="AA167" s="4" t="s">
        <v>2235</v>
      </c>
      <c r="AB167" s="3" t="n">
        <v>0</v>
      </c>
      <c r="AC167" s="8" t="s">
        <v>3470</v>
      </c>
      <c r="AD167" s="3" t="n">
        <v>0</v>
      </c>
      <c r="AE167" s="8" t="s">
        <v>3471</v>
      </c>
      <c r="AF167" s="3" t="n">
        <f aca="false">PRODUCT(AB167+AD167)</f>
        <v>0</v>
      </c>
      <c r="AH167" s="228" t="n">
        <v>165</v>
      </c>
      <c r="AI167" s="4" t="s">
        <v>3344</v>
      </c>
      <c r="AJ167" s="4" t="s">
        <v>2189</v>
      </c>
      <c r="AK167" s="3"/>
      <c r="AM167" s="228" t="n">
        <v>165</v>
      </c>
      <c r="AN167" s="4" t="s">
        <v>1787</v>
      </c>
      <c r="AO167" s="4" t="s">
        <v>2482</v>
      </c>
      <c r="AS167" s="4" t="s">
        <v>3404</v>
      </c>
      <c r="AT167" s="4" t="s">
        <v>2305</v>
      </c>
      <c r="AX167" s="4" t="s">
        <v>3404</v>
      </c>
      <c r="AY167" s="4" t="s">
        <v>2305</v>
      </c>
      <c r="AZ167" s="3"/>
      <c r="BA167" s="4"/>
      <c r="BB167" s="3"/>
      <c r="BC167" s="4"/>
      <c r="BD167" s="4"/>
      <c r="BG167" s="4" t="s">
        <v>3404</v>
      </c>
      <c r="BH167" s="4" t="s">
        <v>2305</v>
      </c>
      <c r="BI167" s="3"/>
      <c r="BL167" s="4" t="s">
        <v>3404</v>
      </c>
      <c r="BM167" s="4" t="s">
        <v>2305</v>
      </c>
      <c r="BN167" s="4"/>
      <c r="BO167" s="4"/>
      <c r="BP167" s="3"/>
      <c r="BQ167" s="4"/>
      <c r="BR167" s="4"/>
      <c r="BU167" s="4" t="s">
        <v>1787</v>
      </c>
      <c r="BV167" s="4" t="s">
        <v>2482</v>
      </c>
      <c r="BY167" s="228" t="n">
        <v>165</v>
      </c>
      <c r="BZ167" s="4" t="s">
        <v>3406</v>
      </c>
      <c r="CA167" s="4" t="s">
        <v>2302</v>
      </c>
      <c r="CB167" s="3" t="n">
        <v>0</v>
      </c>
      <c r="CC167" s="3" t="n">
        <v>0</v>
      </c>
      <c r="CD167" s="3" t="n">
        <v>0</v>
      </c>
      <c r="CE167" s="3" t="n">
        <v>0</v>
      </c>
      <c r="CF167" s="3" t="n">
        <f aca="false">SUM(CB167:CE167)</f>
        <v>0</v>
      </c>
      <c r="CH167" s="228" t="n">
        <v>165</v>
      </c>
      <c r="CI167" s="4" t="s">
        <v>3405</v>
      </c>
      <c r="CJ167" s="4" t="s">
        <v>2209</v>
      </c>
      <c r="CK167" s="3" t="n">
        <v>0</v>
      </c>
      <c r="CL167" s="3" t="n">
        <v>0</v>
      </c>
      <c r="CM167" s="3" t="n">
        <v>0</v>
      </c>
      <c r="CP167" s="4" t="s">
        <v>3406</v>
      </c>
      <c r="CQ167" s="4" t="s">
        <v>2302</v>
      </c>
      <c r="CU167" s="4" t="s">
        <v>3406</v>
      </c>
      <c r="CV167" s="4" t="s">
        <v>2302</v>
      </c>
      <c r="CX167" s="4"/>
    </row>
    <row r="168" customFormat="false" ht="15" hidden="false" customHeight="false" outlineLevel="0" collapsed="false">
      <c r="A168" s="228" t="n">
        <v>166</v>
      </c>
      <c r="B168" s="4" t="s">
        <v>1629</v>
      </c>
      <c r="C168" s="4" t="s">
        <v>2275</v>
      </c>
      <c r="D168" s="3" t="n">
        <v>1</v>
      </c>
      <c r="F168" s="228" t="n">
        <v>166</v>
      </c>
      <c r="G168" s="4" t="s">
        <v>630</v>
      </c>
      <c r="H168" s="4" t="s">
        <v>2218</v>
      </c>
      <c r="I168" s="3" t="n">
        <v>0</v>
      </c>
      <c r="K168" s="228" t="n">
        <v>166</v>
      </c>
      <c r="L168" s="4" t="s">
        <v>3388</v>
      </c>
      <c r="M168" s="4" t="s">
        <v>2235</v>
      </c>
      <c r="N168" s="3" t="n">
        <v>0</v>
      </c>
      <c r="O168" s="8" t="s">
        <v>3470</v>
      </c>
      <c r="P168" s="3" t="n">
        <v>0</v>
      </c>
      <c r="Q168" s="8" t="s">
        <v>3471</v>
      </c>
      <c r="R168" s="3" t="n">
        <f aca="false">PRODUCT(N168+P168)</f>
        <v>0</v>
      </c>
      <c r="T168" s="228" t="n">
        <v>166</v>
      </c>
      <c r="U168" s="4" t="s">
        <v>3035</v>
      </c>
      <c r="V168" s="4" t="s">
        <v>2482</v>
      </c>
      <c r="W168" s="3" t="n">
        <v>0</v>
      </c>
      <c r="Y168" s="228" t="n">
        <v>166</v>
      </c>
      <c r="Z168" s="4" t="s">
        <v>2974</v>
      </c>
      <c r="AA168" s="4" t="s">
        <v>2269</v>
      </c>
      <c r="AB168" s="3" t="n">
        <v>0</v>
      </c>
      <c r="AC168" s="8" t="s">
        <v>3470</v>
      </c>
      <c r="AD168" s="3" t="n">
        <v>0</v>
      </c>
      <c r="AE168" s="8" t="s">
        <v>3471</v>
      </c>
      <c r="AF168" s="3" t="n">
        <f aca="false">PRODUCT(AB168+AD168)</f>
        <v>0</v>
      </c>
      <c r="AH168" s="228" t="n">
        <v>166</v>
      </c>
      <c r="AI168" s="4" t="s">
        <v>3345</v>
      </c>
      <c r="AJ168" s="4" t="s">
        <v>2302</v>
      </c>
      <c r="AK168" s="3"/>
      <c r="AM168" s="228" t="n">
        <v>166</v>
      </c>
      <c r="AN168" s="4" t="s">
        <v>3404</v>
      </c>
      <c r="AO168" s="4" t="s">
        <v>2305</v>
      </c>
      <c r="AS168" s="4" t="s">
        <v>3405</v>
      </c>
      <c r="AT168" s="4" t="s">
        <v>2209</v>
      </c>
      <c r="AX168" s="4" t="s">
        <v>3405</v>
      </c>
      <c r="AY168" s="4" t="s">
        <v>2209</v>
      </c>
      <c r="AZ168" s="3"/>
      <c r="BA168" s="4"/>
      <c r="BB168" s="3"/>
      <c r="BC168" s="4"/>
      <c r="BD168" s="4"/>
      <c r="BG168" s="4" t="s">
        <v>3405</v>
      </c>
      <c r="BH168" s="4" t="s">
        <v>2209</v>
      </c>
      <c r="BI168" s="3"/>
      <c r="BL168" s="4" t="s">
        <v>3405</v>
      </c>
      <c r="BM168" s="4" t="s">
        <v>2209</v>
      </c>
      <c r="BN168" s="4"/>
      <c r="BO168" s="4"/>
      <c r="BP168" s="3"/>
      <c r="BQ168" s="4"/>
      <c r="BR168" s="4"/>
      <c r="BU168" s="4" t="s">
        <v>3404</v>
      </c>
      <c r="BV168" s="4" t="s">
        <v>2305</v>
      </c>
      <c r="BY168" s="228" t="n">
        <v>166</v>
      </c>
      <c r="BZ168" s="4" t="s">
        <v>630</v>
      </c>
      <c r="CA168" s="4" t="s">
        <v>2218</v>
      </c>
      <c r="CB168" s="3" t="n">
        <v>0</v>
      </c>
      <c r="CC168" s="3" t="n">
        <v>0</v>
      </c>
      <c r="CD168" s="3" t="n">
        <v>0</v>
      </c>
      <c r="CE168" s="3" t="n">
        <v>0</v>
      </c>
      <c r="CF168" s="3" t="n">
        <f aca="false">SUM(CB168:CE168)</f>
        <v>0</v>
      </c>
      <c r="CH168" s="228" t="n">
        <v>166</v>
      </c>
      <c r="CI168" s="4" t="s">
        <v>3406</v>
      </c>
      <c r="CJ168" s="4" t="s">
        <v>2302</v>
      </c>
      <c r="CK168" s="3" t="n">
        <v>0</v>
      </c>
      <c r="CL168" s="3" t="n">
        <v>0</v>
      </c>
      <c r="CM168" s="3" t="n">
        <v>0</v>
      </c>
      <c r="CP168" s="4" t="s">
        <v>630</v>
      </c>
      <c r="CQ168" s="4" t="s">
        <v>2218</v>
      </c>
      <c r="CU168" s="4" t="s">
        <v>630</v>
      </c>
      <c r="CV168" s="4" t="s">
        <v>2218</v>
      </c>
      <c r="CX168" s="4"/>
    </row>
    <row r="169" customFormat="false" ht="15" hidden="false" customHeight="false" outlineLevel="0" collapsed="false">
      <c r="A169" s="228" t="n">
        <v>167</v>
      </c>
      <c r="B169" s="4" t="s">
        <v>2615</v>
      </c>
      <c r="C169" s="4" t="s">
        <v>2216</v>
      </c>
      <c r="D169" s="3" t="n">
        <v>1</v>
      </c>
      <c r="F169" s="228" t="n">
        <v>167</v>
      </c>
      <c r="G169" s="4" t="s">
        <v>3407</v>
      </c>
      <c r="H169" s="4" t="s">
        <v>2269</v>
      </c>
      <c r="I169" s="3" t="n">
        <v>0</v>
      </c>
      <c r="K169" s="228" t="n">
        <v>167</v>
      </c>
      <c r="L169" s="4" t="s">
        <v>3392</v>
      </c>
      <c r="M169" s="4" t="s">
        <v>2365</v>
      </c>
      <c r="N169" s="3" t="n">
        <v>0</v>
      </c>
      <c r="O169" s="8" t="s">
        <v>3470</v>
      </c>
      <c r="P169" s="3" t="n">
        <v>0</v>
      </c>
      <c r="Q169" s="8" t="s">
        <v>3471</v>
      </c>
      <c r="R169" s="3" t="n">
        <f aca="false">PRODUCT(N169+P169)</f>
        <v>0</v>
      </c>
      <c r="T169" s="228" t="n">
        <v>167</v>
      </c>
      <c r="U169" s="4" t="s">
        <v>3381</v>
      </c>
      <c r="V169" s="4" t="s">
        <v>2277</v>
      </c>
      <c r="W169" s="3" t="n">
        <v>0</v>
      </c>
      <c r="Y169" s="228" t="n">
        <v>167</v>
      </c>
      <c r="Z169" s="4" t="s">
        <v>2923</v>
      </c>
      <c r="AA169" s="4" t="s">
        <v>2365</v>
      </c>
      <c r="AB169" s="3" t="n">
        <v>0</v>
      </c>
      <c r="AC169" s="8" t="s">
        <v>3470</v>
      </c>
      <c r="AD169" s="3" t="n">
        <v>0</v>
      </c>
      <c r="AE169" s="8" t="s">
        <v>3471</v>
      </c>
      <c r="AF169" s="3" t="n">
        <f aca="false">PRODUCT(AB169+AD169)</f>
        <v>0</v>
      </c>
      <c r="AH169" s="228" t="n">
        <v>167</v>
      </c>
      <c r="AI169" s="4" t="s">
        <v>625</v>
      </c>
      <c r="AJ169" s="4" t="s">
        <v>2218</v>
      </c>
      <c r="AK169" s="3"/>
      <c r="AM169" s="228" t="n">
        <v>167</v>
      </c>
      <c r="AN169" s="4" t="s">
        <v>3405</v>
      </c>
      <c r="AO169" s="4" t="s">
        <v>2209</v>
      </c>
      <c r="AS169" s="4" t="s">
        <v>3406</v>
      </c>
      <c r="AT169" s="4" t="s">
        <v>2302</v>
      </c>
      <c r="AX169" s="4" t="s">
        <v>3406</v>
      </c>
      <c r="AY169" s="4" t="s">
        <v>2302</v>
      </c>
      <c r="AZ169" s="3"/>
      <c r="BA169" s="4"/>
      <c r="BB169" s="3"/>
      <c r="BC169" s="4"/>
      <c r="BD169" s="4"/>
      <c r="BG169" s="4" t="s">
        <v>3406</v>
      </c>
      <c r="BH169" s="4" t="s">
        <v>2302</v>
      </c>
      <c r="BI169" s="3"/>
      <c r="BL169" s="4" t="s">
        <v>3406</v>
      </c>
      <c r="BM169" s="4" t="s">
        <v>2302</v>
      </c>
      <c r="BN169" s="4"/>
      <c r="BO169" s="4"/>
      <c r="BP169" s="3"/>
      <c r="BQ169" s="4"/>
      <c r="BR169" s="4"/>
      <c r="BU169" s="4" t="s">
        <v>3405</v>
      </c>
      <c r="BV169" s="4" t="s">
        <v>2209</v>
      </c>
      <c r="BY169" s="228" t="n">
        <v>167</v>
      </c>
      <c r="BZ169" s="4" t="s">
        <v>3407</v>
      </c>
      <c r="CA169" s="4" t="s">
        <v>2269</v>
      </c>
      <c r="CB169" s="3" t="n">
        <v>0</v>
      </c>
      <c r="CC169" s="3" t="n">
        <v>0</v>
      </c>
      <c r="CD169" s="3" t="n">
        <v>0</v>
      </c>
      <c r="CE169" s="3" t="n">
        <v>0</v>
      </c>
      <c r="CF169" s="3" t="n">
        <f aca="false">SUM(CB169:CE169)</f>
        <v>0</v>
      </c>
      <c r="CH169" s="228" t="n">
        <v>167</v>
      </c>
      <c r="CI169" s="4" t="s">
        <v>630</v>
      </c>
      <c r="CJ169" s="4" t="s">
        <v>2218</v>
      </c>
      <c r="CK169" s="3" t="n">
        <v>0</v>
      </c>
      <c r="CL169" s="3" t="n">
        <v>0</v>
      </c>
      <c r="CM169" s="3" t="n">
        <v>0</v>
      </c>
      <c r="CP169" s="4" t="s">
        <v>3407</v>
      </c>
      <c r="CQ169" s="4" t="s">
        <v>2269</v>
      </c>
      <c r="CU169" s="4" t="s">
        <v>3407</v>
      </c>
      <c r="CV169" s="4" t="s">
        <v>2269</v>
      </c>
      <c r="CX169" s="4"/>
    </row>
    <row r="170" customFormat="false" ht="15" hidden="false" customHeight="false" outlineLevel="0" collapsed="false">
      <c r="A170" s="228" t="n">
        <v>168</v>
      </c>
      <c r="B170" s="4" t="s">
        <v>2746</v>
      </c>
      <c r="C170" s="4" t="s">
        <v>2479</v>
      </c>
      <c r="D170" s="3" t="n">
        <v>1</v>
      </c>
      <c r="F170" s="228" t="n">
        <v>168</v>
      </c>
      <c r="G170" s="4" t="s">
        <v>3408</v>
      </c>
      <c r="H170" s="4" t="s">
        <v>3111</v>
      </c>
      <c r="I170" s="3" t="n">
        <v>0</v>
      </c>
      <c r="K170" s="228" t="n">
        <v>168</v>
      </c>
      <c r="L170" s="4" t="s">
        <v>3393</v>
      </c>
      <c r="M170" s="4" t="s">
        <v>2235</v>
      </c>
      <c r="N170" s="3" t="n">
        <v>0</v>
      </c>
      <c r="O170" s="8" t="s">
        <v>3470</v>
      </c>
      <c r="P170" s="3" t="n">
        <v>0</v>
      </c>
      <c r="Q170" s="8" t="s">
        <v>3471</v>
      </c>
      <c r="R170" s="3" t="n">
        <f aca="false">PRODUCT(N170+P170)</f>
        <v>0</v>
      </c>
      <c r="T170" s="228" t="n">
        <v>168</v>
      </c>
      <c r="U170" s="4" t="s">
        <v>3162</v>
      </c>
      <c r="V170" s="4" t="s">
        <v>2235</v>
      </c>
      <c r="W170" s="3" t="n">
        <v>0</v>
      </c>
      <c r="Y170" s="228" t="n">
        <v>168</v>
      </c>
      <c r="Z170" s="78" t="s">
        <v>3378</v>
      </c>
      <c r="AA170" s="78" t="s">
        <v>3339</v>
      </c>
      <c r="AB170" s="3" t="n">
        <v>0</v>
      </c>
      <c r="AC170" s="8" t="s">
        <v>3470</v>
      </c>
      <c r="AD170" s="3" t="n">
        <v>0</v>
      </c>
      <c r="AE170" s="8" t="s">
        <v>3471</v>
      </c>
      <c r="AF170" s="3" t="n">
        <f aca="false">PRODUCT(AB170+AD170)</f>
        <v>0</v>
      </c>
      <c r="AH170" s="228" t="n">
        <v>168</v>
      </c>
      <c r="AI170" s="4" t="s">
        <v>3347</v>
      </c>
      <c r="AJ170" s="4" t="s">
        <v>2269</v>
      </c>
      <c r="AK170" s="3"/>
      <c r="AM170" s="228" t="n">
        <v>168</v>
      </c>
      <c r="AN170" s="4" t="s">
        <v>3406</v>
      </c>
      <c r="AO170" s="4" t="s">
        <v>2302</v>
      </c>
      <c r="AS170" s="4" t="s">
        <v>630</v>
      </c>
      <c r="AT170" s="4" t="s">
        <v>2218</v>
      </c>
      <c r="AX170" s="4" t="s">
        <v>630</v>
      </c>
      <c r="AY170" s="4" t="s">
        <v>2218</v>
      </c>
      <c r="AZ170" s="3"/>
      <c r="BA170" s="4"/>
      <c r="BB170" s="3"/>
      <c r="BC170" s="4"/>
      <c r="BD170" s="4"/>
      <c r="BG170" s="4" t="s">
        <v>630</v>
      </c>
      <c r="BH170" s="4" t="s">
        <v>2218</v>
      </c>
      <c r="BI170" s="3"/>
      <c r="BL170" s="4" t="s">
        <v>630</v>
      </c>
      <c r="BM170" s="4" t="s">
        <v>2218</v>
      </c>
      <c r="BN170" s="4"/>
      <c r="BO170" s="4"/>
      <c r="BP170" s="3"/>
      <c r="BQ170" s="4"/>
      <c r="BR170" s="4"/>
      <c r="BU170" s="4" t="s">
        <v>3406</v>
      </c>
      <c r="BV170" s="4" t="s">
        <v>2302</v>
      </c>
      <c r="BY170" s="228" t="n">
        <v>168</v>
      </c>
      <c r="BZ170" s="4" t="s">
        <v>3408</v>
      </c>
      <c r="CA170" s="4" t="s">
        <v>3111</v>
      </c>
      <c r="CB170" s="3" t="n">
        <v>0</v>
      </c>
      <c r="CC170" s="3" t="n">
        <v>0</v>
      </c>
      <c r="CD170" s="3" t="n">
        <v>0</v>
      </c>
      <c r="CE170" s="3" t="n">
        <v>0</v>
      </c>
      <c r="CF170" s="3" t="n">
        <f aca="false">SUM(CB170:CE170)</f>
        <v>0</v>
      </c>
      <c r="CH170" s="228" t="n">
        <v>168</v>
      </c>
      <c r="CI170" s="4" t="s">
        <v>3407</v>
      </c>
      <c r="CJ170" s="4" t="s">
        <v>2269</v>
      </c>
      <c r="CK170" s="3" t="n">
        <v>0</v>
      </c>
      <c r="CL170" s="3" t="n">
        <v>0</v>
      </c>
      <c r="CM170" s="3" t="n">
        <v>0</v>
      </c>
      <c r="CP170" s="4" t="s">
        <v>3408</v>
      </c>
      <c r="CQ170" s="4" t="s">
        <v>3111</v>
      </c>
      <c r="CU170" s="4" t="s">
        <v>3408</v>
      </c>
      <c r="CV170" s="4" t="s">
        <v>3111</v>
      </c>
      <c r="CX170" s="4"/>
    </row>
    <row r="171" customFormat="false" ht="15" hidden="false" customHeight="false" outlineLevel="0" collapsed="false">
      <c r="A171" s="228" t="n">
        <v>169</v>
      </c>
      <c r="B171" s="4" t="s">
        <v>3016</v>
      </c>
      <c r="C171" s="4" t="s">
        <v>2269</v>
      </c>
      <c r="D171" s="3" t="n">
        <v>1</v>
      </c>
      <c r="F171" s="228" t="n">
        <v>169</v>
      </c>
      <c r="G171" s="4" t="s">
        <v>3409</v>
      </c>
      <c r="H171" s="4" t="s">
        <v>2199</v>
      </c>
      <c r="I171" s="3" t="n">
        <v>0</v>
      </c>
      <c r="K171" s="228" t="n">
        <v>169</v>
      </c>
      <c r="L171" s="4" t="s">
        <v>1217</v>
      </c>
      <c r="M171" s="4" t="s">
        <v>2218</v>
      </c>
      <c r="N171" s="3" t="n">
        <v>0</v>
      </c>
      <c r="O171" s="8" t="s">
        <v>3470</v>
      </c>
      <c r="P171" s="3" t="n">
        <v>0</v>
      </c>
      <c r="Q171" s="8" t="s">
        <v>3471</v>
      </c>
      <c r="R171" s="3" t="n">
        <f aca="false">PRODUCT(N171+P171)</f>
        <v>0</v>
      </c>
      <c r="T171" s="228" t="n">
        <v>169</v>
      </c>
      <c r="U171" s="4" t="s">
        <v>3382</v>
      </c>
      <c r="V171" s="4" t="s">
        <v>2275</v>
      </c>
      <c r="W171" s="3" t="n">
        <v>0</v>
      </c>
      <c r="Y171" s="228" t="n">
        <v>169</v>
      </c>
      <c r="Z171" s="4" t="s">
        <v>1298</v>
      </c>
      <c r="AA171" s="4" t="s">
        <v>2888</v>
      </c>
      <c r="AB171" s="3" t="n">
        <v>0</v>
      </c>
      <c r="AC171" s="8" t="s">
        <v>3470</v>
      </c>
      <c r="AD171" s="3" t="n">
        <v>0</v>
      </c>
      <c r="AE171" s="8" t="s">
        <v>3471</v>
      </c>
      <c r="AF171" s="3" t="n">
        <f aca="false">PRODUCT(AB171+AD171)</f>
        <v>0</v>
      </c>
      <c r="AH171" s="228" t="n">
        <v>169</v>
      </c>
      <c r="AI171" s="4" t="s">
        <v>3349</v>
      </c>
      <c r="AJ171" s="4" t="s">
        <v>2189</v>
      </c>
      <c r="AK171" s="3"/>
      <c r="AM171" s="228" t="n">
        <v>169</v>
      </c>
      <c r="AN171" s="4" t="s">
        <v>630</v>
      </c>
      <c r="AO171" s="4" t="s">
        <v>2218</v>
      </c>
      <c r="AS171" s="4" t="s">
        <v>3407</v>
      </c>
      <c r="AT171" s="4" t="s">
        <v>2269</v>
      </c>
      <c r="AX171" s="4" t="s">
        <v>3407</v>
      </c>
      <c r="AY171" s="4" t="s">
        <v>2269</v>
      </c>
      <c r="AZ171" s="3"/>
      <c r="BA171" s="4"/>
      <c r="BB171" s="3"/>
      <c r="BC171" s="4"/>
      <c r="BD171" s="4"/>
      <c r="BG171" s="4" t="s">
        <v>3407</v>
      </c>
      <c r="BH171" s="4" t="s">
        <v>2269</v>
      </c>
      <c r="BI171" s="3"/>
      <c r="BL171" s="4" t="s">
        <v>3407</v>
      </c>
      <c r="BM171" s="4" t="s">
        <v>2269</v>
      </c>
      <c r="BN171" s="4"/>
      <c r="BO171" s="4"/>
      <c r="BP171" s="3"/>
      <c r="BQ171" s="4"/>
      <c r="BR171" s="4"/>
      <c r="BU171" s="4" t="s">
        <v>630</v>
      </c>
      <c r="BV171" s="4" t="s">
        <v>2218</v>
      </c>
      <c r="BY171" s="228" t="n">
        <v>169</v>
      </c>
      <c r="BZ171" s="4" t="s">
        <v>3409</v>
      </c>
      <c r="CA171" s="4" t="s">
        <v>2199</v>
      </c>
      <c r="CB171" s="3" t="n">
        <v>0</v>
      </c>
      <c r="CC171" s="3" t="n">
        <v>0</v>
      </c>
      <c r="CD171" s="3" t="n">
        <v>0</v>
      </c>
      <c r="CE171" s="3" t="n">
        <v>0</v>
      </c>
      <c r="CF171" s="3" t="n">
        <f aca="false">SUM(CB171:CE171)</f>
        <v>0</v>
      </c>
      <c r="CH171" s="228" t="n">
        <v>169</v>
      </c>
      <c r="CI171" s="4" t="s">
        <v>3408</v>
      </c>
      <c r="CJ171" s="4" t="s">
        <v>3111</v>
      </c>
      <c r="CK171" s="3" t="n">
        <v>0</v>
      </c>
      <c r="CL171" s="3" t="n">
        <v>0</v>
      </c>
      <c r="CM171" s="3" t="n">
        <v>0</v>
      </c>
      <c r="CP171" s="4" t="s">
        <v>3409</v>
      </c>
      <c r="CQ171" s="4" t="s">
        <v>2199</v>
      </c>
      <c r="CU171" s="4" t="s">
        <v>3409</v>
      </c>
      <c r="CV171" s="4" t="s">
        <v>2199</v>
      </c>
      <c r="CX171" s="4"/>
    </row>
    <row r="172" customFormat="false" ht="15" hidden="false" customHeight="false" outlineLevel="0" collapsed="false">
      <c r="A172" s="228" t="n">
        <v>170</v>
      </c>
      <c r="B172" s="4" t="s">
        <v>1582</v>
      </c>
      <c r="C172" s="4" t="s">
        <v>2235</v>
      </c>
      <c r="D172" s="3" t="n">
        <v>1</v>
      </c>
      <c r="F172" s="228" t="n">
        <v>170</v>
      </c>
      <c r="G172" s="4" t="s">
        <v>3174</v>
      </c>
      <c r="H172" s="4" t="s">
        <v>2641</v>
      </c>
      <c r="I172" s="3" t="n">
        <v>0</v>
      </c>
      <c r="K172" s="228" t="n">
        <v>170</v>
      </c>
      <c r="L172" s="4" t="s">
        <v>3402</v>
      </c>
      <c r="M172" s="4" t="s">
        <v>2641</v>
      </c>
      <c r="N172" s="3" t="n">
        <v>0</v>
      </c>
      <c r="O172" s="8" t="s">
        <v>3470</v>
      </c>
      <c r="P172" s="3" t="n">
        <v>0</v>
      </c>
      <c r="Q172" s="8" t="s">
        <v>3471</v>
      </c>
      <c r="R172" s="3" t="n">
        <f aca="false">PRODUCT(N172+P172)</f>
        <v>0</v>
      </c>
      <c r="T172" s="228" t="n">
        <v>170</v>
      </c>
      <c r="U172" s="4" t="s">
        <v>3158</v>
      </c>
      <c r="V172" s="4" t="s">
        <v>2235</v>
      </c>
      <c r="W172" s="3" t="n">
        <v>0</v>
      </c>
      <c r="Y172" s="228" t="n">
        <v>170</v>
      </c>
      <c r="Z172" s="4" t="s">
        <v>1544</v>
      </c>
      <c r="AA172" s="4" t="s">
        <v>2235</v>
      </c>
      <c r="AB172" s="3" t="n">
        <v>0</v>
      </c>
      <c r="AC172" s="8" t="s">
        <v>3470</v>
      </c>
      <c r="AD172" s="3" t="n">
        <v>0</v>
      </c>
      <c r="AE172" s="8" t="s">
        <v>3471</v>
      </c>
      <c r="AF172" s="3" t="n">
        <f aca="false">PRODUCT(AB172+AD172)</f>
        <v>0</v>
      </c>
      <c r="AH172" s="228" t="n">
        <v>170</v>
      </c>
      <c r="AI172" s="4" t="s">
        <v>3350</v>
      </c>
      <c r="AJ172" s="4" t="s">
        <v>2243</v>
      </c>
      <c r="AK172" s="3"/>
      <c r="AM172" s="228" t="n">
        <v>170</v>
      </c>
      <c r="AN172" s="4" t="s">
        <v>3407</v>
      </c>
      <c r="AO172" s="4" t="s">
        <v>2269</v>
      </c>
      <c r="AS172" s="4" t="s">
        <v>3408</v>
      </c>
      <c r="AT172" s="4" t="s">
        <v>3111</v>
      </c>
      <c r="AX172" s="4" t="s">
        <v>3408</v>
      </c>
      <c r="AY172" s="4" t="s">
        <v>3111</v>
      </c>
      <c r="AZ172" s="3"/>
      <c r="BA172" s="4"/>
      <c r="BB172" s="3"/>
      <c r="BC172" s="4"/>
      <c r="BD172" s="4"/>
      <c r="BG172" s="4" t="s">
        <v>3408</v>
      </c>
      <c r="BH172" s="4" t="s">
        <v>3111</v>
      </c>
      <c r="BI172" s="3"/>
      <c r="BL172" s="4" t="s">
        <v>3408</v>
      </c>
      <c r="BM172" s="4" t="s">
        <v>3111</v>
      </c>
      <c r="BN172" s="4"/>
      <c r="BO172" s="4"/>
      <c r="BP172" s="3"/>
      <c r="BQ172" s="4"/>
      <c r="BR172" s="4"/>
      <c r="BU172" s="4" t="s">
        <v>3407</v>
      </c>
      <c r="BV172" s="4" t="s">
        <v>2269</v>
      </c>
      <c r="BY172" s="228" t="n">
        <v>170</v>
      </c>
      <c r="BZ172" s="4" t="s">
        <v>3174</v>
      </c>
      <c r="CA172" s="4" t="s">
        <v>2641</v>
      </c>
      <c r="CB172" s="3" t="n">
        <v>0</v>
      </c>
      <c r="CC172" s="3" t="n">
        <v>0</v>
      </c>
      <c r="CD172" s="3" t="n">
        <v>0</v>
      </c>
      <c r="CE172" s="3" t="n">
        <v>0</v>
      </c>
      <c r="CF172" s="3" t="n">
        <f aca="false">SUM(CB172:CE172)</f>
        <v>0</v>
      </c>
      <c r="CH172" s="228" t="n">
        <v>170</v>
      </c>
      <c r="CI172" s="4" t="s">
        <v>3409</v>
      </c>
      <c r="CJ172" s="4" t="s">
        <v>2199</v>
      </c>
      <c r="CK172" s="3" t="n">
        <v>0</v>
      </c>
      <c r="CL172" s="3" t="n">
        <v>0</v>
      </c>
      <c r="CM172" s="3" t="n">
        <v>0</v>
      </c>
      <c r="CP172" s="4" t="s">
        <v>3174</v>
      </c>
      <c r="CQ172" s="4" t="s">
        <v>2641</v>
      </c>
      <c r="CU172" s="4" t="s">
        <v>3174</v>
      </c>
      <c r="CV172" s="4" t="s">
        <v>2641</v>
      </c>
      <c r="CX172" s="4"/>
    </row>
    <row r="173" customFormat="false" ht="15" hidden="false" customHeight="false" outlineLevel="0" collapsed="false">
      <c r="A173" s="228" t="n">
        <v>171</v>
      </c>
      <c r="B173" s="4" t="s">
        <v>1635</v>
      </c>
      <c r="C173" s="4" t="s">
        <v>2235</v>
      </c>
      <c r="D173" s="3" t="n">
        <v>1</v>
      </c>
      <c r="F173" s="228" t="n">
        <v>171</v>
      </c>
      <c r="G173" s="4" t="s">
        <v>3410</v>
      </c>
      <c r="H173" s="4" t="s">
        <v>2185</v>
      </c>
      <c r="I173" s="3" t="n">
        <v>0</v>
      </c>
      <c r="K173" s="228" t="n">
        <v>171</v>
      </c>
      <c r="L173" s="4" t="s">
        <v>3403</v>
      </c>
      <c r="M173" s="4" t="s">
        <v>2717</v>
      </c>
      <c r="N173" s="3" t="n">
        <v>0</v>
      </c>
      <c r="O173" s="8" t="s">
        <v>3470</v>
      </c>
      <c r="P173" s="3" t="n">
        <v>0</v>
      </c>
      <c r="Q173" s="8" t="s">
        <v>3471</v>
      </c>
      <c r="R173" s="3" t="n">
        <f aca="false">PRODUCT(N173+P173)</f>
        <v>0</v>
      </c>
      <c r="T173" s="228" t="n">
        <v>171</v>
      </c>
      <c r="U173" s="4" t="s">
        <v>3148</v>
      </c>
      <c r="V173" s="4" t="s">
        <v>2189</v>
      </c>
      <c r="W173" s="3" t="n">
        <v>0</v>
      </c>
      <c r="Y173" s="228" t="n">
        <v>171</v>
      </c>
      <c r="Z173" s="4" t="s">
        <v>1100</v>
      </c>
      <c r="AA173" s="4" t="s">
        <v>2365</v>
      </c>
      <c r="AB173" s="3" t="n">
        <v>0</v>
      </c>
      <c r="AC173" s="8" t="s">
        <v>3470</v>
      </c>
      <c r="AD173" s="3" t="n">
        <v>0</v>
      </c>
      <c r="AE173" s="8" t="s">
        <v>3471</v>
      </c>
      <c r="AF173" s="3" t="n">
        <f aca="false">PRODUCT(AB173+AD173)</f>
        <v>0</v>
      </c>
      <c r="AH173" s="228" t="n">
        <v>171</v>
      </c>
      <c r="AI173" s="4" t="s">
        <v>3351</v>
      </c>
      <c r="AJ173" s="4" t="s">
        <v>3352</v>
      </c>
      <c r="AK173" s="3"/>
      <c r="AN173" s="4" t="s">
        <v>3408</v>
      </c>
      <c r="AO173" s="4" t="s">
        <v>3111</v>
      </c>
      <c r="AS173" s="4" t="s">
        <v>3409</v>
      </c>
      <c r="AT173" s="4" t="s">
        <v>2199</v>
      </c>
      <c r="AX173" s="4" t="s">
        <v>3409</v>
      </c>
      <c r="AY173" s="4" t="s">
        <v>2199</v>
      </c>
      <c r="AZ173" s="3"/>
      <c r="BA173" s="4"/>
      <c r="BB173" s="3"/>
      <c r="BC173" s="4"/>
      <c r="BD173" s="4"/>
      <c r="BG173" s="4" t="s">
        <v>3409</v>
      </c>
      <c r="BH173" s="4" t="s">
        <v>2199</v>
      </c>
      <c r="BI173" s="3"/>
      <c r="BL173" s="4" t="s">
        <v>3409</v>
      </c>
      <c r="BM173" s="4" t="s">
        <v>2199</v>
      </c>
      <c r="BN173" s="4"/>
      <c r="BO173" s="4"/>
      <c r="BP173" s="3"/>
      <c r="BQ173" s="4"/>
      <c r="BR173" s="4"/>
      <c r="BU173" s="4" t="s">
        <v>3408</v>
      </c>
      <c r="BV173" s="4" t="s">
        <v>3111</v>
      </c>
      <c r="BY173" s="228" t="n">
        <v>171</v>
      </c>
      <c r="BZ173" s="4" t="s">
        <v>3410</v>
      </c>
      <c r="CA173" s="4" t="s">
        <v>2185</v>
      </c>
      <c r="CB173" s="3" t="n">
        <v>0</v>
      </c>
      <c r="CC173" s="3" t="n">
        <v>0</v>
      </c>
      <c r="CD173" s="3" t="n">
        <v>0</v>
      </c>
      <c r="CE173" s="3" t="n">
        <v>0</v>
      </c>
      <c r="CF173" s="3" t="n">
        <f aca="false">SUM(CB173:CE173)</f>
        <v>0</v>
      </c>
      <c r="CH173" s="228" t="n">
        <v>171</v>
      </c>
      <c r="CI173" s="4" t="s">
        <v>3174</v>
      </c>
      <c r="CJ173" s="4" t="s">
        <v>2641</v>
      </c>
      <c r="CK173" s="3" t="n">
        <v>0</v>
      </c>
      <c r="CL173" s="3" t="n">
        <v>0</v>
      </c>
      <c r="CM173" s="3" t="n">
        <v>0</v>
      </c>
      <c r="CP173" s="4" t="s">
        <v>3410</v>
      </c>
      <c r="CQ173" s="4" t="s">
        <v>2185</v>
      </c>
      <c r="CU173" s="4" t="s">
        <v>3410</v>
      </c>
      <c r="CV173" s="4" t="s">
        <v>2185</v>
      </c>
      <c r="CX173" s="4"/>
    </row>
    <row r="174" customFormat="false" ht="15" hidden="false" customHeight="false" outlineLevel="0" collapsed="false">
      <c r="A174" s="228" t="n">
        <v>172</v>
      </c>
      <c r="B174" s="4" t="s">
        <v>1545</v>
      </c>
      <c r="C174" s="4" t="s">
        <v>2209</v>
      </c>
      <c r="D174" s="3" t="n">
        <v>1</v>
      </c>
      <c r="F174" s="228" t="n">
        <v>172</v>
      </c>
      <c r="G174" s="4" t="s">
        <v>1746</v>
      </c>
      <c r="H174" s="4" t="s">
        <v>2185</v>
      </c>
      <c r="I174" s="3" t="n">
        <v>0</v>
      </c>
      <c r="K174" s="228" t="n">
        <v>172</v>
      </c>
      <c r="L174" s="4" t="s">
        <v>630</v>
      </c>
      <c r="M174" s="4" t="s">
        <v>2218</v>
      </c>
      <c r="N174" s="3" t="n">
        <v>0</v>
      </c>
      <c r="O174" s="8" t="s">
        <v>3470</v>
      </c>
      <c r="P174" s="3" t="n">
        <v>0</v>
      </c>
      <c r="Q174" s="8" t="s">
        <v>3471</v>
      </c>
      <c r="R174" s="3" t="n">
        <f aca="false">PRODUCT(N174+P174)</f>
        <v>0</v>
      </c>
      <c r="T174" s="228" t="n">
        <v>172</v>
      </c>
      <c r="U174" s="4" t="s">
        <v>3383</v>
      </c>
      <c r="V174" s="4" t="s">
        <v>2189</v>
      </c>
      <c r="W174" s="3" t="n">
        <v>0</v>
      </c>
      <c r="Y174" s="228" t="n">
        <v>172</v>
      </c>
      <c r="Z174" s="4" t="s">
        <v>2844</v>
      </c>
      <c r="AA174" s="4" t="s">
        <v>2235</v>
      </c>
      <c r="AB174" s="3" t="n">
        <v>0</v>
      </c>
      <c r="AC174" s="8" t="s">
        <v>3470</v>
      </c>
      <c r="AD174" s="3" t="n">
        <v>0</v>
      </c>
      <c r="AE174" s="8" t="s">
        <v>3471</v>
      </c>
      <c r="AF174" s="3" t="n">
        <f aca="false">PRODUCT(AB174+AD174)</f>
        <v>0</v>
      </c>
      <c r="AH174" s="228" t="n">
        <v>172</v>
      </c>
      <c r="AI174" s="4" t="s">
        <v>3353</v>
      </c>
      <c r="AJ174" s="4" t="s">
        <v>2189</v>
      </c>
      <c r="AK174" s="3"/>
      <c r="AN174" s="4" t="s">
        <v>3409</v>
      </c>
      <c r="AO174" s="4" t="s">
        <v>2199</v>
      </c>
      <c r="AS174" s="4" t="s">
        <v>3174</v>
      </c>
      <c r="AT174" s="4" t="s">
        <v>2641</v>
      </c>
      <c r="AX174" s="4" t="s">
        <v>3174</v>
      </c>
      <c r="AY174" s="4" t="s">
        <v>2641</v>
      </c>
      <c r="AZ174" s="3"/>
      <c r="BA174" s="4"/>
      <c r="BB174" s="3"/>
      <c r="BC174" s="4"/>
      <c r="BD174" s="4"/>
      <c r="BG174" s="4" t="s">
        <v>3174</v>
      </c>
      <c r="BH174" s="4" t="s">
        <v>2641</v>
      </c>
      <c r="BI174" s="3"/>
      <c r="BL174" s="4" t="s">
        <v>3174</v>
      </c>
      <c r="BM174" s="4" t="s">
        <v>2641</v>
      </c>
      <c r="BN174" s="4"/>
      <c r="BO174" s="4"/>
      <c r="BP174" s="3"/>
      <c r="BQ174" s="4"/>
      <c r="BR174" s="4"/>
      <c r="BU174" s="4" t="s">
        <v>3409</v>
      </c>
      <c r="BV174" s="4" t="s">
        <v>2199</v>
      </c>
      <c r="BY174" s="228" t="n">
        <v>172</v>
      </c>
      <c r="BZ174" s="4" t="s">
        <v>1746</v>
      </c>
      <c r="CA174" s="4" t="s">
        <v>2185</v>
      </c>
      <c r="CB174" s="3" t="n">
        <v>0</v>
      </c>
      <c r="CC174" s="3" t="n">
        <v>0</v>
      </c>
      <c r="CD174" s="3" t="n">
        <v>0</v>
      </c>
      <c r="CE174" s="3" t="n">
        <v>0</v>
      </c>
      <c r="CF174" s="3" t="n">
        <f aca="false">SUM(CB174:CE174)</f>
        <v>0</v>
      </c>
      <c r="CH174" s="228" t="n">
        <v>172</v>
      </c>
      <c r="CI174" s="4" t="s">
        <v>3410</v>
      </c>
      <c r="CJ174" s="4" t="s">
        <v>2185</v>
      </c>
      <c r="CK174" s="3" t="n">
        <v>0</v>
      </c>
      <c r="CL174" s="3" t="n">
        <v>0</v>
      </c>
      <c r="CM174" s="3" t="n">
        <v>0</v>
      </c>
      <c r="CP174" s="4" t="s">
        <v>1746</v>
      </c>
      <c r="CQ174" s="4" t="s">
        <v>2185</v>
      </c>
      <c r="CU174" s="4" t="s">
        <v>1746</v>
      </c>
      <c r="CV174" s="4" t="s">
        <v>2185</v>
      </c>
      <c r="CX174" s="4"/>
    </row>
    <row r="175" customFormat="false" ht="15" hidden="false" customHeight="false" outlineLevel="0" collapsed="false">
      <c r="A175" s="228" t="n">
        <v>173</v>
      </c>
      <c r="B175" s="4" t="s">
        <v>3358</v>
      </c>
      <c r="C175" s="4" t="s">
        <v>2235</v>
      </c>
      <c r="D175" s="3" t="n">
        <v>1</v>
      </c>
      <c r="F175" s="228" t="n">
        <v>173</v>
      </c>
      <c r="G175" s="78" t="s">
        <v>1779</v>
      </c>
      <c r="H175" s="78" t="s">
        <v>2216</v>
      </c>
      <c r="I175" s="3" t="n">
        <v>0</v>
      </c>
      <c r="K175" s="228" t="n">
        <v>173</v>
      </c>
      <c r="L175" s="4" t="s">
        <v>3407</v>
      </c>
      <c r="M175" s="4" t="s">
        <v>2269</v>
      </c>
      <c r="N175" s="3" t="n">
        <v>0</v>
      </c>
      <c r="O175" s="8" t="s">
        <v>3470</v>
      </c>
      <c r="P175" s="3" t="n">
        <v>0</v>
      </c>
      <c r="Q175" s="8" t="s">
        <v>3471</v>
      </c>
      <c r="R175" s="3" t="n">
        <f aca="false">PRODUCT(N175+P175)</f>
        <v>0</v>
      </c>
      <c r="T175" s="228" t="n">
        <v>173</v>
      </c>
      <c r="U175" s="4" t="s">
        <v>3040</v>
      </c>
      <c r="V175" s="4" t="s">
        <v>2214</v>
      </c>
      <c r="W175" s="3" t="n">
        <v>0</v>
      </c>
      <c r="Y175" s="228" t="n">
        <v>173</v>
      </c>
      <c r="Z175" s="4" t="s">
        <v>2523</v>
      </c>
      <c r="AA175" s="4" t="s">
        <v>2192</v>
      </c>
      <c r="AB175" s="3" t="n">
        <v>0</v>
      </c>
      <c r="AC175" s="8" t="s">
        <v>3470</v>
      </c>
      <c r="AD175" s="3" t="n">
        <v>0</v>
      </c>
      <c r="AE175" s="8" t="s">
        <v>3471</v>
      </c>
      <c r="AF175" s="3" t="n">
        <f aca="false">PRODUCT(AB175+AD175)</f>
        <v>0</v>
      </c>
      <c r="AH175" s="228" t="n">
        <v>173</v>
      </c>
      <c r="AI175" s="4" t="s">
        <v>3354</v>
      </c>
      <c r="AJ175" s="4" t="s">
        <v>3355</v>
      </c>
      <c r="AK175" s="3"/>
      <c r="AN175" s="4" t="s">
        <v>3174</v>
      </c>
      <c r="AO175" s="4" t="s">
        <v>2641</v>
      </c>
      <c r="AS175" s="4" t="s">
        <v>3410</v>
      </c>
      <c r="AT175" s="4" t="s">
        <v>2185</v>
      </c>
      <c r="AX175" s="4" t="s">
        <v>3410</v>
      </c>
      <c r="AY175" s="4" t="s">
        <v>2185</v>
      </c>
      <c r="AZ175" s="3"/>
      <c r="BA175" s="4"/>
      <c r="BB175" s="3"/>
      <c r="BC175" s="4"/>
      <c r="BD175" s="4"/>
      <c r="BG175" s="4" t="s">
        <v>3410</v>
      </c>
      <c r="BH175" s="4" t="s">
        <v>2185</v>
      </c>
      <c r="BI175" s="3"/>
      <c r="BL175" s="4" t="s">
        <v>3410</v>
      </c>
      <c r="BM175" s="4" t="s">
        <v>2185</v>
      </c>
      <c r="BN175" s="4"/>
      <c r="BO175" s="4"/>
      <c r="BP175" s="3"/>
      <c r="BQ175" s="4"/>
      <c r="BR175" s="4"/>
      <c r="BU175" s="4" t="s">
        <v>3174</v>
      </c>
      <c r="BV175" s="4" t="s">
        <v>2641</v>
      </c>
      <c r="BY175" s="228" t="n">
        <v>173</v>
      </c>
      <c r="BZ175" s="78" t="s">
        <v>1779</v>
      </c>
      <c r="CA175" s="78" t="s">
        <v>2216</v>
      </c>
      <c r="CB175" s="3" t="n">
        <v>0</v>
      </c>
      <c r="CC175" s="3" t="n">
        <v>0</v>
      </c>
      <c r="CD175" s="3" t="n">
        <v>0</v>
      </c>
      <c r="CE175" s="3" t="n">
        <v>0</v>
      </c>
      <c r="CF175" s="3" t="n">
        <f aca="false">SUM(CB175:CE175)</f>
        <v>0</v>
      </c>
      <c r="CH175" s="228" t="n">
        <v>173</v>
      </c>
      <c r="CI175" s="4" t="s">
        <v>1746</v>
      </c>
      <c r="CJ175" s="4" t="s">
        <v>2185</v>
      </c>
      <c r="CK175" s="3" t="n">
        <v>0</v>
      </c>
      <c r="CL175" s="3" t="n">
        <v>0</v>
      </c>
      <c r="CM175" s="3" t="n">
        <v>0</v>
      </c>
      <c r="CP175" s="78" t="s">
        <v>1779</v>
      </c>
      <c r="CQ175" s="78" t="s">
        <v>2216</v>
      </c>
      <c r="CU175" s="78" t="s">
        <v>1779</v>
      </c>
      <c r="CV175" s="78" t="s">
        <v>2216</v>
      </c>
      <c r="CX175" s="4"/>
    </row>
    <row r="176" customFormat="false" ht="15" hidden="false" customHeight="false" outlineLevel="0" collapsed="false">
      <c r="A176" s="228" t="n">
        <v>174</v>
      </c>
      <c r="B176" s="4" t="s">
        <v>1358</v>
      </c>
      <c r="C176" s="4" t="s">
        <v>2209</v>
      </c>
      <c r="D176" s="3" t="n">
        <v>1</v>
      </c>
      <c r="F176" s="228" t="n">
        <v>174</v>
      </c>
      <c r="G176" s="4" t="s">
        <v>3411</v>
      </c>
      <c r="H176" s="4" t="s">
        <v>2269</v>
      </c>
      <c r="I176" s="3" t="n">
        <v>0</v>
      </c>
      <c r="K176" s="228" t="n">
        <v>174</v>
      </c>
      <c r="L176" s="4" t="s">
        <v>3408</v>
      </c>
      <c r="M176" s="4" t="s">
        <v>3111</v>
      </c>
      <c r="N176" s="3" t="n">
        <v>0</v>
      </c>
      <c r="O176" s="8" t="s">
        <v>3470</v>
      </c>
      <c r="P176" s="3" t="n">
        <v>0</v>
      </c>
      <c r="Q176" s="8" t="s">
        <v>3471</v>
      </c>
      <c r="R176" s="3" t="n">
        <f aca="false">PRODUCT(N176+P176)</f>
        <v>0</v>
      </c>
      <c r="T176" s="228" t="n">
        <v>174</v>
      </c>
      <c r="U176" s="4" t="s">
        <v>3384</v>
      </c>
      <c r="V176" s="4" t="s">
        <v>2199</v>
      </c>
      <c r="W176" s="3" t="n">
        <v>0</v>
      </c>
      <c r="Y176" s="228" t="n">
        <v>174</v>
      </c>
      <c r="Z176" s="4" t="s">
        <v>3035</v>
      </c>
      <c r="AA176" s="4" t="s">
        <v>2482</v>
      </c>
      <c r="AB176" s="3" t="n">
        <v>0</v>
      </c>
      <c r="AC176" s="8" t="s">
        <v>3470</v>
      </c>
      <c r="AD176" s="3" t="n">
        <v>0</v>
      </c>
      <c r="AE176" s="8" t="s">
        <v>3471</v>
      </c>
      <c r="AF176" s="3" t="n">
        <f aca="false">PRODUCT(AB176+AD176)</f>
        <v>0</v>
      </c>
      <c r="AH176" s="228" t="n">
        <v>174</v>
      </c>
      <c r="AI176" s="4" t="s">
        <v>3358</v>
      </c>
      <c r="AJ176" s="4" t="s">
        <v>2235</v>
      </c>
      <c r="AK176" s="3"/>
      <c r="AN176" s="4" t="s">
        <v>3410</v>
      </c>
      <c r="AO176" s="4" t="s">
        <v>2185</v>
      </c>
      <c r="AS176" s="4" t="s">
        <v>1746</v>
      </c>
      <c r="AT176" s="4" t="s">
        <v>2185</v>
      </c>
      <c r="AX176" s="4" t="s">
        <v>1746</v>
      </c>
      <c r="AY176" s="4" t="s">
        <v>2185</v>
      </c>
      <c r="AZ176" s="3"/>
      <c r="BA176" s="4"/>
      <c r="BB176" s="3"/>
      <c r="BC176" s="4"/>
      <c r="BD176" s="4"/>
      <c r="BG176" s="4" t="s">
        <v>1746</v>
      </c>
      <c r="BH176" s="4" t="s">
        <v>2185</v>
      </c>
      <c r="BI176" s="3"/>
      <c r="BL176" s="4" t="s">
        <v>1746</v>
      </c>
      <c r="BM176" s="4" t="s">
        <v>2185</v>
      </c>
      <c r="BN176" s="4"/>
      <c r="BO176" s="4"/>
      <c r="BP176" s="3"/>
      <c r="BQ176" s="4"/>
      <c r="BR176" s="4"/>
      <c r="BU176" s="4" t="s">
        <v>3410</v>
      </c>
      <c r="BV176" s="4" t="s">
        <v>2185</v>
      </c>
      <c r="BY176" s="228" t="n">
        <v>174</v>
      </c>
      <c r="BZ176" s="4" t="s">
        <v>3411</v>
      </c>
      <c r="CA176" s="4" t="s">
        <v>2269</v>
      </c>
      <c r="CB176" s="3" t="n">
        <v>0</v>
      </c>
      <c r="CC176" s="3" t="n">
        <v>0</v>
      </c>
      <c r="CD176" s="3" t="n">
        <v>0</v>
      </c>
      <c r="CE176" s="3" t="n">
        <v>0</v>
      </c>
      <c r="CF176" s="3" t="n">
        <f aca="false">SUM(CB176:CE176)</f>
        <v>0</v>
      </c>
      <c r="CH176" s="228" t="n">
        <v>174</v>
      </c>
      <c r="CI176" s="78" t="s">
        <v>1779</v>
      </c>
      <c r="CJ176" s="78" t="s">
        <v>2216</v>
      </c>
      <c r="CK176" s="3" t="n">
        <v>0</v>
      </c>
      <c r="CL176" s="3" t="n">
        <v>0</v>
      </c>
      <c r="CM176" s="3" t="n">
        <v>0</v>
      </c>
      <c r="CP176" s="4" t="s">
        <v>3411</v>
      </c>
      <c r="CQ176" s="4" t="s">
        <v>2269</v>
      </c>
      <c r="CU176" s="4" t="s">
        <v>3411</v>
      </c>
      <c r="CV176" s="4" t="s">
        <v>2269</v>
      </c>
      <c r="CX176" s="4"/>
    </row>
    <row r="177" customFormat="false" ht="15" hidden="false" customHeight="false" outlineLevel="0" collapsed="false">
      <c r="A177" s="228" t="n">
        <v>175</v>
      </c>
      <c r="B177" s="4" t="s">
        <v>3299</v>
      </c>
      <c r="C177" s="4" t="s">
        <v>2641</v>
      </c>
      <c r="D177" s="3" t="n">
        <v>1</v>
      </c>
      <c r="F177" s="228" t="n">
        <v>175</v>
      </c>
      <c r="G177" s="4" t="s">
        <v>3270</v>
      </c>
      <c r="H177" s="4" t="s">
        <v>2435</v>
      </c>
      <c r="I177" s="3" t="n">
        <v>0</v>
      </c>
      <c r="K177" s="228" t="n">
        <v>175</v>
      </c>
      <c r="L177" s="4" t="s">
        <v>3174</v>
      </c>
      <c r="M177" s="4" t="s">
        <v>2641</v>
      </c>
      <c r="N177" s="3" t="n">
        <v>0</v>
      </c>
      <c r="O177" s="8" t="s">
        <v>3470</v>
      </c>
      <c r="P177" s="3" t="n">
        <v>0</v>
      </c>
      <c r="Q177" s="8" t="s">
        <v>3471</v>
      </c>
      <c r="R177" s="3" t="n">
        <f aca="false">PRODUCT(N177+P177)</f>
        <v>0</v>
      </c>
      <c r="T177" s="228" t="n">
        <v>175</v>
      </c>
      <c r="U177" s="4" t="s">
        <v>3172</v>
      </c>
      <c r="V177" s="4" t="s">
        <v>2482</v>
      </c>
      <c r="W177" s="3" t="n">
        <v>0</v>
      </c>
      <c r="Y177" s="228" t="n">
        <v>175</v>
      </c>
      <c r="Z177" s="4" t="s">
        <v>3381</v>
      </c>
      <c r="AA177" s="4" t="s">
        <v>2277</v>
      </c>
      <c r="AB177" s="3" t="n">
        <v>0</v>
      </c>
      <c r="AC177" s="8" t="s">
        <v>3470</v>
      </c>
      <c r="AD177" s="3" t="n">
        <v>0</v>
      </c>
      <c r="AE177" s="8" t="s">
        <v>3471</v>
      </c>
      <c r="AF177" s="3" t="n">
        <f aca="false">PRODUCT(AB177+AD177)</f>
        <v>0</v>
      </c>
      <c r="AH177" s="228" t="n">
        <v>175</v>
      </c>
      <c r="AI177" s="4" t="s">
        <v>3359</v>
      </c>
      <c r="AJ177" s="4" t="s">
        <v>2235</v>
      </c>
      <c r="AK177" s="3"/>
      <c r="AN177" s="4" t="s">
        <v>1746</v>
      </c>
      <c r="AO177" s="4" t="s">
        <v>2185</v>
      </c>
      <c r="AS177" s="78" t="s">
        <v>1779</v>
      </c>
      <c r="AT177" s="78" t="s">
        <v>2216</v>
      </c>
      <c r="AX177" s="78" t="s">
        <v>1779</v>
      </c>
      <c r="AY177" s="78" t="s">
        <v>2216</v>
      </c>
      <c r="AZ177" s="3"/>
      <c r="BA177" s="4"/>
      <c r="BB177" s="3"/>
      <c r="BC177" s="4"/>
      <c r="BD177" s="4"/>
      <c r="BG177" s="78" t="s">
        <v>1779</v>
      </c>
      <c r="BH177" s="78" t="s">
        <v>2216</v>
      </c>
      <c r="BI177" s="3"/>
      <c r="BL177" s="78" t="s">
        <v>1779</v>
      </c>
      <c r="BM177" s="78" t="s">
        <v>2216</v>
      </c>
      <c r="BN177" s="4"/>
      <c r="BO177" s="4"/>
      <c r="BP177" s="3"/>
      <c r="BQ177" s="4"/>
      <c r="BR177" s="4"/>
      <c r="BU177" s="4" t="s">
        <v>1746</v>
      </c>
      <c r="BV177" s="4" t="s">
        <v>2185</v>
      </c>
      <c r="BY177" s="228" t="n">
        <v>175</v>
      </c>
      <c r="BZ177" s="4" t="s">
        <v>3270</v>
      </c>
      <c r="CA177" s="4" t="s">
        <v>2435</v>
      </c>
      <c r="CB177" s="3" t="n">
        <v>0</v>
      </c>
      <c r="CC177" s="3" t="n">
        <v>0</v>
      </c>
      <c r="CD177" s="3" t="n">
        <v>0</v>
      </c>
      <c r="CE177" s="3" t="n">
        <v>0</v>
      </c>
      <c r="CF177" s="3" t="n">
        <f aca="false">SUM(CB177:CE177)</f>
        <v>0</v>
      </c>
      <c r="CH177" s="228" t="n">
        <v>175</v>
      </c>
      <c r="CI177" s="4" t="s">
        <v>3411</v>
      </c>
      <c r="CJ177" s="4" t="s">
        <v>2269</v>
      </c>
      <c r="CK177" s="3" t="n">
        <v>0</v>
      </c>
      <c r="CL177" s="3" t="n">
        <v>0</v>
      </c>
      <c r="CM177" s="3" t="n">
        <v>0</v>
      </c>
      <c r="CP177" s="4" t="s">
        <v>3270</v>
      </c>
      <c r="CQ177" s="4" t="s">
        <v>2435</v>
      </c>
      <c r="CU177" s="4" t="s">
        <v>3270</v>
      </c>
      <c r="CV177" s="4" t="s">
        <v>2435</v>
      </c>
      <c r="CX177" s="4"/>
    </row>
    <row r="178" customFormat="false" ht="15" hidden="false" customHeight="false" outlineLevel="0" collapsed="false">
      <c r="A178" s="228" t="n">
        <v>176</v>
      </c>
      <c r="B178" s="4" t="s">
        <v>709</v>
      </c>
      <c r="C178" s="4" t="s">
        <v>2216</v>
      </c>
      <c r="D178" s="3" t="n">
        <v>1</v>
      </c>
      <c r="F178" s="228" t="n">
        <v>176</v>
      </c>
      <c r="G178" s="4" t="s">
        <v>3413</v>
      </c>
      <c r="H178" s="4" t="s">
        <v>2189</v>
      </c>
      <c r="I178" s="3" t="n">
        <v>0</v>
      </c>
      <c r="K178" s="228" t="n">
        <v>176</v>
      </c>
      <c r="L178" s="4" t="s">
        <v>3410</v>
      </c>
      <c r="M178" s="4" t="s">
        <v>2185</v>
      </c>
      <c r="N178" s="3" t="n">
        <v>0</v>
      </c>
      <c r="O178" s="8" t="s">
        <v>3470</v>
      </c>
      <c r="P178" s="3" t="n">
        <v>0</v>
      </c>
      <c r="Q178" s="8" t="s">
        <v>3471</v>
      </c>
      <c r="R178" s="3" t="n">
        <f aca="false">PRODUCT(N178+P178)</f>
        <v>0</v>
      </c>
      <c r="T178" s="228" t="n">
        <v>176</v>
      </c>
      <c r="U178" s="4" t="s">
        <v>3385</v>
      </c>
      <c r="V178" s="4" t="s">
        <v>2214</v>
      </c>
      <c r="W178" s="3" t="n">
        <v>0</v>
      </c>
      <c r="Y178" s="228" t="n">
        <v>176</v>
      </c>
      <c r="Z178" s="4" t="s">
        <v>3162</v>
      </c>
      <c r="AA178" s="4" t="s">
        <v>2235</v>
      </c>
      <c r="AB178" s="3" t="n">
        <v>0</v>
      </c>
      <c r="AC178" s="8" t="s">
        <v>3470</v>
      </c>
      <c r="AD178" s="3" t="n">
        <v>0</v>
      </c>
      <c r="AE178" s="8" t="s">
        <v>3471</v>
      </c>
      <c r="AF178" s="3" t="n">
        <f aca="false">PRODUCT(AB178+AD178)</f>
        <v>0</v>
      </c>
      <c r="AH178" s="228" t="n">
        <v>176</v>
      </c>
      <c r="AI178" s="4" t="s">
        <v>3360</v>
      </c>
      <c r="AJ178" s="4" t="s">
        <v>2185</v>
      </c>
      <c r="AK178" s="3"/>
      <c r="AN178" s="78" t="s">
        <v>1779</v>
      </c>
      <c r="AO178" s="78" t="s">
        <v>2216</v>
      </c>
      <c r="AS178" s="4" t="s">
        <v>3270</v>
      </c>
      <c r="AT178" s="4" t="s">
        <v>2435</v>
      </c>
      <c r="AX178" s="4" t="s">
        <v>3270</v>
      </c>
      <c r="AY178" s="4" t="s">
        <v>2435</v>
      </c>
      <c r="AZ178" s="3"/>
      <c r="BA178" s="4"/>
      <c r="BB178" s="3"/>
      <c r="BC178" s="4"/>
      <c r="BD178" s="4"/>
      <c r="BG178" s="4" t="s">
        <v>3270</v>
      </c>
      <c r="BH178" s="4" t="s">
        <v>2435</v>
      </c>
      <c r="BI178" s="3"/>
      <c r="BL178" s="4" t="s">
        <v>3270</v>
      </c>
      <c r="BM178" s="4" t="s">
        <v>2435</v>
      </c>
      <c r="BN178" s="4"/>
      <c r="BO178" s="4"/>
      <c r="BP178" s="3"/>
      <c r="BQ178" s="4"/>
      <c r="BR178" s="4"/>
      <c r="BU178" s="78" t="s">
        <v>1779</v>
      </c>
      <c r="BV178" s="78" t="s">
        <v>2216</v>
      </c>
      <c r="BY178" s="228" t="n">
        <v>176</v>
      </c>
      <c r="BZ178" s="4" t="s">
        <v>3413</v>
      </c>
      <c r="CA178" s="4" t="s">
        <v>2189</v>
      </c>
      <c r="CB178" s="3" t="n">
        <v>0</v>
      </c>
      <c r="CC178" s="3" t="n">
        <v>0</v>
      </c>
      <c r="CD178" s="3" t="n">
        <v>0</v>
      </c>
      <c r="CE178" s="3" t="n">
        <v>0</v>
      </c>
      <c r="CF178" s="3" t="n">
        <f aca="false">SUM(CB178:CE178)</f>
        <v>0</v>
      </c>
      <c r="CH178" s="228" t="n">
        <v>176</v>
      </c>
      <c r="CI178" s="4" t="s">
        <v>3270</v>
      </c>
      <c r="CJ178" s="4" t="s">
        <v>2435</v>
      </c>
      <c r="CK178" s="3" t="n">
        <v>0</v>
      </c>
      <c r="CL178" s="3" t="n">
        <v>0</v>
      </c>
      <c r="CM178" s="3" t="n">
        <v>0</v>
      </c>
      <c r="CP178" s="4" t="s">
        <v>3413</v>
      </c>
      <c r="CQ178" s="4" t="s">
        <v>2189</v>
      </c>
      <c r="CU178" s="4" t="s">
        <v>3413</v>
      </c>
      <c r="CV178" s="4" t="s">
        <v>2189</v>
      </c>
      <c r="CX178" s="4"/>
    </row>
    <row r="179" customFormat="false" ht="15" hidden="false" customHeight="false" outlineLevel="0" collapsed="false">
      <c r="A179" s="228" t="n">
        <v>177</v>
      </c>
      <c r="B179" s="4" t="s">
        <v>3375</v>
      </c>
      <c r="C179" s="4" t="s">
        <v>2218</v>
      </c>
      <c r="D179" s="3" t="n">
        <v>1</v>
      </c>
      <c r="F179" s="228" t="n">
        <v>177</v>
      </c>
      <c r="G179" s="4" t="s">
        <v>627</v>
      </c>
      <c r="H179" s="4" t="s">
        <v>2218</v>
      </c>
      <c r="I179" s="3" t="n">
        <v>0</v>
      </c>
      <c r="K179" s="228" t="n">
        <v>177</v>
      </c>
      <c r="L179" s="4" t="s">
        <v>1746</v>
      </c>
      <c r="M179" s="4" t="s">
        <v>2185</v>
      </c>
      <c r="N179" s="3" t="n">
        <v>0</v>
      </c>
      <c r="O179" s="8" t="s">
        <v>3470</v>
      </c>
      <c r="P179" s="3" t="n">
        <v>0</v>
      </c>
      <c r="Q179" s="8" t="s">
        <v>3471</v>
      </c>
      <c r="R179" s="3" t="n">
        <f aca="false">PRODUCT(N179+P179)</f>
        <v>0</v>
      </c>
      <c r="T179" s="228" t="n">
        <v>177</v>
      </c>
      <c r="U179" s="4" t="s">
        <v>3388</v>
      </c>
      <c r="V179" s="4" t="s">
        <v>2235</v>
      </c>
      <c r="W179" s="3" t="n">
        <v>0</v>
      </c>
      <c r="Y179" s="228" t="n">
        <v>177</v>
      </c>
      <c r="Z179" s="4" t="s">
        <v>3382</v>
      </c>
      <c r="AA179" s="4" t="s">
        <v>2275</v>
      </c>
      <c r="AB179" s="3" t="n">
        <v>0</v>
      </c>
      <c r="AC179" s="8" t="s">
        <v>3470</v>
      </c>
      <c r="AD179" s="3" t="n">
        <v>0</v>
      </c>
      <c r="AE179" s="8" t="s">
        <v>3471</v>
      </c>
      <c r="AF179" s="3" t="n">
        <f aca="false">PRODUCT(AB179+AD179)</f>
        <v>0</v>
      </c>
      <c r="AH179" s="228" t="n">
        <v>177</v>
      </c>
      <c r="AI179" s="4" t="s">
        <v>3363</v>
      </c>
      <c r="AJ179" s="4" t="s">
        <v>2218</v>
      </c>
      <c r="AK179" s="3"/>
      <c r="AN179" s="4" t="s">
        <v>3270</v>
      </c>
      <c r="AO179" s="4" t="s">
        <v>2435</v>
      </c>
      <c r="AS179" s="4" t="s">
        <v>3413</v>
      </c>
      <c r="AT179" s="4" t="s">
        <v>2189</v>
      </c>
      <c r="AX179" s="4" t="s">
        <v>3413</v>
      </c>
      <c r="AY179" s="4" t="s">
        <v>2189</v>
      </c>
      <c r="AZ179" s="3"/>
      <c r="BA179" s="4"/>
      <c r="BB179" s="3"/>
      <c r="BC179" s="4"/>
      <c r="BD179" s="4"/>
      <c r="BG179" s="4" t="s">
        <v>3413</v>
      </c>
      <c r="BH179" s="4" t="s">
        <v>2189</v>
      </c>
      <c r="BI179" s="3"/>
      <c r="BL179" s="4" t="s">
        <v>3413</v>
      </c>
      <c r="BM179" s="4" t="s">
        <v>2189</v>
      </c>
      <c r="BN179" s="4"/>
      <c r="BO179" s="4"/>
      <c r="BP179" s="3"/>
      <c r="BQ179" s="4"/>
      <c r="BR179" s="4"/>
      <c r="BU179" s="4" t="s">
        <v>3270</v>
      </c>
      <c r="BV179" s="4" t="s">
        <v>2435</v>
      </c>
      <c r="BY179" s="228" t="n">
        <v>177</v>
      </c>
      <c r="BZ179" s="4" t="s">
        <v>627</v>
      </c>
      <c r="CA179" s="4" t="s">
        <v>2218</v>
      </c>
      <c r="CB179" s="3" t="n">
        <v>0</v>
      </c>
      <c r="CC179" s="3" t="n">
        <v>0</v>
      </c>
      <c r="CD179" s="3" t="n">
        <v>0</v>
      </c>
      <c r="CE179" s="3" t="n">
        <v>0</v>
      </c>
      <c r="CF179" s="3" t="n">
        <f aca="false">SUM(CB179:CE179)</f>
        <v>0</v>
      </c>
      <c r="CH179" s="228" t="n">
        <v>177</v>
      </c>
      <c r="CI179" s="4" t="s">
        <v>3413</v>
      </c>
      <c r="CJ179" s="4" t="s">
        <v>2189</v>
      </c>
      <c r="CK179" s="3" t="n">
        <v>0</v>
      </c>
      <c r="CL179" s="3" t="n">
        <v>0</v>
      </c>
      <c r="CM179" s="3" t="n">
        <v>0</v>
      </c>
      <c r="CP179" s="4" t="s">
        <v>627</v>
      </c>
      <c r="CQ179" s="4" t="s">
        <v>2218</v>
      </c>
      <c r="CU179" s="4" t="s">
        <v>627</v>
      </c>
      <c r="CV179" s="4" t="s">
        <v>2218</v>
      </c>
      <c r="CX179" s="4"/>
    </row>
    <row r="180" customFormat="false" ht="15" hidden="false" customHeight="false" outlineLevel="0" collapsed="false">
      <c r="A180" s="228" t="n">
        <v>178</v>
      </c>
      <c r="B180" s="4" t="s">
        <v>3376</v>
      </c>
      <c r="C180" s="4" t="s">
        <v>2717</v>
      </c>
      <c r="D180" s="3" t="n">
        <v>1</v>
      </c>
      <c r="F180" s="228" t="n">
        <v>178</v>
      </c>
      <c r="G180" s="4" t="s">
        <v>3414</v>
      </c>
      <c r="H180" s="4" t="s">
        <v>2275</v>
      </c>
      <c r="I180" s="3" t="n">
        <v>0</v>
      </c>
      <c r="K180" s="228" t="n">
        <v>178</v>
      </c>
      <c r="L180" s="78" t="s">
        <v>1779</v>
      </c>
      <c r="M180" s="78" t="s">
        <v>2216</v>
      </c>
      <c r="N180" s="3" t="n">
        <v>0</v>
      </c>
      <c r="O180" s="8" t="s">
        <v>3470</v>
      </c>
      <c r="P180" s="3" t="n">
        <v>0</v>
      </c>
      <c r="Q180" s="8" t="s">
        <v>3471</v>
      </c>
      <c r="R180" s="3" t="n">
        <f aca="false">PRODUCT(N180+P180)</f>
        <v>0</v>
      </c>
      <c r="T180" s="228" t="n">
        <v>178</v>
      </c>
      <c r="U180" s="4" t="s">
        <v>3392</v>
      </c>
      <c r="V180" s="4" t="s">
        <v>2365</v>
      </c>
      <c r="W180" s="3" t="n">
        <v>0</v>
      </c>
      <c r="Y180" s="228" t="n">
        <v>178</v>
      </c>
      <c r="Z180" s="4" t="s">
        <v>3158</v>
      </c>
      <c r="AA180" s="4" t="s">
        <v>2235</v>
      </c>
      <c r="AB180" s="3" t="n">
        <v>0</v>
      </c>
      <c r="AC180" s="8" t="s">
        <v>3470</v>
      </c>
      <c r="AD180" s="3" t="n">
        <v>0</v>
      </c>
      <c r="AE180" s="8" t="s">
        <v>3471</v>
      </c>
      <c r="AF180" s="3" t="n">
        <f aca="false">PRODUCT(AB180+AD180)</f>
        <v>0</v>
      </c>
      <c r="AH180" s="228" t="n">
        <v>178</v>
      </c>
      <c r="AI180" s="4" t="s">
        <v>3364</v>
      </c>
      <c r="AJ180" s="4" t="s">
        <v>2189</v>
      </c>
      <c r="AK180" s="3"/>
      <c r="AN180" s="4" t="s">
        <v>3413</v>
      </c>
      <c r="AO180" s="4" t="s">
        <v>2189</v>
      </c>
      <c r="AS180" s="4" t="s">
        <v>627</v>
      </c>
      <c r="AT180" s="4" t="s">
        <v>2218</v>
      </c>
      <c r="AX180" s="4" t="s">
        <v>627</v>
      </c>
      <c r="AY180" s="4" t="s">
        <v>2218</v>
      </c>
      <c r="AZ180" s="3"/>
      <c r="BA180" s="4"/>
      <c r="BB180" s="3"/>
      <c r="BC180" s="4"/>
      <c r="BD180" s="4"/>
      <c r="BG180" s="4" t="s">
        <v>627</v>
      </c>
      <c r="BH180" s="4" t="s">
        <v>2218</v>
      </c>
      <c r="BI180" s="3"/>
      <c r="BL180" s="4" t="s">
        <v>627</v>
      </c>
      <c r="BM180" s="4" t="s">
        <v>2218</v>
      </c>
      <c r="BN180" s="4"/>
      <c r="BO180" s="4"/>
      <c r="BP180" s="3"/>
      <c r="BQ180" s="4"/>
      <c r="BR180" s="4"/>
      <c r="BU180" s="4" t="s">
        <v>3413</v>
      </c>
      <c r="BV180" s="4" t="s">
        <v>2189</v>
      </c>
      <c r="BY180" s="228" t="n">
        <v>178</v>
      </c>
      <c r="BZ180" s="4" t="s">
        <v>3414</v>
      </c>
      <c r="CA180" s="4" t="s">
        <v>2275</v>
      </c>
      <c r="CB180" s="3" t="n">
        <v>0</v>
      </c>
      <c r="CC180" s="3" t="n">
        <v>0</v>
      </c>
      <c r="CD180" s="3" t="n">
        <v>0</v>
      </c>
      <c r="CE180" s="3" t="n">
        <v>0</v>
      </c>
      <c r="CF180" s="3" t="n">
        <f aca="false">SUM(CB180:CE180)</f>
        <v>0</v>
      </c>
      <c r="CH180" s="228" t="n">
        <v>178</v>
      </c>
      <c r="CI180" s="4" t="s">
        <v>627</v>
      </c>
      <c r="CJ180" s="4" t="s">
        <v>2218</v>
      </c>
      <c r="CK180" s="3" t="n">
        <v>0</v>
      </c>
      <c r="CL180" s="3" t="n">
        <v>0</v>
      </c>
      <c r="CM180" s="3" t="n">
        <v>0</v>
      </c>
      <c r="CP180" s="4" t="s">
        <v>3414</v>
      </c>
      <c r="CQ180" s="4" t="s">
        <v>2275</v>
      </c>
      <c r="CU180" s="4" t="s">
        <v>3414</v>
      </c>
      <c r="CV180" s="4" t="s">
        <v>2275</v>
      </c>
      <c r="CX180" s="4"/>
    </row>
    <row r="181" customFormat="false" ht="15" hidden="false" customHeight="false" outlineLevel="0" collapsed="false">
      <c r="A181" s="228" t="n">
        <v>179</v>
      </c>
      <c r="B181" s="4" t="s">
        <v>3252</v>
      </c>
      <c r="C181" s="4" t="s">
        <v>2189</v>
      </c>
      <c r="D181" s="3" t="n">
        <v>1</v>
      </c>
      <c r="F181" s="228" t="n">
        <v>179</v>
      </c>
      <c r="G181" s="4" t="s">
        <v>3415</v>
      </c>
      <c r="H181" s="4" t="s">
        <v>2717</v>
      </c>
      <c r="I181" s="3" t="n">
        <v>0</v>
      </c>
      <c r="K181" s="228" t="n">
        <v>179</v>
      </c>
      <c r="L181" s="4" t="s">
        <v>3411</v>
      </c>
      <c r="M181" s="4" t="s">
        <v>2269</v>
      </c>
      <c r="N181" s="3" t="n">
        <v>0</v>
      </c>
      <c r="O181" s="8" t="s">
        <v>3470</v>
      </c>
      <c r="P181" s="3" t="n">
        <v>0</v>
      </c>
      <c r="Q181" s="8" t="s">
        <v>3471</v>
      </c>
      <c r="R181" s="3" t="n">
        <f aca="false">PRODUCT(N181+P181)</f>
        <v>0</v>
      </c>
      <c r="T181" s="228" t="n">
        <v>179</v>
      </c>
      <c r="U181" s="4" t="s">
        <v>1217</v>
      </c>
      <c r="V181" s="4" t="s">
        <v>2218</v>
      </c>
      <c r="W181" s="3" t="n">
        <v>0</v>
      </c>
      <c r="Y181" s="228" t="n">
        <v>179</v>
      </c>
      <c r="Z181" s="4" t="s">
        <v>3148</v>
      </c>
      <c r="AA181" s="4" t="s">
        <v>2189</v>
      </c>
      <c r="AB181" s="3" t="n">
        <v>0</v>
      </c>
      <c r="AC181" s="8" t="s">
        <v>3470</v>
      </c>
      <c r="AD181" s="3" t="n">
        <v>0</v>
      </c>
      <c r="AE181" s="8" t="s">
        <v>3471</v>
      </c>
      <c r="AF181" s="3" t="n">
        <f aca="false">PRODUCT(AB181+AD181)</f>
        <v>0</v>
      </c>
      <c r="AH181" s="228" t="n">
        <v>179</v>
      </c>
      <c r="AI181" s="4" t="s">
        <v>3365</v>
      </c>
      <c r="AJ181" s="4" t="s">
        <v>2218</v>
      </c>
      <c r="AK181" s="3"/>
      <c r="AN181" s="4" t="s">
        <v>627</v>
      </c>
      <c r="AO181" s="4" t="s">
        <v>2218</v>
      </c>
      <c r="AS181" s="4" t="s">
        <v>3414</v>
      </c>
      <c r="AT181" s="4" t="s">
        <v>2275</v>
      </c>
      <c r="AX181" s="4" t="s">
        <v>3414</v>
      </c>
      <c r="AY181" s="4" t="s">
        <v>2275</v>
      </c>
      <c r="AZ181" s="3"/>
      <c r="BA181" s="4"/>
      <c r="BB181" s="3"/>
      <c r="BC181" s="4"/>
      <c r="BD181" s="4"/>
      <c r="BG181" s="4" t="s">
        <v>3414</v>
      </c>
      <c r="BH181" s="4" t="s">
        <v>2275</v>
      </c>
      <c r="BI181" s="3"/>
      <c r="BL181" s="4" t="s">
        <v>3414</v>
      </c>
      <c r="BM181" s="4" t="s">
        <v>2275</v>
      </c>
      <c r="BN181" s="4"/>
      <c r="BO181" s="4"/>
      <c r="BP181" s="3"/>
      <c r="BQ181" s="4"/>
      <c r="BR181" s="4"/>
      <c r="BU181" s="4" t="s">
        <v>627</v>
      </c>
      <c r="BV181" s="4" t="s">
        <v>2218</v>
      </c>
      <c r="BY181" s="228" t="n">
        <v>179</v>
      </c>
      <c r="BZ181" s="4" t="s">
        <v>3415</v>
      </c>
      <c r="CA181" s="4" t="s">
        <v>2717</v>
      </c>
      <c r="CB181" s="3" t="n">
        <v>0</v>
      </c>
      <c r="CC181" s="3" t="n">
        <v>0</v>
      </c>
      <c r="CD181" s="3" t="n">
        <v>0</v>
      </c>
      <c r="CE181" s="3" t="n">
        <v>0</v>
      </c>
      <c r="CF181" s="3" t="n">
        <f aca="false">SUM(CB181:CE181)</f>
        <v>0</v>
      </c>
      <c r="CH181" s="228" t="n">
        <v>179</v>
      </c>
      <c r="CI181" s="4" t="s">
        <v>3414</v>
      </c>
      <c r="CJ181" s="4" t="s">
        <v>2275</v>
      </c>
      <c r="CK181" s="3" t="n">
        <v>0</v>
      </c>
      <c r="CL181" s="3" t="n">
        <v>0</v>
      </c>
      <c r="CM181" s="3" t="n">
        <v>0</v>
      </c>
      <c r="CP181" s="4" t="s">
        <v>3415</v>
      </c>
      <c r="CQ181" s="4" t="s">
        <v>2717</v>
      </c>
      <c r="CU181" s="4" t="s">
        <v>3415</v>
      </c>
      <c r="CV181" s="4" t="s">
        <v>2717</v>
      </c>
      <c r="CX181" s="4"/>
    </row>
    <row r="182" customFormat="false" ht="15" hidden="false" customHeight="false" outlineLevel="0" collapsed="false">
      <c r="A182" s="228" t="n">
        <v>180</v>
      </c>
      <c r="B182" s="4" t="s">
        <v>2996</v>
      </c>
      <c r="C182" s="4" t="s">
        <v>2482</v>
      </c>
      <c r="D182" s="3" t="n">
        <v>1</v>
      </c>
      <c r="F182" s="228" t="n">
        <v>180</v>
      </c>
      <c r="G182" s="4" t="s">
        <v>3416</v>
      </c>
      <c r="H182" s="4" t="s">
        <v>2235</v>
      </c>
      <c r="I182" s="3" t="n">
        <v>0</v>
      </c>
      <c r="K182" s="228" t="n">
        <v>180</v>
      </c>
      <c r="L182" s="4" t="s">
        <v>3270</v>
      </c>
      <c r="M182" s="4" t="s">
        <v>2435</v>
      </c>
      <c r="N182" s="3" t="n">
        <v>0</v>
      </c>
      <c r="O182" s="8" t="s">
        <v>3470</v>
      </c>
      <c r="P182" s="3" t="n">
        <v>0</v>
      </c>
      <c r="Q182" s="8" t="s">
        <v>3471</v>
      </c>
      <c r="R182" s="3" t="n">
        <f aca="false">PRODUCT(N182+P182)</f>
        <v>0</v>
      </c>
      <c r="T182" s="228" t="n">
        <v>180</v>
      </c>
      <c r="U182" s="4" t="s">
        <v>1787</v>
      </c>
      <c r="V182" s="4" t="s">
        <v>2482</v>
      </c>
      <c r="W182" s="3" t="n">
        <v>0</v>
      </c>
      <c r="Y182" s="228" t="n">
        <v>180</v>
      </c>
      <c r="Z182" s="4" t="s">
        <v>3383</v>
      </c>
      <c r="AA182" s="4" t="s">
        <v>2189</v>
      </c>
      <c r="AB182" s="3" t="n">
        <v>0</v>
      </c>
      <c r="AC182" s="8" t="s">
        <v>3470</v>
      </c>
      <c r="AD182" s="3" t="n">
        <v>0</v>
      </c>
      <c r="AE182" s="8" t="s">
        <v>3471</v>
      </c>
      <c r="AF182" s="3" t="n">
        <f aca="false">PRODUCT(AB182+AD182)</f>
        <v>0</v>
      </c>
      <c r="AH182" s="228" t="n">
        <v>180</v>
      </c>
      <c r="AI182" s="4" t="s">
        <v>3366</v>
      </c>
      <c r="AJ182" s="4" t="s">
        <v>3367</v>
      </c>
      <c r="AK182" s="3"/>
      <c r="AN182" s="4" t="s">
        <v>3414</v>
      </c>
      <c r="AO182" s="4" t="s">
        <v>2275</v>
      </c>
      <c r="AS182" s="4" t="s">
        <v>3415</v>
      </c>
      <c r="AT182" s="4" t="s">
        <v>2717</v>
      </c>
      <c r="AX182" s="4" t="s">
        <v>3415</v>
      </c>
      <c r="AY182" s="4" t="s">
        <v>2717</v>
      </c>
      <c r="AZ182" s="3"/>
      <c r="BA182" s="4"/>
      <c r="BB182" s="3"/>
      <c r="BC182" s="4"/>
      <c r="BD182" s="4"/>
      <c r="BG182" s="4" t="s">
        <v>3415</v>
      </c>
      <c r="BH182" s="4" t="s">
        <v>2717</v>
      </c>
      <c r="BI182" s="3"/>
      <c r="BL182" s="4" t="s">
        <v>3415</v>
      </c>
      <c r="BM182" s="4" t="s">
        <v>2717</v>
      </c>
      <c r="BN182" s="4"/>
      <c r="BO182" s="4"/>
      <c r="BP182" s="3"/>
      <c r="BQ182" s="4"/>
      <c r="BR182" s="4"/>
      <c r="BU182" s="4" t="s">
        <v>3414</v>
      </c>
      <c r="BV182" s="4" t="s">
        <v>2275</v>
      </c>
      <c r="BY182" s="228" t="n">
        <v>180</v>
      </c>
      <c r="BZ182" s="4" t="s">
        <v>3416</v>
      </c>
      <c r="CA182" s="4" t="s">
        <v>2235</v>
      </c>
      <c r="CB182" s="3" t="n">
        <v>0</v>
      </c>
      <c r="CC182" s="3" t="n">
        <v>0</v>
      </c>
      <c r="CD182" s="3" t="n">
        <v>0</v>
      </c>
      <c r="CE182" s="3" t="n">
        <v>0</v>
      </c>
      <c r="CF182" s="3" t="n">
        <f aca="false">SUM(CB182:CE182)</f>
        <v>0</v>
      </c>
      <c r="CH182" s="228" t="n">
        <v>180</v>
      </c>
      <c r="CI182" s="4" t="s">
        <v>3415</v>
      </c>
      <c r="CJ182" s="4" t="s">
        <v>2717</v>
      </c>
      <c r="CK182" s="3" t="n">
        <v>0</v>
      </c>
      <c r="CL182" s="3" t="n">
        <v>0</v>
      </c>
      <c r="CM182" s="3" t="n">
        <v>0</v>
      </c>
      <c r="CP182" s="4" t="s">
        <v>3416</v>
      </c>
      <c r="CQ182" s="4" t="s">
        <v>2235</v>
      </c>
      <c r="CU182" s="4" t="s">
        <v>3416</v>
      </c>
      <c r="CV182" s="4" t="s">
        <v>2235</v>
      </c>
      <c r="CX182" s="4"/>
    </row>
    <row r="183" customFormat="false" ht="15" hidden="false" customHeight="false" outlineLevel="0" collapsed="false">
      <c r="A183" s="228" t="n">
        <v>181</v>
      </c>
      <c r="B183" s="2" t="s">
        <v>1678</v>
      </c>
      <c r="C183" s="4" t="s">
        <v>2275</v>
      </c>
      <c r="D183" s="3" t="n">
        <v>1</v>
      </c>
      <c r="F183" s="228" t="n">
        <v>181</v>
      </c>
      <c r="G183" s="4" t="s">
        <v>3228</v>
      </c>
      <c r="H183" s="4" t="s">
        <v>2482</v>
      </c>
      <c r="I183" s="3" t="n">
        <v>0</v>
      </c>
      <c r="K183" s="228" t="n">
        <v>181</v>
      </c>
      <c r="L183" s="4" t="s">
        <v>3413</v>
      </c>
      <c r="M183" s="4" t="s">
        <v>2189</v>
      </c>
      <c r="N183" s="3" t="n">
        <v>0</v>
      </c>
      <c r="O183" s="8" t="s">
        <v>3470</v>
      </c>
      <c r="P183" s="3" t="n">
        <v>0</v>
      </c>
      <c r="Q183" s="8" t="s">
        <v>3471</v>
      </c>
      <c r="R183" s="3" t="n">
        <f aca="false">PRODUCT(N183+P183)</f>
        <v>0</v>
      </c>
      <c r="T183" s="228" t="n">
        <v>181</v>
      </c>
      <c r="U183" s="4" t="s">
        <v>3404</v>
      </c>
      <c r="V183" s="4" t="s">
        <v>2305</v>
      </c>
      <c r="W183" s="3" t="n">
        <v>0</v>
      </c>
      <c r="Y183" s="228" t="n">
        <v>181</v>
      </c>
      <c r="Z183" s="4" t="s">
        <v>3040</v>
      </c>
      <c r="AA183" s="4" t="s">
        <v>2214</v>
      </c>
      <c r="AB183" s="3" t="n">
        <v>0</v>
      </c>
      <c r="AC183" s="8" t="s">
        <v>3470</v>
      </c>
      <c r="AD183" s="3" t="n">
        <v>0</v>
      </c>
      <c r="AE183" s="8" t="s">
        <v>3471</v>
      </c>
      <c r="AF183" s="3" t="n">
        <f aca="false">PRODUCT(AB183+AD183)</f>
        <v>0</v>
      </c>
      <c r="AH183" s="228" t="n">
        <v>181</v>
      </c>
      <c r="AI183" s="4" t="s">
        <v>3368</v>
      </c>
      <c r="AJ183" s="4" t="s">
        <v>3369</v>
      </c>
      <c r="AK183" s="3"/>
      <c r="AN183" s="4" t="s">
        <v>3415</v>
      </c>
      <c r="AO183" s="4" t="s">
        <v>2717</v>
      </c>
      <c r="AS183" s="4" t="s">
        <v>3416</v>
      </c>
      <c r="AT183" s="4" t="s">
        <v>2235</v>
      </c>
      <c r="AX183" s="4" t="s">
        <v>3416</v>
      </c>
      <c r="AY183" s="4" t="s">
        <v>2235</v>
      </c>
      <c r="AZ183" s="3"/>
      <c r="BA183" s="4"/>
      <c r="BB183" s="3"/>
      <c r="BC183" s="4"/>
      <c r="BD183" s="4"/>
      <c r="BG183" s="4" t="s">
        <v>3416</v>
      </c>
      <c r="BH183" s="4" t="s">
        <v>2235</v>
      </c>
      <c r="BI183" s="3"/>
      <c r="BL183" s="4" t="s">
        <v>3416</v>
      </c>
      <c r="BM183" s="4" t="s">
        <v>2235</v>
      </c>
      <c r="BN183" s="4"/>
      <c r="BO183" s="4"/>
      <c r="BP183" s="3"/>
      <c r="BQ183" s="4"/>
      <c r="BR183" s="4"/>
      <c r="BU183" s="4" t="s">
        <v>3415</v>
      </c>
      <c r="BV183" s="4" t="s">
        <v>2717</v>
      </c>
      <c r="BY183" s="228" t="n">
        <v>181</v>
      </c>
      <c r="BZ183" s="4" t="s">
        <v>3228</v>
      </c>
      <c r="CA183" s="4" t="s">
        <v>2482</v>
      </c>
      <c r="CB183" s="3" t="n">
        <v>0</v>
      </c>
      <c r="CC183" s="3" t="n">
        <v>0</v>
      </c>
      <c r="CD183" s="3" t="n">
        <v>0</v>
      </c>
      <c r="CE183" s="3" t="n">
        <v>0</v>
      </c>
      <c r="CF183" s="3" t="n">
        <f aca="false">SUM(CB183:CE183)</f>
        <v>0</v>
      </c>
      <c r="CH183" s="228" t="n">
        <v>181</v>
      </c>
      <c r="CI183" s="4" t="s">
        <v>3416</v>
      </c>
      <c r="CJ183" s="4" t="s">
        <v>2235</v>
      </c>
      <c r="CK183" s="3" t="n">
        <v>0</v>
      </c>
      <c r="CL183" s="3" t="n">
        <v>0</v>
      </c>
      <c r="CM183" s="3" t="n">
        <v>0</v>
      </c>
      <c r="CP183" s="4" t="s">
        <v>3228</v>
      </c>
      <c r="CQ183" s="4" t="s">
        <v>2482</v>
      </c>
      <c r="CU183" s="4" t="s">
        <v>3228</v>
      </c>
      <c r="CV183" s="4" t="s">
        <v>2482</v>
      </c>
      <c r="CX183" s="4"/>
    </row>
    <row r="184" customFormat="false" ht="15" hidden="false" customHeight="false" outlineLevel="0" collapsed="false">
      <c r="A184" s="228" t="n">
        <v>182</v>
      </c>
      <c r="B184" s="4" t="s">
        <v>3085</v>
      </c>
      <c r="C184" s="4" t="s">
        <v>2888</v>
      </c>
      <c r="D184" s="3" t="n">
        <v>1</v>
      </c>
      <c r="F184" s="228" t="n">
        <v>182</v>
      </c>
      <c r="G184" s="4" t="s">
        <v>3418</v>
      </c>
      <c r="H184" s="4" t="s">
        <v>2189</v>
      </c>
      <c r="I184" s="3" t="n">
        <v>0</v>
      </c>
      <c r="K184" s="228" t="n">
        <v>182</v>
      </c>
      <c r="L184" s="4" t="s">
        <v>627</v>
      </c>
      <c r="M184" s="4" t="s">
        <v>2218</v>
      </c>
      <c r="N184" s="3" t="n">
        <v>0</v>
      </c>
      <c r="O184" s="8" t="s">
        <v>3470</v>
      </c>
      <c r="P184" s="3" t="n">
        <v>0</v>
      </c>
      <c r="Q184" s="8" t="s">
        <v>3471</v>
      </c>
      <c r="R184" s="3" t="n">
        <f aca="false">PRODUCT(N184+P184)</f>
        <v>0</v>
      </c>
      <c r="T184" s="228" t="n">
        <v>182</v>
      </c>
      <c r="U184" s="4" t="s">
        <v>3405</v>
      </c>
      <c r="V184" s="4" t="s">
        <v>2209</v>
      </c>
      <c r="W184" s="3" t="n">
        <v>0</v>
      </c>
      <c r="Y184" s="228" t="n">
        <v>182</v>
      </c>
      <c r="Z184" s="4" t="s">
        <v>3384</v>
      </c>
      <c r="AA184" s="4" t="s">
        <v>2199</v>
      </c>
      <c r="AB184" s="3" t="n">
        <v>0</v>
      </c>
      <c r="AC184" s="8" t="s">
        <v>3470</v>
      </c>
      <c r="AD184" s="3" t="n">
        <v>0</v>
      </c>
      <c r="AE184" s="8" t="s">
        <v>3471</v>
      </c>
      <c r="AF184" s="3" t="n">
        <f aca="false">PRODUCT(AB184+AD184)</f>
        <v>0</v>
      </c>
      <c r="AH184" s="228" t="n">
        <v>182</v>
      </c>
      <c r="AI184" s="4" t="s">
        <v>661</v>
      </c>
      <c r="AJ184" s="4" t="s">
        <v>2225</v>
      </c>
      <c r="AK184" s="3"/>
      <c r="AN184" s="4" t="s">
        <v>3416</v>
      </c>
      <c r="AO184" s="4" t="s">
        <v>2235</v>
      </c>
      <c r="AS184" s="4" t="s">
        <v>3418</v>
      </c>
      <c r="AT184" s="4" t="s">
        <v>2189</v>
      </c>
      <c r="AX184" s="4" t="s">
        <v>3418</v>
      </c>
      <c r="AY184" s="4" t="s">
        <v>2189</v>
      </c>
      <c r="AZ184" s="3"/>
      <c r="BA184" s="4"/>
      <c r="BB184" s="3"/>
      <c r="BC184" s="4"/>
      <c r="BD184" s="4"/>
      <c r="BG184" s="4" t="s">
        <v>3418</v>
      </c>
      <c r="BH184" s="4" t="s">
        <v>2189</v>
      </c>
      <c r="BI184" s="3"/>
      <c r="BL184" s="4" t="s">
        <v>3418</v>
      </c>
      <c r="BM184" s="4" t="s">
        <v>2189</v>
      </c>
      <c r="BN184" s="4"/>
      <c r="BO184" s="4"/>
      <c r="BP184" s="3"/>
      <c r="BQ184" s="4"/>
      <c r="BR184" s="4"/>
      <c r="BU184" s="4" t="s">
        <v>3416</v>
      </c>
      <c r="BV184" s="4" t="s">
        <v>2235</v>
      </c>
      <c r="BY184" s="228" t="n">
        <v>182</v>
      </c>
      <c r="BZ184" s="4" t="s">
        <v>3418</v>
      </c>
      <c r="CA184" s="4" t="s">
        <v>2189</v>
      </c>
      <c r="CB184" s="3" t="n">
        <v>0</v>
      </c>
      <c r="CC184" s="3" t="n">
        <v>0</v>
      </c>
      <c r="CD184" s="3" t="n">
        <v>0</v>
      </c>
      <c r="CE184" s="3" t="n">
        <v>0</v>
      </c>
      <c r="CF184" s="3" t="n">
        <f aca="false">SUM(CB184:CE184)</f>
        <v>0</v>
      </c>
      <c r="CH184" s="228" t="n">
        <v>182</v>
      </c>
      <c r="CI184" s="4" t="s">
        <v>3228</v>
      </c>
      <c r="CJ184" s="4" t="s">
        <v>2482</v>
      </c>
      <c r="CK184" s="3" t="n">
        <v>0</v>
      </c>
      <c r="CL184" s="3" t="n">
        <v>0</v>
      </c>
      <c r="CM184" s="3" t="n">
        <v>0</v>
      </c>
      <c r="CP184" s="4" t="s">
        <v>3418</v>
      </c>
      <c r="CQ184" s="4" t="s">
        <v>2189</v>
      </c>
      <c r="CU184" s="4" t="s">
        <v>3418</v>
      </c>
      <c r="CV184" s="4" t="s">
        <v>2189</v>
      </c>
      <c r="CX184" s="4"/>
    </row>
    <row r="185" customFormat="false" ht="15" hidden="false" customHeight="false" outlineLevel="0" collapsed="false">
      <c r="A185" s="228" t="n">
        <v>183</v>
      </c>
      <c r="B185" s="4" t="s">
        <v>1492</v>
      </c>
      <c r="C185" s="4" t="s">
        <v>2305</v>
      </c>
      <c r="D185" s="3" t="n">
        <v>1</v>
      </c>
      <c r="F185" s="228" t="n">
        <v>183</v>
      </c>
      <c r="G185" s="4" t="s">
        <v>3419</v>
      </c>
      <c r="H185" s="4" t="s">
        <v>2365</v>
      </c>
      <c r="I185" s="3" t="n">
        <v>0</v>
      </c>
      <c r="K185" s="228" t="n">
        <v>183</v>
      </c>
      <c r="L185" s="4" t="s">
        <v>3414</v>
      </c>
      <c r="M185" s="4" t="s">
        <v>2275</v>
      </c>
      <c r="N185" s="3" t="n">
        <v>0</v>
      </c>
      <c r="O185" s="8" t="s">
        <v>3470</v>
      </c>
      <c r="P185" s="3" t="n">
        <v>0</v>
      </c>
      <c r="Q185" s="8" t="s">
        <v>3471</v>
      </c>
      <c r="R185" s="3" t="n">
        <f aca="false">PRODUCT(N185+P185)</f>
        <v>0</v>
      </c>
      <c r="T185" s="228" t="n">
        <v>183</v>
      </c>
      <c r="U185" s="4" t="s">
        <v>3406</v>
      </c>
      <c r="V185" s="4" t="s">
        <v>2302</v>
      </c>
      <c r="W185" s="3" t="n">
        <v>0</v>
      </c>
      <c r="Y185" s="228" t="n">
        <v>183</v>
      </c>
      <c r="Z185" s="4" t="s">
        <v>3172</v>
      </c>
      <c r="AA185" s="4" t="s">
        <v>2482</v>
      </c>
      <c r="AB185" s="3" t="n">
        <v>0</v>
      </c>
      <c r="AC185" s="8" t="s">
        <v>3470</v>
      </c>
      <c r="AD185" s="3" t="n">
        <v>0</v>
      </c>
      <c r="AE185" s="8" t="s">
        <v>3471</v>
      </c>
      <c r="AF185" s="3" t="n">
        <f aca="false">PRODUCT(AB185+AD185)</f>
        <v>0</v>
      </c>
      <c r="AH185" s="228" t="n">
        <v>183</v>
      </c>
      <c r="AI185" s="4" t="s">
        <v>2196</v>
      </c>
      <c r="AJ185" s="4" t="s">
        <v>2185</v>
      </c>
      <c r="AK185" s="3"/>
      <c r="AN185" s="4" t="s">
        <v>3418</v>
      </c>
      <c r="AO185" s="4" t="s">
        <v>2189</v>
      </c>
      <c r="AS185" s="4" t="s">
        <v>3419</v>
      </c>
      <c r="AT185" s="4" t="s">
        <v>2365</v>
      </c>
      <c r="AX185" s="4" t="s">
        <v>3419</v>
      </c>
      <c r="AY185" s="4" t="s">
        <v>2365</v>
      </c>
      <c r="AZ185" s="3"/>
      <c r="BA185" s="4"/>
      <c r="BB185" s="3"/>
      <c r="BC185" s="4"/>
      <c r="BD185" s="4"/>
      <c r="BG185" s="4" t="s">
        <v>3419</v>
      </c>
      <c r="BH185" s="4" t="s">
        <v>2365</v>
      </c>
      <c r="BI185" s="3"/>
      <c r="BL185" s="4" t="s">
        <v>3419</v>
      </c>
      <c r="BM185" s="4" t="s">
        <v>2365</v>
      </c>
      <c r="BN185" s="4"/>
      <c r="BO185" s="4"/>
      <c r="BP185" s="3"/>
      <c r="BQ185" s="4"/>
      <c r="BR185" s="4"/>
      <c r="BU185" s="4" t="s">
        <v>3418</v>
      </c>
      <c r="BV185" s="4" t="s">
        <v>2189</v>
      </c>
      <c r="BY185" s="228" t="n">
        <v>183</v>
      </c>
      <c r="BZ185" s="4" t="s">
        <v>3419</v>
      </c>
      <c r="CA185" s="4" t="s">
        <v>2365</v>
      </c>
      <c r="CB185" s="3" t="n">
        <v>0</v>
      </c>
      <c r="CC185" s="3" t="n">
        <v>0</v>
      </c>
      <c r="CD185" s="3" t="n">
        <v>0</v>
      </c>
      <c r="CE185" s="3" t="n">
        <v>0</v>
      </c>
      <c r="CF185" s="3" t="n">
        <f aca="false">SUM(CB185:CE185)</f>
        <v>0</v>
      </c>
      <c r="CH185" s="228" t="n">
        <v>183</v>
      </c>
      <c r="CI185" s="4" t="s">
        <v>3418</v>
      </c>
      <c r="CJ185" s="4" t="s">
        <v>2189</v>
      </c>
      <c r="CK185" s="3" t="n">
        <v>0</v>
      </c>
      <c r="CL185" s="3" t="n">
        <v>0</v>
      </c>
      <c r="CM185" s="3" t="n">
        <v>0</v>
      </c>
      <c r="CP185" s="4" t="s">
        <v>3419</v>
      </c>
      <c r="CQ185" s="4" t="s">
        <v>2365</v>
      </c>
      <c r="CU185" s="4" t="s">
        <v>3419</v>
      </c>
      <c r="CV185" s="4" t="s">
        <v>2365</v>
      </c>
      <c r="CX185" s="4"/>
    </row>
    <row r="186" customFormat="false" ht="15" hidden="false" customHeight="false" outlineLevel="0" collapsed="false">
      <c r="A186" s="228" t="n">
        <v>184</v>
      </c>
      <c r="B186" s="4" t="s">
        <v>733</v>
      </c>
      <c r="C186" s="4" t="s">
        <v>2218</v>
      </c>
      <c r="D186" s="3" t="n">
        <v>1</v>
      </c>
      <c r="F186" s="228" t="n">
        <v>184</v>
      </c>
      <c r="G186" s="4" t="s">
        <v>3420</v>
      </c>
      <c r="H186" s="4" t="s">
        <v>2199</v>
      </c>
      <c r="I186" s="3" t="n">
        <v>0</v>
      </c>
      <c r="K186" s="228" t="n">
        <v>184</v>
      </c>
      <c r="L186" s="4" t="s">
        <v>3415</v>
      </c>
      <c r="M186" s="4" t="s">
        <v>2717</v>
      </c>
      <c r="N186" s="3" t="n">
        <v>0</v>
      </c>
      <c r="O186" s="8" t="s">
        <v>3470</v>
      </c>
      <c r="P186" s="3" t="n">
        <v>0</v>
      </c>
      <c r="Q186" s="8" t="s">
        <v>3471</v>
      </c>
      <c r="R186" s="3" t="n">
        <f aca="false">PRODUCT(N186+P186)</f>
        <v>0</v>
      </c>
      <c r="T186" s="228" t="n">
        <v>184</v>
      </c>
      <c r="U186" s="4" t="s">
        <v>3414</v>
      </c>
      <c r="V186" s="4" t="s">
        <v>2275</v>
      </c>
      <c r="W186" s="3" t="n">
        <v>0</v>
      </c>
      <c r="Y186" s="228" t="n">
        <v>184</v>
      </c>
      <c r="Z186" s="4" t="s">
        <v>3385</v>
      </c>
      <c r="AA186" s="4" t="s">
        <v>2214</v>
      </c>
      <c r="AB186" s="3" t="n">
        <v>0</v>
      </c>
      <c r="AC186" s="8" t="s">
        <v>3470</v>
      </c>
      <c r="AD186" s="3" t="n">
        <v>0</v>
      </c>
      <c r="AE186" s="8" t="s">
        <v>3471</v>
      </c>
      <c r="AF186" s="3" t="n">
        <f aca="false">PRODUCT(AB186+AD186)</f>
        <v>0</v>
      </c>
      <c r="AH186" s="228" t="n">
        <v>184</v>
      </c>
      <c r="AI186" s="4" t="s">
        <v>3373</v>
      </c>
      <c r="AJ186" s="4" t="s">
        <v>2249</v>
      </c>
      <c r="AK186" s="3"/>
      <c r="AN186" s="4" t="s">
        <v>3419</v>
      </c>
      <c r="AO186" s="4" t="s">
        <v>2365</v>
      </c>
      <c r="AS186" s="4" t="s">
        <v>3420</v>
      </c>
      <c r="AT186" s="4" t="s">
        <v>2199</v>
      </c>
      <c r="AX186" s="4" t="s">
        <v>3420</v>
      </c>
      <c r="AY186" s="4" t="s">
        <v>2199</v>
      </c>
      <c r="AZ186" s="3"/>
      <c r="BA186" s="4"/>
      <c r="BB186" s="3"/>
      <c r="BC186" s="4"/>
      <c r="BD186" s="4"/>
      <c r="BG186" s="4" t="s">
        <v>3420</v>
      </c>
      <c r="BH186" s="4" t="s">
        <v>2199</v>
      </c>
      <c r="BI186" s="3"/>
      <c r="BL186" s="4" t="s">
        <v>3420</v>
      </c>
      <c r="BM186" s="4" t="s">
        <v>2199</v>
      </c>
      <c r="BN186" s="4"/>
      <c r="BO186" s="4"/>
      <c r="BP186" s="3"/>
      <c r="BQ186" s="4"/>
      <c r="BR186" s="4"/>
      <c r="BU186" s="4" t="s">
        <v>3419</v>
      </c>
      <c r="BV186" s="4" t="s">
        <v>2365</v>
      </c>
      <c r="BY186" s="228" t="n">
        <v>184</v>
      </c>
      <c r="BZ186" s="4" t="s">
        <v>3420</v>
      </c>
      <c r="CA186" s="4" t="s">
        <v>2199</v>
      </c>
      <c r="CB186" s="3" t="n">
        <v>0</v>
      </c>
      <c r="CC186" s="3" t="n">
        <v>0</v>
      </c>
      <c r="CD186" s="3" t="n">
        <v>0</v>
      </c>
      <c r="CE186" s="3" t="n">
        <v>0</v>
      </c>
      <c r="CF186" s="3" t="n">
        <f aca="false">SUM(CB186:CE186)</f>
        <v>0</v>
      </c>
      <c r="CH186" s="228" t="n">
        <v>184</v>
      </c>
      <c r="CI186" s="4" t="s">
        <v>3419</v>
      </c>
      <c r="CJ186" s="4" t="s">
        <v>2365</v>
      </c>
      <c r="CK186" s="3" t="n">
        <v>0</v>
      </c>
      <c r="CL186" s="3" t="n">
        <v>0</v>
      </c>
      <c r="CM186" s="3" t="n">
        <v>0</v>
      </c>
      <c r="CP186" s="4" t="s">
        <v>3420</v>
      </c>
      <c r="CQ186" s="4" t="s">
        <v>2199</v>
      </c>
      <c r="CU186" s="4" t="s">
        <v>3420</v>
      </c>
      <c r="CV186" s="4" t="s">
        <v>2199</v>
      </c>
      <c r="CX186" s="4"/>
    </row>
    <row r="187" customFormat="false" ht="15" hidden="false" customHeight="false" outlineLevel="0" collapsed="false">
      <c r="A187" s="228" t="n">
        <v>185</v>
      </c>
      <c r="B187" s="4" t="s">
        <v>1100</v>
      </c>
      <c r="C187" s="4" t="s">
        <v>2365</v>
      </c>
      <c r="D187" s="3" t="n">
        <v>1</v>
      </c>
      <c r="F187" s="228" t="n">
        <v>185</v>
      </c>
      <c r="G187" s="4" t="s">
        <v>3421</v>
      </c>
      <c r="H187" s="4" t="s">
        <v>3422</v>
      </c>
      <c r="I187" s="3" t="n">
        <v>0</v>
      </c>
      <c r="K187" s="228" t="n">
        <v>185</v>
      </c>
      <c r="L187" s="4" t="s">
        <v>3228</v>
      </c>
      <c r="M187" s="4" t="s">
        <v>2482</v>
      </c>
      <c r="N187" s="3" t="n">
        <v>0</v>
      </c>
      <c r="O187" s="8" t="s">
        <v>3470</v>
      </c>
      <c r="P187" s="3" t="n">
        <v>0</v>
      </c>
      <c r="Q187" s="8" t="s">
        <v>3471</v>
      </c>
      <c r="R187" s="3" t="n">
        <f aca="false">PRODUCT(N187+P187)</f>
        <v>0</v>
      </c>
      <c r="T187" s="228" t="n">
        <v>185</v>
      </c>
      <c r="U187" s="4" t="s">
        <v>3416</v>
      </c>
      <c r="V187" s="4" t="s">
        <v>2235</v>
      </c>
      <c r="W187" s="3" t="n">
        <v>0</v>
      </c>
      <c r="Y187" s="228" t="n">
        <v>185</v>
      </c>
      <c r="Z187" s="4" t="s">
        <v>3388</v>
      </c>
      <c r="AA187" s="4" t="s">
        <v>2235</v>
      </c>
      <c r="AB187" s="3" t="n">
        <v>0</v>
      </c>
      <c r="AC187" s="8" t="s">
        <v>3470</v>
      </c>
      <c r="AD187" s="3" t="n">
        <v>0</v>
      </c>
      <c r="AE187" s="8" t="s">
        <v>3471</v>
      </c>
      <c r="AF187" s="3" t="n">
        <f aca="false">PRODUCT(AB187+AD187)</f>
        <v>0</v>
      </c>
      <c r="AH187" s="228" t="n">
        <v>185</v>
      </c>
      <c r="AI187" s="4" t="s">
        <v>709</v>
      </c>
      <c r="AJ187" s="4" t="s">
        <v>2216</v>
      </c>
      <c r="AK187" s="3"/>
      <c r="AN187" s="4" t="s">
        <v>3420</v>
      </c>
      <c r="AO187" s="4" t="s">
        <v>2199</v>
      </c>
      <c r="AS187" s="4" t="s">
        <v>3421</v>
      </c>
      <c r="AT187" s="4" t="s">
        <v>3422</v>
      </c>
      <c r="AX187" s="4" t="s">
        <v>3421</v>
      </c>
      <c r="AY187" s="4" t="s">
        <v>3422</v>
      </c>
      <c r="AZ187" s="3"/>
      <c r="BA187" s="4"/>
      <c r="BB187" s="3"/>
      <c r="BC187" s="4"/>
      <c r="BD187" s="4"/>
      <c r="BG187" s="4" t="s">
        <v>3421</v>
      </c>
      <c r="BH187" s="4" t="s">
        <v>3422</v>
      </c>
      <c r="BI187" s="3"/>
      <c r="BL187" s="4" t="s">
        <v>3421</v>
      </c>
      <c r="BM187" s="4" t="s">
        <v>3422</v>
      </c>
      <c r="BN187" s="4"/>
      <c r="BO187" s="4"/>
      <c r="BP187" s="3"/>
      <c r="BQ187" s="4"/>
      <c r="BR187" s="4"/>
      <c r="BU187" s="4" t="s">
        <v>3420</v>
      </c>
      <c r="BV187" s="4" t="s">
        <v>2199</v>
      </c>
      <c r="BY187" s="228" t="n">
        <v>185</v>
      </c>
      <c r="BZ187" s="4" t="s">
        <v>3421</v>
      </c>
      <c r="CA187" s="4" t="s">
        <v>3422</v>
      </c>
      <c r="CB187" s="3" t="n">
        <v>0</v>
      </c>
      <c r="CC187" s="3" t="n">
        <v>0</v>
      </c>
      <c r="CD187" s="3" t="n">
        <v>0</v>
      </c>
      <c r="CE187" s="3" t="n">
        <v>0</v>
      </c>
      <c r="CF187" s="3" t="n">
        <f aca="false">SUM(CB187:CE187)</f>
        <v>0</v>
      </c>
      <c r="CH187" s="228" t="n">
        <v>185</v>
      </c>
      <c r="CI187" s="4" t="s">
        <v>3420</v>
      </c>
      <c r="CJ187" s="4" t="s">
        <v>2199</v>
      </c>
      <c r="CK187" s="3" t="n">
        <v>0</v>
      </c>
      <c r="CL187" s="3" t="n">
        <v>0</v>
      </c>
      <c r="CM187" s="3" t="n">
        <v>0</v>
      </c>
      <c r="CP187" s="4" t="s">
        <v>3421</v>
      </c>
      <c r="CQ187" s="4" t="s">
        <v>3422</v>
      </c>
      <c r="CU187" s="4" t="s">
        <v>3421</v>
      </c>
      <c r="CV187" s="4" t="s">
        <v>3422</v>
      </c>
      <c r="CX187" s="4"/>
    </row>
    <row r="188" customFormat="false" ht="15" hidden="false" customHeight="false" outlineLevel="0" collapsed="false">
      <c r="A188" s="228" t="n">
        <v>186</v>
      </c>
      <c r="B188" s="4" t="s">
        <v>2844</v>
      </c>
      <c r="C188" s="4" t="s">
        <v>2235</v>
      </c>
      <c r="D188" s="3" t="n">
        <v>1</v>
      </c>
      <c r="F188" s="228" t="n">
        <v>186</v>
      </c>
      <c r="G188" s="4" t="s">
        <v>3423</v>
      </c>
      <c r="H188" s="4" t="s">
        <v>2435</v>
      </c>
      <c r="I188" s="3" t="n">
        <v>0</v>
      </c>
      <c r="K188" s="228" t="n">
        <v>186</v>
      </c>
      <c r="L188" s="4" t="s">
        <v>3418</v>
      </c>
      <c r="M188" s="4" t="s">
        <v>2189</v>
      </c>
      <c r="N188" s="3" t="n">
        <v>0</v>
      </c>
      <c r="O188" s="8" t="s">
        <v>3470</v>
      </c>
      <c r="P188" s="3" t="n">
        <v>0</v>
      </c>
      <c r="Q188" s="8" t="s">
        <v>3471</v>
      </c>
      <c r="R188" s="3" t="n">
        <f aca="false">PRODUCT(N188+P188)</f>
        <v>0</v>
      </c>
      <c r="T188" s="228" t="n">
        <v>186</v>
      </c>
      <c r="U188" s="4" t="s">
        <v>3228</v>
      </c>
      <c r="V188" s="4" t="s">
        <v>2482</v>
      </c>
      <c r="W188" s="3" t="n">
        <v>0</v>
      </c>
      <c r="Y188" s="228" t="n">
        <v>186</v>
      </c>
      <c r="Z188" s="4" t="s">
        <v>3392</v>
      </c>
      <c r="AA188" s="4" t="s">
        <v>2365</v>
      </c>
      <c r="AB188" s="3" t="n">
        <v>0</v>
      </c>
      <c r="AC188" s="8" t="s">
        <v>3470</v>
      </c>
      <c r="AD188" s="3" t="n">
        <v>0</v>
      </c>
      <c r="AE188" s="8" t="s">
        <v>3471</v>
      </c>
      <c r="AF188" s="3" t="n">
        <f aca="false">PRODUCT(AB188+AD188)</f>
        <v>0</v>
      </c>
      <c r="AH188" s="228" t="n">
        <v>186</v>
      </c>
      <c r="AI188" s="4" t="s">
        <v>3375</v>
      </c>
      <c r="AJ188" s="4" t="s">
        <v>2218</v>
      </c>
      <c r="AK188" s="3"/>
      <c r="AN188" s="4" t="s">
        <v>3421</v>
      </c>
      <c r="AO188" s="4" t="s">
        <v>3422</v>
      </c>
      <c r="AS188" s="4" t="s">
        <v>3423</v>
      </c>
      <c r="AT188" s="4" t="s">
        <v>2435</v>
      </c>
      <c r="AX188" s="4" t="s">
        <v>3423</v>
      </c>
      <c r="AY188" s="4" t="s">
        <v>2435</v>
      </c>
      <c r="AZ188" s="3"/>
      <c r="BA188" s="4"/>
      <c r="BB188" s="3"/>
      <c r="BC188" s="4"/>
      <c r="BD188" s="4"/>
      <c r="BG188" s="4" t="s">
        <v>3423</v>
      </c>
      <c r="BH188" s="4" t="s">
        <v>2435</v>
      </c>
      <c r="BI188" s="3"/>
      <c r="BL188" s="4" t="s">
        <v>3423</v>
      </c>
      <c r="BM188" s="4" t="s">
        <v>2435</v>
      </c>
      <c r="BN188" s="4"/>
      <c r="BO188" s="4"/>
      <c r="BP188" s="3"/>
      <c r="BQ188" s="4"/>
      <c r="BR188" s="4"/>
      <c r="BU188" s="4" t="s">
        <v>3421</v>
      </c>
      <c r="BV188" s="4" t="s">
        <v>3422</v>
      </c>
      <c r="BY188" s="228" t="n">
        <v>186</v>
      </c>
      <c r="BZ188" s="4" t="s">
        <v>3423</v>
      </c>
      <c r="CA188" s="4" t="s">
        <v>2435</v>
      </c>
      <c r="CB188" s="3" t="n">
        <v>0</v>
      </c>
      <c r="CC188" s="3" t="n">
        <v>0</v>
      </c>
      <c r="CD188" s="3" t="n">
        <v>0</v>
      </c>
      <c r="CE188" s="3" t="n">
        <v>0</v>
      </c>
      <c r="CF188" s="3" t="n">
        <f aca="false">SUM(CB188:CE188)</f>
        <v>0</v>
      </c>
      <c r="CH188" s="228" t="n">
        <v>186</v>
      </c>
      <c r="CI188" s="4" t="s">
        <v>3421</v>
      </c>
      <c r="CJ188" s="4" t="s">
        <v>3422</v>
      </c>
      <c r="CK188" s="3" t="n">
        <v>0</v>
      </c>
      <c r="CL188" s="3" t="n">
        <v>0</v>
      </c>
      <c r="CM188" s="3" t="n">
        <v>0</v>
      </c>
      <c r="CP188" s="4" t="s">
        <v>3423</v>
      </c>
      <c r="CQ188" s="4" t="s">
        <v>2435</v>
      </c>
      <c r="CU188" s="4" t="s">
        <v>3423</v>
      </c>
      <c r="CV188" s="4" t="s">
        <v>2435</v>
      </c>
      <c r="CX188" s="4"/>
    </row>
    <row r="189" customFormat="false" ht="15" hidden="false" customHeight="false" outlineLevel="0" collapsed="false">
      <c r="A189" s="228" t="n">
        <v>187</v>
      </c>
      <c r="B189" s="4" t="s">
        <v>2523</v>
      </c>
      <c r="C189" s="4" t="s">
        <v>2192</v>
      </c>
      <c r="D189" s="3" t="n">
        <v>1</v>
      </c>
      <c r="F189" s="228" t="n">
        <v>187</v>
      </c>
      <c r="G189" s="4" t="s">
        <v>3204</v>
      </c>
      <c r="H189" s="4" t="s">
        <v>2305</v>
      </c>
      <c r="I189" s="3" t="n">
        <v>0</v>
      </c>
      <c r="K189" s="228" t="n">
        <v>187</v>
      </c>
      <c r="L189" s="4" t="s">
        <v>3419</v>
      </c>
      <c r="M189" s="4" t="s">
        <v>2365</v>
      </c>
      <c r="N189" s="3" t="n">
        <v>0</v>
      </c>
      <c r="O189" s="8" t="s">
        <v>3470</v>
      </c>
      <c r="P189" s="3" t="n">
        <v>0</v>
      </c>
      <c r="Q189" s="8" t="s">
        <v>3471</v>
      </c>
      <c r="R189" s="3" t="n">
        <f aca="false">PRODUCT(N189+P189)</f>
        <v>0</v>
      </c>
      <c r="T189" s="228" t="n">
        <v>187</v>
      </c>
      <c r="U189" s="4" t="s">
        <v>3423</v>
      </c>
      <c r="V189" s="4" t="s">
        <v>2435</v>
      </c>
      <c r="W189" s="3" t="n">
        <v>0</v>
      </c>
      <c r="Y189" s="228" t="n">
        <v>187</v>
      </c>
      <c r="Z189" s="4" t="s">
        <v>1217</v>
      </c>
      <c r="AA189" s="4" t="s">
        <v>2218</v>
      </c>
      <c r="AB189" s="3" t="n">
        <v>0</v>
      </c>
      <c r="AC189" s="8" t="s">
        <v>3470</v>
      </c>
      <c r="AD189" s="3" t="n">
        <v>0</v>
      </c>
      <c r="AE189" s="8" t="s">
        <v>3471</v>
      </c>
      <c r="AF189" s="3" t="n">
        <f aca="false">PRODUCT(AB189+AD189)</f>
        <v>0</v>
      </c>
      <c r="AH189" s="228" t="n">
        <v>187</v>
      </c>
      <c r="AI189" s="4" t="s">
        <v>3376</v>
      </c>
      <c r="AJ189" s="4" t="s">
        <v>2717</v>
      </c>
      <c r="AK189" s="3"/>
      <c r="AN189" s="4" t="s">
        <v>3423</v>
      </c>
      <c r="AO189" s="4" t="s">
        <v>2435</v>
      </c>
      <c r="AS189" s="4" t="s">
        <v>3204</v>
      </c>
      <c r="AT189" s="4" t="s">
        <v>2305</v>
      </c>
      <c r="AX189" s="4" t="s">
        <v>3204</v>
      </c>
      <c r="AY189" s="4" t="s">
        <v>2305</v>
      </c>
      <c r="AZ189" s="3"/>
      <c r="BA189" s="4"/>
      <c r="BB189" s="3"/>
      <c r="BC189" s="4"/>
      <c r="BD189" s="4"/>
      <c r="BG189" s="4" t="s">
        <v>3204</v>
      </c>
      <c r="BH189" s="4" t="s">
        <v>2305</v>
      </c>
      <c r="BI189" s="3"/>
      <c r="BL189" s="4" t="s">
        <v>3204</v>
      </c>
      <c r="BM189" s="4" t="s">
        <v>2305</v>
      </c>
      <c r="BN189" s="4"/>
      <c r="BO189" s="4"/>
      <c r="BP189" s="3"/>
      <c r="BQ189" s="4"/>
      <c r="BR189" s="4"/>
      <c r="BU189" s="4" t="s">
        <v>3423</v>
      </c>
      <c r="BV189" s="4" t="s">
        <v>2435</v>
      </c>
      <c r="BY189" s="228" t="n">
        <v>187</v>
      </c>
      <c r="BZ189" s="4" t="s">
        <v>3204</v>
      </c>
      <c r="CA189" s="4" t="s">
        <v>2305</v>
      </c>
      <c r="CB189" s="3" t="n">
        <v>0</v>
      </c>
      <c r="CC189" s="3" t="n">
        <v>0</v>
      </c>
      <c r="CD189" s="3" t="n">
        <v>0</v>
      </c>
      <c r="CE189" s="3" t="n">
        <v>0</v>
      </c>
      <c r="CF189" s="3" t="n">
        <f aca="false">SUM(CB189:CE189)</f>
        <v>0</v>
      </c>
      <c r="CH189" s="228" t="n">
        <v>187</v>
      </c>
      <c r="CI189" s="4" t="s">
        <v>3423</v>
      </c>
      <c r="CJ189" s="4" t="s">
        <v>2435</v>
      </c>
      <c r="CK189" s="3" t="n">
        <v>0</v>
      </c>
      <c r="CL189" s="3" t="n">
        <v>0</v>
      </c>
      <c r="CM189" s="3" t="n">
        <v>0</v>
      </c>
      <c r="CP189" s="4" t="s">
        <v>3204</v>
      </c>
      <c r="CQ189" s="4" t="s">
        <v>2305</v>
      </c>
      <c r="CU189" s="4" t="s">
        <v>3204</v>
      </c>
      <c r="CV189" s="4" t="s">
        <v>2305</v>
      </c>
      <c r="CX189" s="4"/>
    </row>
    <row r="190" customFormat="false" ht="15" hidden="false" customHeight="false" outlineLevel="0" collapsed="false">
      <c r="A190" s="228" t="n">
        <v>188</v>
      </c>
      <c r="B190" s="4" t="s">
        <v>3035</v>
      </c>
      <c r="C190" s="4" t="s">
        <v>2482</v>
      </c>
      <c r="D190" s="3" t="n">
        <v>1</v>
      </c>
      <c r="F190" s="228" t="n">
        <v>188</v>
      </c>
      <c r="G190" s="4" t="s">
        <v>3424</v>
      </c>
      <c r="H190" s="4" t="s">
        <v>2641</v>
      </c>
      <c r="I190" s="3" t="n">
        <v>0</v>
      </c>
      <c r="K190" s="228" t="n">
        <v>188</v>
      </c>
      <c r="L190" s="4" t="s">
        <v>3420</v>
      </c>
      <c r="M190" s="4" t="s">
        <v>2199</v>
      </c>
      <c r="N190" s="3" t="n">
        <v>0</v>
      </c>
      <c r="O190" s="8" t="s">
        <v>3470</v>
      </c>
      <c r="P190" s="3" t="n">
        <v>0</v>
      </c>
      <c r="Q190" s="8" t="s">
        <v>3471</v>
      </c>
      <c r="R190" s="3" t="n">
        <f aca="false">PRODUCT(N190+P190)</f>
        <v>0</v>
      </c>
      <c r="T190" s="228" t="n">
        <v>188</v>
      </c>
      <c r="U190" s="4" t="s">
        <v>3204</v>
      </c>
      <c r="V190" s="4" t="s">
        <v>2305</v>
      </c>
      <c r="W190" s="3" t="n">
        <v>0</v>
      </c>
      <c r="Y190" s="228" t="n">
        <v>188</v>
      </c>
      <c r="Z190" s="4" t="s">
        <v>3414</v>
      </c>
      <c r="AA190" s="4" t="s">
        <v>2275</v>
      </c>
      <c r="AB190" s="3" t="n">
        <v>0</v>
      </c>
      <c r="AC190" s="8" t="s">
        <v>3470</v>
      </c>
      <c r="AD190" s="3" t="n">
        <v>0</v>
      </c>
      <c r="AE190" s="8" t="s">
        <v>3471</v>
      </c>
      <c r="AF190" s="3" t="n">
        <f aca="false">PRODUCT(AB190+AD190)</f>
        <v>0</v>
      </c>
      <c r="AH190" s="228" t="n">
        <v>188</v>
      </c>
      <c r="AI190" s="4" t="s">
        <v>996</v>
      </c>
      <c r="AJ190" s="4" t="s">
        <v>2185</v>
      </c>
      <c r="AK190" s="3"/>
      <c r="AN190" s="4" t="s">
        <v>3204</v>
      </c>
      <c r="AO190" s="4" t="s">
        <v>2305</v>
      </c>
      <c r="AS190" s="4" t="s">
        <v>3424</v>
      </c>
      <c r="AT190" s="4" t="s">
        <v>2641</v>
      </c>
      <c r="AX190" s="4" t="s">
        <v>3424</v>
      </c>
      <c r="AY190" s="4" t="s">
        <v>2641</v>
      </c>
      <c r="AZ190" s="3"/>
      <c r="BA190" s="4"/>
      <c r="BB190" s="3"/>
      <c r="BC190" s="4"/>
      <c r="BD190" s="4"/>
      <c r="BG190" s="4" t="s">
        <v>3424</v>
      </c>
      <c r="BH190" s="4" t="s">
        <v>2641</v>
      </c>
      <c r="BI190" s="3"/>
      <c r="BL190" s="4" t="s">
        <v>3424</v>
      </c>
      <c r="BM190" s="4" t="s">
        <v>2641</v>
      </c>
      <c r="BN190" s="4"/>
      <c r="BO190" s="4"/>
      <c r="BP190" s="3"/>
      <c r="BQ190" s="4"/>
      <c r="BR190" s="4"/>
      <c r="BU190" s="4" t="s">
        <v>3204</v>
      </c>
      <c r="BV190" s="4" t="s">
        <v>2305</v>
      </c>
      <c r="BY190" s="228" t="n">
        <v>188</v>
      </c>
      <c r="BZ190" s="4" t="s">
        <v>3424</v>
      </c>
      <c r="CA190" s="4" t="s">
        <v>2641</v>
      </c>
      <c r="CB190" s="3" t="n">
        <v>0</v>
      </c>
      <c r="CC190" s="3" t="n">
        <v>0</v>
      </c>
      <c r="CD190" s="3" t="n">
        <v>0</v>
      </c>
      <c r="CE190" s="3" t="n">
        <v>0</v>
      </c>
      <c r="CF190" s="3" t="n">
        <f aca="false">SUM(CB190:CE190)</f>
        <v>0</v>
      </c>
      <c r="CH190" s="228" t="n">
        <v>188</v>
      </c>
      <c r="CI190" s="4" t="s">
        <v>3204</v>
      </c>
      <c r="CJ190" s="4" t="s">
        <v>2305</v>
      </c>
      <c r="CK190" s="3" t="n">
        <v>0</v>
      </c>
      <c r="CL190" s="3" t="n">
        <v>0</v>
      </c>
      <c r="CM190" s="3" t="n">
        <v>0</v>
      </c>
      <c r="CP190" s="4" t="s">
        <v>3424</v>
      </c>
      <c r="CQ190" s="4" t="s">
        <v>2641</v>
      </c>
      <c r="CU190" s="4" t="s">
        <v>3424</v>
      </c>
      <c r="CV190" s="4" t="s">
        <v>2641</v>
      </c>
      <c r="CX190" s="4"/>
    </row>
    <row r="191" customFormat="false" ht="15" hidden="false" customHeight="false" outlineLevel="0" collapsed="false">
      <c r="A191" s="228" t="n">
        <v>189</v>
      </c>
      <c r="B191" s="4" t="s">
        <v>3162</v>
      </c>
      <c r="C191" s="4" t="s">
        <v>2235</v>
      </c>
      <c r="D191" s="3" t="n">
        <v>1</v>
      </c>
      <c r="F191" s="228" t="n">
        <v>189</v>
      </c>
      <c r="G191" s="4" t="s">
        <v>1586</v>
      </c>
      <c r="H191" s="4" t="s">
        <v>2482</v>
      </c>
      <c r="I191" s="3" t="n">
        <v>0</v>
      </c>
      <c r="K191" s="228" t="n">
        <v>189</v>
      </c>
      <c r="L191" s="4" t="s">
        <v>3421</v>
      </c>
      <c r="M191" s="4" t="s">
        <v>3422</v>
      </c>
      <c r="N191" s="3" t="n">
        <v>0</v>
      </c>
      <c r="O191" s="8" t="s">
        <v>3470</v>
      </c>
      <c r="P191" s="3" t="n">
        <v>0</v>
      </c>
      <c r="Q191" s="8" t="s">
        <v>3471</v>
      </c>
      <c r="R191" s="3" t="n">
        <f aca="false">PRODUCT(N191+P191)</f>
        <v>0</v>
      </c>
      <c r="T191" s="228" t="n">
        <v>189</v>
      </c>
      <c r="U191" s="4" t="s">
        <v>3424</v>
      </c>
      <c r="V191" s="4" t="s">
        <v>2641</v>
      </c>
      <c r="W191" s="3" t="n">
        <v>0</v>
      </c>
      <c r="Y191" s="228" t="n">
        <v>189</v>
      </c>
      <c r="Z191" s="4" t="s">
        <v>3228</v>
      </c>
      <c r="AA191" s="4" t="s">
        <v>2482</v>
      </c>
      <c r="AB191" s="3" t="n">
        <v>0</v>
      </c>
      <c r="AC191" s="8" t="s">
        <v>3470</v>
      </c>
      <c r="AD191" s="3" t="n">
        <v>0</v>
      </c>
      <c r="AE191" s="8" t="s">
        <v>3471</v>
      </c>
      <c r="AF191" s="3" t="n">
        <f aca="false">PRODUCT(AB191+AD191)</f>
        <v>0</v>
      </c>
      <c r="AH191" s="228" t="n">
        <v>189</v>
      </c>
      <c r="AI191" s="4" t="s">
        <v>3382</v>
      </c>
      <c r="AJ191" s="4" t="s">
        <v>2275</v>
      </c>
      <c r="AK191" s="3"/>
      <c r="AN191" s="4" t="s">
        <v>3424</v>
      </c>
      <c r="AO191" s="4" t="s">
        <v>2641</v>
      </c>
      <c r="AS191" s="4" t="s">
        <v>1586</v>
      </c>
      <c r="AT191" s="4" t="s">
        <v>2482</v>
      </c>
      <c r="AX191" s="4" t="s">
        <v>1586</v>
      </c>
      <c r="AY191" s="4" t="s">
        <v>2482</v>
      </c>
      <c r="AZ191" s="3"/>
      <c r="BA191" s="4"/>
      <c r="BB191" s="3"/>
      <c r="BC191" s="4"/>
      <c r="BD191" s="4"/>
      <c r="BG191" s="4" t="s">
        <v>1586</v>
      </c>
      <c r="BH191" s="4" t="s">
        <v>2482</v>
      </c>
      <c r="BI191" s="3"/>
      <c r="BL191" s="4" t="s">
        <v>1586</v>
      </c>
      <c r="BM191" s="4" t="s">
        <v>2482</v>
      </c>
      <c r="BN191" s="4"/>
      <c r="BO191" s="4"/>
      <c r="BP191" s="3"/>
      <c r="BQ191" s="4"/>
      <c r="BR191" s="4"/>
      <c r="BU191" s="4" t="s">
        <v>3424</v>
      </c>
      <c r="BV191" s="4" t="s">
        <v>2641</v>
      </c>
      <c r="BY191" s="228" t="n">
        <v>189</v>
      </c>
      <c r="BZ191" s="4" t="s">
        <v>1586</v>
      </c>
      <c r="CA191" s="4" t="s">
        <v>2482</v>
      </c>
      <c r="CB191" s="3" t="n">
        <v>0</v>
      </c>
      <c r="CC191" s="3" t="n">
        <v>0</v>
      </c>
      <c r="CD191" s="3" t="n">
        <v>0</v>
      </c>
      <c r="CE191" s="3" t="n">
        <v>0</v>
      </c>
      <c r="CF191" s="3" t="n">
        <f aca="false">SUM(CB191:CE191)</f>
        <v>0</v>
      </c>
      <c r="CH191" s="228" t="n">
        <v>189</v>
      </c>
      <c r="CI191" s="4" t="s">
        <v>3424</v>
      </c>
      <c r="CJ191" s="4" t="s">
        <v>2641</v>
      </c>
      <c r="CK191" s="3" t="n">
        <v>0</v>
      </c>
      <c r="CL191" s="3" t="n">
        <v>0</v>
      </c>
      <c r="CM191" s="3" t="n">
        <v>0</v>
      </c>
      <c r="CP191" s="4" t="s">
        <v>1586</v>
      </c>
      <c r="CQ191" s="4" t="s">
        <v>2482</v>
      </c>
      <c r="CU191" s="4" t="s">
        <v>1586</v>
      </c>
      <c r="CV191" s="4" t="s">
        <v>2482</v>
      </c>
      <c r="CX191" s="4"/>
    </row>
    <row r="192" customFormat="false" ht="15" hidden="false" customHeight="false" outlineLevel="0" collapsed="false">
      <c r="A192" s="228" t="n">
        <v>190</v>
      </c>
      <c r="B192" s="4" t="s">
        <v>3382</v>
      </c>
      <c r="C192" s="4" t="s">
        <v>2275</v>
      </c>
      <c r="D192" s="3" t="n">
        <v>1</v>
      </c>
      <c r="F192" s="228" t="n">
        <v>190</v>
      </c>
      <c r="G192" s="4" t="s">
        <v>1089</v>
      </c>
      <c r="H192" s="4" t="s">
        <v>2326</v>
      </c>
      <c r="I192" s="3" t="n">
        <v>0</v>
      </c>
      <c r="K192" s="228" t="n">
        <v>190</v>
      </c>
      <c r="L192" s="4" t="s">
        <v>3423</v>
      </c>
      <c r="M192" s="4" t="s">
        <v>2435</v>
      </c>
      <c r="N192" s="3" t="n">
        <v>0</v>
      </c>
      <c r="O192" s="8" t="s">
        <v>3470</v>
      </c>
      <c r="P192" s="3" t="n">
        <v>0</v>
      </c>
      <c r="Q192" s="8" t="s">
        <v>3471</v>
      </c>
      <c r="R192" s="3" t="n">
        <f aca="false">PRODUCT(N192+P192)</f>
        <v>0</v>
      </c>
      <c r="T192" s="228" t="n">
        <v>190</v>
      </c>
      <c r="U192" s="4" t="s">
        <v>1586</v>
      </c>
      <c r="V192" s="4" t="s">
        <v>2482</v>
      </c>
      <c r="W192" s="3" t="n">
        <v>0</v>
      </c>
      <c r="Y192" s="228" t="n">
        <v>190</v>
      </c>
      <c r="Z192" s="4" t="s">
        <v>3423</v>
      </c>
      <c r="AA192" s="4" t="s">
        <v>2435</v>
      </c>
      <c r="AB192" s="3" t="n">
        <v>0</v>
      </c>
      <c r="AC192" s="8" t="s">
        <v>3470</v>
      </c>
      <c r="AD192" s="3" t="n">
        <v>0</v>
      </c>
      <c r="AE192" s="8" t="s">
        <v>3471</v>
      </c>
      <c r="AF192" s="3" t="n">
        <f aca="false">PRODUCT(AB192+AD192)</f>
        <v>0</v>
      </c>
      <c r="AH192" s="228" t="n">
        <v>190</v>
      </c>
      <c r="AI192" s="4" t="s">
        <v>3383</v>
      </c>
      <c r="AJ192" s="4" t="s">
        <v>2189</v>
      </c>
      <c r="AK192" s="3"/>
      <c r="AN192" s="4" t="s">
        <v>1586</v>
      </c>
      <c r="AO192" s="4" t="s">
        <v>2482</v>
      </c>
      <c r="AS192" s="4" t="s">
        <v>1089</v>
      </c>
      <c r="AT192" s="4" t="s">
        <v>2326</v>
      </c>
      <c r="AX192" s="4" t="s">
        <v>1089</v>
      </c>
      <c r="AY192" s="4" t="s">
        <v>2326</v>
      </c>
      <c r="AZ192" s="3"/>
      <c r="BA192" s="4"/>
      <c r="BB192" s="3"/>
      <c r="BC192" s="4"/>
      <c r="BD192" s="4"/>
      <c r="BG192" s="4" t="s">
        <v>1089</v>
      </c>
      <c r="BH192" s="4" t="s">
        <v>2326</v>
      </c>
      <c r="BI192" s="3"/>
      <c r="BL192" s="4" t="s">
        <v>1089</v>
      </c>
      <c r="BM192" s="4" t="s">
        <v>2326</v>
      </c>
      <c r="BN192" s="4"/>
      <c r="BO192" s="4"/>
      <c r="BP192" s="3"/>
      <c r="BQ192" s="4"/>
      <c r="BR192" s="4"/>
      <c r="BU192" s="4" t="s">
        <v>1586</v>
      </c>
      <c r="BV192" s="4" t="s">
        <v>2482</v>
      </c>
      <c r="BY192" s="228" t="n">
        <v>190</v>
      </c>
      <c r="BZ192" s="4" t="s">
        <v>1089</v>
      </c>
      <c r="CA192" s="4" t="s">
        <v>2326</v>
      </c>
      <c r="CB192" s="3" t="n">
        <v>0</v>
      </c>
      <c r="CC192" s="3" t="n">
        <v>0</v>
      </c>
      <c r="CD192" s="3" t="n">
        <v>0</v>
      </c>
      <c r="CE192" s="3" t="n">
        <v>0</v>
      </c>
      <c r="CF192" s="3" t="n">
        <f aca="false">SUM(CB192:CE192)</f>
        <v>0</v>
      </c>
      <c r="CH192" s="228" t="n">
        <v>190</v>
      </c>
      <c r="CI192" s="4" t="s">
        <v>1586</v>
      </c>
      <c r="CJ192" s="4" t="s">
        <v>2482</v>
      </c>
      <c r="CK192" s="3" t="n">
        <v>0</v>
      </c>
      <c r="CL192" s="3" t="n">
        <v>0</v>
      </c>
      <c r="CM192" s="3" t="n">
        <v>0</v>
      </c>
      <c r="CP192" s="4" t="s">
        <v>1089</v>
      </c>
      <c r="CQ192" s="4" t="s">
        <v>2326</v>
      </c>
      <c r="CU192" s="4" t="s">
        <v>1089</v>
      </c>
      <c r="CV192" s="4" t="s">
        <v>2326</v>
      </c>
      <c r="CX192" s="4"/>
    </row>
    <row r="193" customFormat="false" ht="15" hidden="false" customHeight="false" outlineLevel="0" collapsed="false">
      <c r="A193" s="228" t="n">
        <v>191</v>
      </c>
      <c r="B193" s="4" t="s">
        <v>3158</v>
      </c>
      <c r="C193" s="4" t="s">
        <v>2235</v>
      </c>
      <c r="D193" s="3" t="n">
        <v>1</v>
      </c>
      <c r="F193" s="228" t="n">
        <v>191</v>
      </c>
      <c r="G193" s="4" t="s">
        <v>3425</v>
      </c>
      <c r="H193" s="4" t="s">
        <v>2305</v>
      </c>
      <c r="I193" s="3" t="n">
        <v>0</v>
      </c>
      <c r="K193" s="228" t="n">
        <v>191</v>
      </c>
      <c r="L193" s="4" t="s">
        <v>3204</v>
      </c>
      <c r="M193" s="4" t="s">
        <v>2305</v>
      </c>
      <c r="N193" s="3" t="n">
        <v>0</v>
      </c>
      <c r="O193" s="3" t="s">
        <v>3470</v>
      </c>
      <c r="P193" s="3" t="n">
        <v>0</v>
      </c>
      <c r="Q193" s="8" t="s">
        <v>3471</v>
      </c>
      <c r="R193" s="3" t="n">
        <f aca="false">PRODUCT(N193+P193)</f>
        <v>0</v>
      </c>
      <c r="T193" s="228" t="n">
        <v>191</v>
      </c>
      <c r="U193" s="4" t="s">
        <v>1089</v>
      </c>
      <c r="V193" s="4" t="s">
        <v>2326</v>
      </c>
      <c r="W193" s="3" t="n">
        <v>0</v>
      </c>
      <c r="Y193" s="228" t="n">
        <v>191</v>
      </c>
      <c r="Z193" s="4" t="s">
        <v>3204</v>
      </c>
      <c r="AA193" s="4" t="s">
        <v>2305</v>
      </c>
      <c r="AB193" s="3" t="n">
        <v>0</v>
      </c>
      <c r="AC193" s="8" t="s">
        <v>3470</v>
      </c>
      <c r="AD193" s="3" t="n">
        <v>0</v>
      </c>
      <c r="AE193" s="8" t="s">
        <v>3471</v>
      </c>
      <c r="AF193" s="3" t="n">
        <f aca="false">PRODUCT(AB193+AD193)</f>
        <v>0</v>
      </c>
      <c r="AH193" s="228" t="n">
        <v>191</v>
      </c>
      <c r="AI193" s="4" t="s">
        <v>3384</v>
      </c>
      <c r="AJ193" s="4" t="s">
        <v>2199</v>
      </c>
      <c r="AK193" s="3"/>
      <c r="AN193" s="4" t="s">
        <v>1089</v>
      </c>
      <c r="AO193" s="4" t="s">
        <v>2326</v>
      </c>
      <c r="AS193" s="4" t="s">
        <v>3425</v>
      </c>
      <c r="AT193" s="4" t="s">
        <v>2305</v>
      </c>
      <c r="AX193" s="4" t="s">
        <v>3425</v>
      </c>
      <c r="AY193" s="4" t="s">
        <v>2305</v>
      </c>
      <c r="AZ193" s="3"/>
      <c r="BA193" s="4"/>
      <c r="BB193" s="3"/>
      <c r="BC193" s="4"/>
      <c r="BD193" s="4"/>
      <c r="BG193" s="4" t="s">
        <v>3425</v>
      </c>
      <c r="BH193" s="4" t="s">
        <v>2305</v>
      </c>
      <c r="BI193" s="3"/>
      <c r="BL193" s="4" t="s">
        <v>3425</v>
      </c>
      <c r="BM193" s="4" t="s">
        <v>2305</v>
      </c>
      <c r="BN193" s="4"/>
      <c r="BO193" s="4"/>
      <c r="BP193" s="3"/>
      <c r="BQ193" s="4"/>
      <c r="BR193" s="4"/>
      <c r="BU193" s="4" t="s">
        <v>1089</v>
      </c>
      <c r="BV193" s="4" t="s">
        <v>2326</v>
      </c>
      <c r="BY193" s="228" t="n">
        <v>191</v>
      </c>
      <c r="BZ193" s="4" t="s">
        <v>3425</v>
      </c>
      <c r="CA193" s="4" t="s">
        <v>2305</v>
      </c>
      <c r="CB193" s="3" t="n">
        <v>0</v>
      </c>
      <c r="CC193" s="3" t="n">
        <v>0</v>
      </c>
      <c r="CD193" s="3" t="n">
        <v>0</v>
      </c>
      <c r="CE193" s="3" t="n">
        <v>0</v>
      </c>
      <c r="CF193" s="3" t="n">
        <f aca="false">SUM(CB193:CE193)</f>
        <v>0</v>
      </c>
      <c r="CH193" s="228" t="n">
        <v>191</v>
      </c>
      <c r="CI193" s="4" t="s">
        <v>1089</v>
      </c>
      <c r="CJ193" s="4" t="s">
        <v>2326</v>
      </c>
      <c r="CK193" s="3" t="n">
        <v>0</v>
      </c>
      <c r="CL193" s="3" t="n">
        <v>0</v>
      </c>
      <c r="CM193" s="3" t="n">
        <v>0</v>
      </c>
      <c r="CP193" s="4" t="s">
        <v>3425</v>
      </c>
      <c r="CQ193" s="4" t="s">
        <v>2305</v>
      </c>
      <c r="CU193" s="4" t="s">
        <v>3425</v>
      </c>
      <c r="CV193" s="4" t="s">
        <v>2305</v>
      </c>
      <c r="CX193" s="4"/>
    </row>
    <row r="194" customFormat="false" ht="15" hidden="false" customHeight="false" outlineLevel="0" collapsed="false">
      <c r="A194" s="228" t="n">
        <v>192</v>
      </c>
      <c r="B194" s="4" t="s">
        <v>3148</v>
      </c>
      <c r="C194" s="4" t="s">
        <v>2189</v>
      </c>
      <c r="D194" s="3" t="n">
        <v>1</v>
      </c>
      <c r="F194" s="228" t="n">
        <v>192</v>
      </c>
      <c r="G194" s="4" t="s">
        <v>3426</v>
      </c>
      <c r="H194" s="4" t="s">
        <v>2275</v>
      </c>
      <c r="I194" s="3" t="n">
        <v>0</v>
      </c>
      <c r="K194" s="228" t="n">
        <v>192</v>
      </c>
      <c r="L194" s="4" t="s">
        <v>3424</v>
      </c>
      <c r="M194" s="4" t="s">
        <v>2641</v>
      </c>
      <c r="N194" s="3" t="n">
        <v>0</v>
      </c>
      <c r="O194" s="8" t="s">
        <v>3470</v>
      </c>
      <c r="P194" s="3" t="n">
        <v>0</v>
      </c>
      <c r="Q194" s="8" t="s">
        <v>3471</v>
      </c>
      <c r="R194" s="3" t="n">
        <f aca="false">PRODUCT(N194+P194)</f>
        <v>0</v>
      </c>
      <c r="T194" s="228" t="n">
        <v>192</v>
      </c>
      <c r="U194" s="4" t="s">
        <v>3425</v>
      </c>
      <c r="V194" s="4" t="s">
        <v>2305</v>
      </c>
      <c r="W194" s="3" t="n">
        <v>0</v>
      </c>
      <c r="Y194" s="228" t="n">
        <v>192</v>
      </c>
      <c r="Z194" s="4" t="s">
        <v>3424</v>
      </c>
      <c r="AA194" s="4" t="s">
        <v>2641</v>
      </c>
      <c r="AB194" s="3" t="n">
        <v>0</v>
      </c>
      <c r="AC194" s="8" t="s">
        <v>3470</v>
      </c>
      <c r="AD194" s="3" t="n">
        <v>0</v>
      </c>
      <c r="AE194" s="8" t="s">
        <v>3471</v>
      </c>
      <c r="AF194" s="3" t="n">
        <f aca="false">PRODUCT(AB194+AD194)</f>
        <v>0</v>
      </c>
      <c r="AH194" s="228" t="n">
        <v>192</v>
      </c>
      <c r="AI194" s="4" t="s">
        <v>3385</v>
      </c>
      <c r="AJ194" s="4" t="s">
        <v>2214</v>
      </c>
      <c r="AK194" s="3"/>
      <c r="AN194" s="4" t="s">
        <v>3425</v>
      </c>
      <c r="AO194" s="4" t="s">
        <v>2305</v>
      </c>
      <c r="AS194" s="4" t="s">
        <v>3426</v>
      </c>
      <c r="AT194" s="4" t="s">
        <v>2275</v>
      </c>
      <c r="AX194" s="4" t="s">
        <v>3426</v>
      </c>
      <c r="AY194" s="4" t="s">
        <v>2275</v>
      </c>
      <c r="AZ194" s="3"/>
      <c r="BA194" s="4"/>
      <c r="BB194" s="3"/>
      <c r="BC194" s="4"/>
      <c r="BD194" s="4"/>
      <c r="BG194" s="4" t="s">
        <v>3426</v>
      </c>
      <c r="BH194" s="4" t="s">
        <v>2275</v>
      </c>
      <c r="BI194" s="3"/>
      <c r="BL194" s="4" t="s">
        <v>3426</v>
      </c>
      <c r="BM194" s="4" t="s">
        <v>2275</v>
      </c>
      <c r="BN194" s="4"/>
      <c r="BO194" s="4"/>
      <c r="BP194" s="3"/>
      <c r="BQ194" s="4"/>
      <c r="BR194" s="4"/>
      <c r="BU194" s="4" t="s">
        <v>3425</v>
      </c>
      <c r="BV194" s="4" t="s">
        <v>2305</v>
      </c>
      <c r="BY194" s="228" t="n">
        <v>192</v>
      </c>
      <c r="BZ194" s="4" t="s">
        <v>3426</v>
      </c>
      <c r="CA194" s="4" t="s">
        <v>2275</v>
      </c>
      <c r="CB194" s="3" t="n">
        <v>0</v>
      </c>
      <c r="CC194" s="3" t="n">
        <v>0</v>
      </c>
      <c r="CD194" s="3" t="n">
        <v>0</v>
      </c>
      <c r="CE194" s="3" t="n">
        <v>0</v>
      </c>
      <c r="CF194" s="3" t="n">
        <f aca="false">SUM(CB194:CE194)</f>
        <v>0</v>
      </c>
      <c r="CH194" s="228" t="n">
        <v>192</v>
      </c>
      <c r="CI194" s="4" t="s">
        <v>3425</v>
      </c>
      <c r="CJ194" s="4" t="s">
        <v>2305</v>
      </c>
      <c r="CK194" s="3" t="n">
        <v>0</v>
      </c>
      <c r="CL194" s="3" t="n">
        <v>0</v>
      </c>
      <c r="CM194" s="3" t="n">
        <v>0</v>
      </c>
      <c r="CP194" s="4" t="s">
        <v>3426</v>
      </c>
      <c r="CQ194" s="4" t="s">
        <v>2275</v>
      </c>
      <c r="CU194" s="4" t="s">
        <v>3426</v>
      </c>
      <c r="CV194" s="4" t="s">
        <v>2275</v>
      </c>
      <c r="CX194" s="4"/>
    </row>
    <row r="195" customFormat="false" ht="15" hidden="false" customHeight="false" outlineLevel="0" collapsed="false">
      <c r="A195" s="228" t="n">
        <v>193</v>
      </c>
      <c r="B195" s="4" t="s">
        <v>3383</v>
      </c>
      <c r="C195" s="4" t="s">
        <v>2189</v>
      </c>
      <c r="D195" s="3" t="n">
        <v>1</v>
      </c>
      <c r="F195" s="228" t="n">
        <v>193</v>
      </c>
      <c r="G195" s="4" t="s">
        <v>3427</v>
      </c>
      <c r="H195" s="4" t="s">
        <v>2185</v>
      </c>
      <c r="I195" s="3" t="n">
        <v>0</v>
      </c>
      <c r="K195" s="228" t="n">
        <v>193</v>
      </c>
      <c r="L195" s="4" t="s">
        <v>1586</v>
      </c>
      <c r="M195" s="4" t="s">
        <v>2482</v>
      </c>
      <c r="N195" s="3" t="n">
        <v>0</v>
      </c>
      <c r="O195" s="8" t="s">
        <v>3470</v>
      </c>
      <c r="P195" s="3" t="n">
        <v>0</v>
      </c>
      <c r="Q195" s="8" t="s">
        <v>3471</v>
      </c>
      <c r="R195" s="3" t="n">
        <f aca="false">PRODUCT(N195+P195)</f>
        <v>0</v>
      </c>
      <c r="T195" s="228" t="n">
        <v>193</v>
      </c>
      <c r="U195" s="4" t="s">
        <v>3426</v>
      </c>
      <c r="V195" s="4" t="s">
        <v>2275</v>
      </c>
      <c r="W195" s="3" t="n">
        <v>0</v>
      </c>
      <c r="Y195" s="228" t="n">
        <v>193</v>
      </c>
      <c r="Z195" s="4" t="s">
        <v>1586</v>
      </c>
      <c r="AA195" s="4" t="s">
        <v>2482</v>
      </c>
      <c r="AB195" s="3" t="n">
        <v>0</v>
      </c>
      <c r="AC195" s="8" t="s">
        <v>3470</v>
      </c>
      <c r="AD195" s="3" t="n">
        <v>0</v>
      </c>
      <c r="AE195" s="8" t="s">
        <v>3471</v>
      </c>
      <c r="AF195" s="3" t="n">
        <f aca="false">PRODUCT(AB195+AD195)</f>
        <v>0</v>
      </c>
      <c r="AH195" s="228" t="n">
        <v>193</v>
      </c>
      <c r="AI195" s="4" t="s">
        <v>3387</v>
      </c>
      <c r="AJ195" s="4" t="s">
        <v>2717</v>
      </c>
      <c r="AK195" s="3"/>
      <c r="AN195" s="4" t="s">
        <v>3426</v>
      </c>
      <c r="AO195" s="4" t="s">
        <v>2275</v>
      </c>
      <c r="AS195" s="4" t="s">
        <v>3427</v>
      </c>
      <c r="AT195" s="4" t="s">
        <v>2185</v>
      </c>
      <c r="AX195" s="4" t="s">
        <v>3427</v>
      </c>
      <c r="AY195" s="4" t="s">
        <v>2185</v>
      </c>
      <c r="AZ195" s="3"/>
      <c r="BA195" s="4"/>
      <c r="BB195" s="3"/>
      <c r="BC195" s="4"/>
      <c r="BD195" s="4"/>
      <c r="BG195" s="4" t="s">
        <v>3427</v>
      </c>
      <c r="BH195" s="4" t="s">
        <v>2185</v>
      </c>
      <c r="BI195" s="3"/>
      <c r="BL195" s="4" t="s">
        <v>3427</v>
      </c>
      <c r="BM195" s="4" t="s">
        <v>2185</v>
      </c>
      <c r="BN195" s="4"/>
      <c r="BO195" s="4"/>
      <c r="BP195" s="3"/>
      <c r="BQ195" s="4"/>
      <c r="BR195" s="4"/>
      <c r="BU195" s="4" t="s">
        <v>3426</v>
      </c>
      <c r="BV195" s="4" t="s">
        <v>2275</v>
      </c>
      <c r="BY195" s="228" t="n">
        <v>193</v>
      </c>
      <c r="BZ195" s="4" t="s">
        <v>3427</v>
      </c>
      <c r="CA195" s="4" t="s">
        <v>2185</v>
      </c>
      <c r="CB195" s="3" t="n">
        <v>0</v>
      </c>
      <c r="CC195" s="3" t="n">
        <v>0</v>
      </c>
      <c r="CD195" s="3" t="n">
        <v>0</v>
      </c>
      <c r="CE195" s="3" t="n">
        <v>0</v>
      </c>
      <c r="CF195" s="3" t="n">
        <f aca="false">SUM(CB195:CE195)</f>
        <v>0</v>
      </c>
      <c r="CH195" s="228" t="n">
        <v>193</v>
      </c>
      <c r="CI195" s="4" t="s">
        <v>3426</v>
      </c>
      <c r="CJ195" s="4" t="s">
        <v>2275</v>
      </c>
      <c r="CK195" s="3" t="n">
        <v>0</v>
      </c>
      <c r="CL195" s="3" t="n">
        <v>0</v>
      </c>
      <c r="CM195" s="3" t="n">
        <v>0</v>
      </c>
      <c r="CP195" s="4" t="s">
        <v>3427</v>
      </c>
      <c r="CQ195" s="4" t="s">
        <v>2185</v>
      </c>
      <c r="CU195" s="4" t="s">
        <v>3427</v>
      </c>
      <c r="CV195" s="4" t="s">
        <v>2185</v>
      </c>
      <c r="CX195" s="4"/>
    </row>
    <row r="196" customFormat="false" ht="15" hidden="false" customHeight="false" outlineLevel="0" collapsed="false">
      <c r="A196" s="228" t="n">
        <v>194</v>
      </c>
      <c r="B196" s="4" t="s">
        <v>3040</v>
      </c>
      <c r="C196" s="4" t="s">
        <v>2214</v>
      </c>
      <c r="D196" s="3" t="n">
        <v>1</v>
      </c>
      <c r="F196" s="228" t="n">
        <v>194</v>
      </c>
      <c r="G196" s="4" t="s">
        <v>3428</v>
      </c>
      <c r="H196" s="4" t="s">
        <v>2271</v>
      </c>
      <c r="I196" s="3" t="n">
        <v>0</v>
      </c>
      <c r="K196" s="228" t="n">
        <v>194</v>
      </c>
      <c r="L196" s="4" t="s">
        <v>1089</v>
      </c>
      <c r="M196" s="4" t="s">
        <v>2326</v>
      </c>
      <c r="N196" s="3" t="n">
        <v>0</v>
      </c>
      <c r="O196" s="8" t="s">
        <v>3470</v>
      </c>
      <c r="P196" s="3" t="n">
        <v>0</v>
      </c>
      <c r="Q196" s="8" t="s">
        <v>3471</v>
      </c>
      <c r="R196" s="3" t="n">
        <f aca="false">PRODUCT(N196+P196)</f>
        <v>0</v>
      </c>
      <c r="T196" s="228" t="n">
        <v>194</v>
      </c>
      <c r="U196" s="4" t="s">
        <v>3427</v>
      </c>
      <c r="V196" s="4" t="s">
        <v>2185</v>
      </c>
      <c r="W196" s="3" t="n">
        <v>0</v>
      </c>
      <c r="Y196" s="228" t="n">
        <v>194</v>
      </c>
      <c r="Z196" s="4" t="s">
        <v>1089</v>
      </c>
      <c r="AA196" s="4" t="s">
        <v>2326</v>
      </c>
      <c r="AB196" s="3" t="n">
        <v>0</v>
      </c>
      <c r="AC196" s="8" t="s">
        <v>3470</v>
      </c>
      <c r="AD196" s="3" t="n">
        <v>0</v>
      </c>
      <c r="AE196" s="8" t="s">
        <v>3471</v>
      </c>
      <c r="AF196" s="3" t="n">
        <f aca="false">PRODUCT(AB196+AD196)</f>
        <v>0</v>
      </c>
      <c r="AH196" s="228" t="n">
        <v>194</v>
      </c>
      <c r="AI196" s="4" t="s">
        <v>3389</v>
      </c>
      <c r="AJ196" s="4" t="s">
        <v>2275</v>
      </c>
      <c r="AK196" s="3"/>
      <c r="AN196" s="4" t="s">
        <v>3427</v>
      </c>
      <c r="AO196" s="4" t="s">
        <v>2185</v>
      </c>
      <c r="AS196" s="4" t="s">
        <v>3428</v>
      </c>
      <c r="AT196" s="4" t="s">
        <v>2271</v>
      </c>
      <c r="AX196" s="4" t="s">
        <v>3428</v>
      </c>
      <c r="AY196" s="4" t="s">
        <v>2271</v>
      </c>
      <c r="AZ196" s="3"/>
      <c r="BA196" s="4"/>
      <c r="BB196" s="3"/>
      <c r="BC196" s="4"/>
      <c r="BD196" s="4"/>
      <c r="BG196" s="4" t="s">
        <v>3428</v>
      </c>
      <c r="BH196" s="4" t="s">
        <v>2271</v>
      </c>
      <c r="BI196" s="3"/>
      <c r="BL196" s="4" t="s">
        <v>3428</v>
      </c>
      <c r="BM196" s="4" t="s">
        <v>2271</v>
      </c>
      <c r="BN196" s="4"/>
      <c r="BO196" s="4"/>
      <c r="BP196" s="3"/>
      <c r="BQ196" s="4"/>
      <c r="BR196" s="4"/>
      <c r="BU196" s="4" t="s">
        <v>3427</v>
      </c>
      <c r="BV196" s="4" t="s">
        <v>2185</v>
      </c>
      <c r="BY196" s="228" t="n">
        <v>194</v>
      </c>
      <c r="BZ196" s="4" t="s">
        <v>3428</v>
      </c>
      <c r="CA196" s="4" t="s">
        <v>2271</v>
      </c>
      <c r="CB196" s="3" t="n">
        <v>0</v>
      </c>
      <c r="CC196" s="3" t="n">
        <v>0</v>
      </c>
      <c r="CD196" s="3" t="n">
        <v>0</v>
      </c>
      <c r="CE196" s="3" t="n">
        <v>0</v>
      </c>
      <c r="CF196" s="3" t="n">
        <f aca="false">SUM(CB196:CE196)</f>
        <v>0</v>
      </c>
      <c r="CH196" s="228" t="n">
        <v>194</v>
      </c>
      <c r="CI196" s="4" t="s">
        <v>3427</v>
      </c>
      <c r="CJ196" s="4" t="s">
        <v>2185</v>
      </c>
      <c r="CK196" s="3" t="n">
        <v>0</v>
      </c>
      <c r="CL196" s="3" t="n">
        <v>0</v>
      </c>
      <c r="CM196" s="3" t="n">
        <v>0</v>
      </c>
      <c r="CP196" s="4" t="s">
        <v>3428</v>
      </c>
      <c r="CQ196" s="4" t="s">
        <v>2271</v>
      </c>
      <c r="CU196" s="4" t="s">
        <v>3428</v>
      </c>
      <c r="CV196" s="4" t="s">
        <v>2271</v>
      </c>
      <c r="CX196" s="4"/>
    </row>
    <row r="197" customFormat="false" ht="15" hidden="false" customHeight="false" outlineLevel="0" collapsed="false">
      <c r="A197" s="228" t="n">
        <v>195</v>
      </c>
      <c r="B197" s="4" t="s">
        <v>3384</v>
      </c>
      <c r="C197" s="4" t="s">
        <v>2199</v>
      </c>
      <c r="D197" s="3" t="n">
        <v>1</v>
      </c>
      <c r="F197" s="228" t="n">
        <v>195</v>
      </c>
      <c r="G197" s="4" t="s">
        <v>3429</v>
      </c>
      <c r="H197" s="4" t="s">
        <v>2223</v>
      </c>
      <c r="I197" s="3" t="n">
        <v>0</v>
      </c>
      <c r="K197" s="228" t="n">
        <v>195</v>
      </c>
      <c r="L197" s="4" t="s">
        <v>3426</v>
      </c>
      <c r="M197" s="4" t="s">
        <v>2275</v>
      </c>
      <c r="N197" s="3" t="n">
        <v>0</v>
      </c>
      <c r="O197" s="8" t="s">
        <v>3470</v>
      </c>
      <c r="P197" s="3" t="n">
        <v>0</v>
      </c>
      <c r="Q197" s="8" t="s">
        <v>3471</v>
      </c>
      <c r="R197" s="3" t="n">
        <f aca="false">PRODUCT(N197+P197)</f>
        <v>0</v>
      </c>
      <c r="T197" s="228" t="n">
        <v>195</v>
      </c>
      <c r="U197" s="4" t="s">
        <v>3428</v>
      </c>
      <c r="V197" s="4" t="s">
        <v>2271</v>
      </c>
      <c r="W197" s="3" t="n">
        <v>0</v>
      </c>
      <c r="Y197" s="228" t="n">
        <v>195</v>
      </c>
      <c r="Z197" s="4" t="s">
        <v>3426</v>
      </c>
      <c r="AA197" s="4" t="s">
        <v>2275</v>
      </c>
      <c r="AB197" s="3" t="n">
        <v>0</v>
      </c>
      <c r="AC197" s="8" t="s">
        <v>3470</v>
      </c>
      <c r="AD197" s="3" t="n">
        <v>0</v>
      </c>
      <c r="AE197" s="8" t="s">
        <v>3471</v>
      </c>
      <c r="AF197" s="3" t="n">
        <f aca="false">PRODUCT(AB197+AD197)</f>
        <v>0</v>
      </c>
      <c r="AH197" s="228" t="n">
        <v>195</v>
      </c>
      <c r="AI197" s="4" t="s">
        <v>3390</v>
      </c>
      <c r="AJ197" s="4" t="s">
        <v>2189</v>
      </c>
      <c r="AK197" s="3"/>
      <c r="AN197" s="4" t="s">
        <v>3428</v>
      </c>
      <c r="AO197" s="4" t="s">
        <v>2271</v>
      </c>
      <c r="AS197" s="4" t="s">
        <v>3429</v>
      </c>
      <c r="AT197" s="4" t="s">
        <v>2223</v>
      </c>
      <c r="AX197" s="4" t="s">
        <v>3429</v>
      </c>
      <c r="AY197" s="4" t="s">
        <v>2223</v>
      </c>
      <c r="AZ197" s="3"/>
      <c r="BA197" s="4"/>
      <c r="BB197" s="3"/>
      <c r="BC197" s="4"/>
      <c r="BD197" s="4"/>
      <c r="BG197" s="4" t="s">
        <v>3429</v>
      </c>
      <c r="BH197" s="4" t="s">
        <v>2223</v>
      </c>
      <c r="BI197" s="3"/>
      <c r="BL197" s="4" t="s">
        <v>3429</v>
      </c>
      <c r="BM197" s="4" t="s">
        <v>2223</v>
      </c>
      <c r="BN197" s="4"/>
      <c r="BO197" s="4"/>
      <c r="BP197" s="3"/>
      <c r="BQ197" s="4"/>
      <c r="BR197" s="4"/>
      <c r="BU197" s="4" t="s">
        <v>3428</v>
      </c>
      <c r="BV197" s="4" t="s">
        <v>2271</v>
      </c>
      <c r="BY197" s="228" t="n">
        <v>195</v>
      </c>
      <c r="BZ197" s="4" t="s">
        <v>3429</v>
      </c>
      <c r="CA197" s="4" t="s">
        <v>2223</v>
      </c>
      <c r="CB197" s="3" t="n">
        <v>0</v>
      </c>
      <c r="CC197" s="3" t="n">
        <v>0</v>
      </c>
      <c r="CD197" s="3" t="n">
        <v>0</v>
      </c>
      <c r="CE197" s="3" t="n">
        <v>0</v>
      </c>
      <c r="CF197" s="3" t="n">
        <f aca="false">SUM(CB197:CE197)</f>
        <v>0</v>
      </c>
      <c r="CH197" s="228" t="n">
        <v>195</v>
      </c>
      <c r="CI197" s="4" t="s">
        <v>3428</v>
      </c>
      <c r="CJ197" s="4" t="s">
        <v>2271</v>
      </c>
      <c r="CK197" s="3" t="n">
        <v>0</v>
      </c>
      <c r="CL197" s="3" t="n">
        <v>0</v>
      </c>
      <c r="CM197" s="3" t="n">
        <v>0</v>
      </c>
      <c r="CP197" s="4" t="s">
        <v>3429</v>
      </c>
      <c r="CQ197" s="4" t="s">
        <v>2223</v>
      </c>
      <c r="CU197" s="4" t="s">
        <v>3429</v>
      </c>
      <c r="CV197" s="4" t="s">
        <v>2223</v>
      </c>
      <c r="CX197" s="4"/>
    </row>
    <row r="198" customFormat="false" ht="15" hidden="false" customHeight="false" outlineLevel="0" collapsed="false">
      <c r="A198" s="228" t="n">
        <v>196</v>
      </c>
      <c r="B198" s="4" t="s">
        <v>3172</v>
      </c>
      <c r="C198" s="4" t="s">
        <v>2482</v>
      </c>
      <c r="D198" s="3" t="n">
        <v>1</v>
      </c>
      <c r="F198" s="228" t="n">
        <v>196</v>
      </c>
      <c r="G198" s="4" t="s">
        <v>3430</v>
      </c>
      <c r="H198" s="4" t="s">
        <v>2269</v>
      </c>
      <c r="I198" s="3" t="n">
        <v>0</v>
      </c>
      <c r="K198" s="228" t="n">
        <v>196</v>
      </c>
      <c r="L198" s="4" t="s">
        <v>3427</v>
      </c>
      <c r="M198" s="4" t="s">
        <v>2185</v>
      </c>
      <c r="N198" s="3" t="n">
        <v>0</v>
      </c>
      <c r="O198" s="8" t="s">
        <v>3470</v>
      </c>
      <c r="P198" s="3" t="n">
        <v>0</v>
      </c>
      <c r="Q198" s="8" t="s">
        <v>3471</v>
      </c>
      <c r="R198" s="3" t="n">
        <f aca="false">PRODUCT(N198+P198)</f>
        <v>0</v>
      </c>
      <c r="T198" s="228" t="n">
        <v>196</v>
      </c>
      <c r="U198" s="4" t="s">
        <v>3429</v>
      </c>
      <c r="V198" s="4" t="s">
        <v>2223</v>
      </c>
      <c r="W198" s="3" t="n">
        <v>0</v>
      </c>
      <c r="Y198" s="228" t="n">
        <v>196</v>
      </c>
      <c r="Z198" s="4" t="s">
        <v>3427</v>
      </c>
      <c r="AA198" s="4" t="s">
        <v>2185</v>
      </c>
      <c r="AB198" s="3" t="n">
        <v>0</v>
      </c>
      <c r="AC198" s="8" t="s">
        <v>3470</v>
      </c>
      <c r="AD198" s="3" t="n">
        <v>0</v>
      </c>
      <c r="AE198" s="8" t="s">
        <v>3471</v>
      </c>
      <c r="AF198" s="3" t="n">
        <f aca="false">PRODUCT(AB198+AD198)</f>
        <v>0</v>
      </c>
      <c r="AH198" s="228" t="n">
        <v>196</v>
      </c>
      <c r="AI198" s="4" t="s">
        <v>3391</v>
      </c>
      <c r="AJ198" s="4" t="s">
        <v>2209</v>
      </c>
      <c r="AK198" s="3"/>
      <c r="AN198" s="4" t="s">
        <v>3429</v>
      </c>
      <c r="AO198" s="4" t="s">
        <v>2223</v>
      </c>
      <c r="AS198" s="4" t="s">
        <v>3430</v>
      </c>
      <c r="AT198" s="4" t="s">
        <v>2269</v>
      </c>
      <c r="AX198" s="4" t="s">
        <v>3430</v>
      </c>
      <c r="AY198" s="4" t="s">
        <v>2269</v>
      </c>
      <c r="AZ198" s="3"/>
      <c r="BA198" s="4"/>
      <c r="BB198" s="3"/>
      <c r="BC198" s="4"/>
      <c r="BD198" s="4"/>
      <c r="BG198" s="4" t="s">
        <v>3430</v>
      </c>
      <c r="BH198" s="4" t="s">
        <v>2269</v>
      </c>
      <c r="BI198" s="3"/>
      <c r="BL198" s="4" t="s">
        <v>3430</v>
      </c>
      <c r="BM198" s="4" t="s">
        <v>2269</v>
      </c>
      <c r="BN198" s="4"/>
      <c r="BO198" s="4"/>
      <c r="BP198" s="3"/>
      <c r="BQ198" s="4"/>
      <c r="BR198" s="4"/>
      <c r="BU198" s="4" t="s">
        <v>3429</v>
      </c>
      <c r="BV198" s="4" t="s">
        <v>2223</v>
      </c>
      <c r="BY198" s="228" t="n">
        <v>196</v>
      </c>
      <c r="BZ198" s="4" t="s">
        <v>3430</v>
      </c>
      <c r="CA198" s="4" t="s">
        <v>2269</v>
      </c>
      <c r="CB198" s="3" t="n">
        <v>0</v>
      </c>
      <c r="CC198" s="3" t="n">
        <v>0</v>
      </c>
      <c r="CD198" s="3" t="n">
        <v>0</v>
      </c>
      <c r="CE198" s="3" t="n">
        <v>0</v>
      </c>
      <c r="CF198" s="3" t="n">
        <f aca="false">SUM(CB198:CE198)</f>
        <v>0</v>
      </c>
      <c r="CH198" s="228" t="n">
        <v>196</v>
      </c>
      <c r="CI198" s="4" t="s">
        <v>3429</v>
      </c>
      <c r="CJ198" s="4" t="s">
        <v>2223</v>
      </c>
      <c r="CK198" s="3" t="n">
        <v>0</v>
      </c>
      <c r="CL198" s="3" t="n">
        <v>0</v>
      </c>
      <c r="CM198" s="3" t="n">
        <v>0</v>
      </c>
      <c r="CP198" s="4" t="s">
        <v>3430</v>
      </c>
      <c r="CQ198" s="4" t="s">
        <v>2269</v>
      </c>
      <c r="CU198" s="4" t="s">
        <v>3430</v>
      </c>
      <c r="CV198" s="4" t="s">
        <v>2269</v>
      </c>
      <c r="CX198" s="4"/>
    </row>
    <row r="199" customFormat="false" ht="15" hidden="false" customHeight="false" outlineLevel="0" collapsed="false">
      <c r="A199" s="228" t="n">
        <v>197</v>
      </c>
      <c r="B199" s="4" t="s">
        <v>3385</v>
      </c>
      <c r="C199" s="4" t="s">
        <v>2214</v>
      </c>
      <c r="D199" s="3" t="n">
        <v>1</v>
      </c>
      <c r="F199" s="228" t="n">
        <v>197</v>
      </c>
      <c r="G199" s="4" t="s">
        <v>3431</v>
      </c>
      <c r="H199" s="4" t="s">
        <v>2214</v>
      </c>
      <c r="I199" s="3" t="n">
        <v>0</v>
      </c>
      <c r="K199" s="228" t="n">
        <v>197</v>
      </c>
      <c r="L199" s="4" t="s">
        <v>3428</v>
      </c>
      <c r="M199" s="4" t="s">
        <v>2271</v>
      </c>
      <c r="N199" s="3" t="n">
        <v>0</v>
      </c>
      <c r="O199" s="8" t="s">
        <v>3470</v>
      </c>
      <c r="P199" s="3" t="n">
        <v>0</v>
      </c>
      <c r="Q199" s="8" t="s">
        <v>3471</v>
      </c>
      <c r="R199" s="3" t="n">
        <f aca="false">PRODUCT(N199+P199)</f>
        <v>0</v>
      </c>
      <c r="T199" s="228" t="n">
        <v>197</v>
      </c>
      <c r="U199" s="4" t="s">
        <v>3430</v>
      </c>
      <c r="V199" s="4" t="s">
        <v>2269</v>
      </c>
      <c r="W199" s="3" t="n">
        <v>0</v>
      </c>
      <c r="Y199" s="228" t="n">
        <v>197</v>
      </c>
      <c r="Z199" s="4" t="s">
        <v>3428</v>
      </c>
      <c r="AA199" s="4" t="s">
        <v>2271</v>
      </c>
      <c r="AB199" s="3" t="n">
        <v>0</v>
      </c>
      <c r="AC199" s="8" t="s">
        <v>3470</v>
      </c>
      <c r="AD199" s="3" t="n">
        <v>0</v>
      </c>
      <c r="AE199" s="8" t="s">
        <v>3471</v>
      </c>
      <c r="AF199" s="3" t="n">
        <f aca="false">PRODUCT(AB199+AD199)</f>
        <v>0</v>
      </c>
      <c r="AH199" s="228" t="n">
        <v>197</v>
      </c>
      <c r="AI199" s="4" t="s">
        <v>3393</v>
      </c>
      <c r="AJ199" s="4" t="s">
        <v>2235</v>
      </c>
      <c r="AK199" s="3"/>
      <c r="AN199" s="4" t="s">
        <v>3430</v>
      </c>
      <c r="AO199" s="4" t="s">
        <v>2269</v>
      </c>
      <c r="AS199" s="4" t="s">
        <v>3431</v>
      </c>
      <c r="AT199" s="4" t="s">
        <v>2214</v>
      </c>
      <c r="AX199" s="4" t="s">
        <v>3431</v>
      </c>
      <c r="AY199" s="4" t="s">
        <v>2214</v>
      </c>
      <c r="AZ199" s="3"/>
      <c r="BA199" s="4"/>
      <c r="BB199" s="3"/>
      <c r="BC199" s="4"/>
      <c r="BD199" s="4"/>
      <c r="BG199" s="4" t="s">
        <v>3431</v>
      </c>
      <c r="BH199" s="4" t="s">
        <v>2214</v>
      </c>
      <c r="BI199" s="3"/>
      <c r="BL199" s="4" t="s">
        <v>3431</v>
      </c>
      <c r="BM199" s="4" t="s">
        <v>2214</v>
      </c>
      <c r="BN199" s="4"/>
      <c r="BO199" s="4"/>
      <c r="BP199" s="3"/>
      <c r="BQ199" s="4"/>
      <c r="BR199" s="4"/>
      <c r="BU199" s="4" t="s">
        <v>3430</v>
      </c>
      <c r="BV199" s="4" t="s">
        <v>2269</v>
      </c>
      <c r="BY199" s="228" t="n">
        <v>197</v>
      </c>
      <c r="BZ199" s="4" t="s">
        <v>3431</v>
      </c>
      <c r="CA199" s="4" t="s">
        <v>2214</v>
      </c>
      <c r="CB199" s="3" t="n">
        <v>0</v>
      </c>
      <c r="CC199" s="3" t="n">
        <v>0</v>
      </c>
      <c r="CD199" s="3" t="n">
        <v>0</v>
      </c>
      <c r="CE199" s="3" t="n">
        <v>0</v>
      </c>
      <c r="CF199" s="3" t="n">
        <f aca="false">SUM(CB199:CE199)</f>
        <v>0</v>
      </c>
      <c r="CH199" s="228" t="n">
        <v>197</v>
      </c>
      <c r="CI199" s="4" t="s">
        <v>3430</v>
      </c>
      <c r="CJ199" s="4" t="s">
        <v>2269</v>
      </c>
      <c r="CK199" s="3" t="n">
        <v>0</v>
      </c>
      <c r="CL199" s="3" t="n">
        <v>0</v>
      </c>
      <c r="CM199" s="3" t="n">
        <v>0</v>
      </c>
      <c r="CP199" s="4" t="s">
        <v>3431</v>
      </c>
      <c r="CQ199" s="4" t="s">
        <v>2214</v>
      </c>
      <c r="CU199" s="4" t="s">
        <v>3431</v>
      </c>
      <c r="CV199" s="4" t="s">
        <v>2214</v>
      </c>
      <c r="CX199" s="4"/>
    </row>
    <row r="200" customFormat="false" ht="15" hidden="false" customHeight="false" outlineLevel="0" collapsed="false">
      <c r="A200" s="228" t="n">
        <v>198</v>
      </c>
      <c r="B200" s="4" t="s">
        <v>1743</v>
      </c>
      <c r="C200" s="4" t="s">
        <v>2235</v>
      </c>
      <c r="D200" s="3" t="n">
        <v>1</v>
      </c>
      <c r="F200" s="228" t="n">
        <v>198</v>
      </c>
      <c r="G200" s="4" t="s">
        <v>3432</v>
      </c>
      <c r="H200" s="4" t="s">
        <v>2269</v>
      </c>
      <c r="I200" s="3" t="n">
        <v>0</v>
      </c>
      <c r="K200" s="228" t="n">
        <v>198</v>
      </c>
      <c r="L200" s="4" t="s">
        <v>3429</v>
      </c>
      <c r="M200" s="4" t="s">
        <v>2223</v>
      </c>
      <c r="N200" s="3" t="n">
        <v>0</v>
      </c>
      <c r="O200" s="8" t="s">
        <v>3470</v>
      </c>
      <c r="P200" s="3" t="n">
        <v>0</v>
      </c>
      <c r="Q200" s="8" t="s">
        <v>3471</v>
      </c>
      <c r="R200" s="3" t="n">
        <f aca="false">PRODUCT(N200+P200)</f>
        <v>0</v>
      </c>
      <c r="T200" s="228" t="n">
        <v>198</v>
      </c>
      <c r="U200" s="4" t="s">
        <v>3431</v>
      </c>
      <c r="V200" s="4" t="s">
        <v>2214</v>
      </c>
      <c r="W200" s="3" t="n">
        <v>0</v>
      </c>
      <c r="Y200" s="228" t="n">
        <v>198</v>
      </c>
      <c r="Z200" s="4" t="s">
        <v>3429</v>
      </c>
      <c r="AA200" s="4" t="s">
        <v>2223</v>
      </c>
      <c r="AB200" s="3" t="n">
        <v>0</v>
      </c>
      <c r="AC200" s="8" t="s">
        <v>3470</v>
      </c>
      <c r="AD200" s="3" t="n">
        <v>0</v>
      </c>
      <c r="AE200" s="8" t="s">
        <v>3471</v>
      </c>
      <c r="AF200" s="3" t="n">
        <f aca="false">PRODUCT(AB200+AD200)</f>
        <v>0</v>
      </c>
      <c r="AH200" s="228" t="n">
        <v>198</v>
      </c>
      <c r="AI200" s="4" t="s">
        <v>3394</v>
      </c>
      <c r="AJ200" s="4" t="s">
        <v>3395</v>
      </c>
      <c r="AK200" s="3"/>
      <c r="AN200" s="4" t="s">
        <v>3431</v>
      </c>
      <c r="AO200" s="4" t="s">
        <v>2214</v>
      </c>
      <c r="AS200" s="4" t="s">
        <v>3432</v>
      </c>
      <c r="AT200" s="4" t="s">
        <v>2269</v>
      </c>
      <c r="AX200" s="4" t="s">
        <v>3432</v>
      </c>
      <c r="AY200" s="4" t="s">
        <v>2269</v>
      </c>
      <c r="AZ200" s="3"/>
      <c r="BA200" s="4"/>
      <c r="BB200" s="3"/>
      <c r="BC200" s="4"/>
      <c r="BD200" s="4"/>
      <c r="BG200" s="4" t="s">
        <v>3432</v>
      </c>
      <c r="BH200" s="4" t="s">
        <v>2269</v>
      </c>
      <c r="BI200" s="3"/>
      <c r="BL200" s="4" t="s">
        <v>3432</v>
      </c>
      <c r="BM200" s="4" t="s">
        <v>2269</v>
      </c>
      <c r="BN200" s="4"/>
      <c r="BO200" s="4"/>
      <c r="BP200" s="3"/>
      <c r="BQ200" s="4"/>
      <c r="BR200" s="4"/>
      <c r="BU200" s="4" t="s">
        <v>3431</v>
      </c>
      <c r="BV200" s="4" t="s">
        <v>2214</v>
      </c>
      <c r="BY200" s="228" t="n">
        <v>198</v>
      </c>
      <c r="BZ200" s="4" t="s">
        <v>3432</v>
      </c>
      <c r="CA200" s="4" t="s">
        <v>2269</v>
      </c>
      <c r="CB200" s="3" t="n">
        <v>0</v>
      </c>
      <c r="CC200" s="3" t="n">
        <v>0</v>
      </c>
      <c r="CD200" s="3" t="n">
        <v>0</v>
      </c>
      <c r="CE200" s="3" t="n">
        <v>0</v>
      </c>
      <c r="CF200" s="3" t="n">
        <f aca="false">SUM(CB200:CE200)</f>
        <v>0</v>
      </c>
      <c r="CH200" s="228" t="n">
        <v>198</v>
      </c>
      <c r="CI200" s="4" t="s">
        <v>3431</v>
      </c>
      <c r="CJ200" s="4" t="s">
        <v>2214</v>
      </c>
      <c r="CK200" s="3" t="n">
        <v>0</v>
      </c>
      <c r="CL200" s="3" t="n">
        <v>0</v>
      </c>
      <c r="CM200" s="3" t="n">
        <v>0</v>
      </c>
      <c r="CP200" s="4" t="s">
        <v>3432</v>
      </c>
      <c r="CQ200" s="4" t="s">
        <v>2269</v>
      </c>
      <c r="CU200" s="4" t="s">
        <v>3432</v>
      </c>
      <c r="CV200" s="4" t="s">
        <v>2269</v>
      </c>
      <c r="CX200" s="4"/>
    </row>
    <row r="201" customFormat="false" ht="15" hidden="false" customHeight="false" outlineLevel="0" collapsed="false">
      <c r="A201" s="228" t="n">
        <v>199</v>
      </c>
      <c r="B201" s="4" t="s">
        <v>3388</v>
      </c>
      <c r="C201" s="4" t="s">
        <v>2235</v>
      </c>
      <c r="D201" s="3" t="n">
        <v>1</v>
      </c>
      <c r="F201" s="228" t="n">
        <v>199</v>
      </c>
      <c r="G201" s="4" t="s">
        <v>3269</v>
      </c>
      <c r="H201" s="4" t="s">
        <v>2277</v>
      </c>
      <c r="I201" s="3" t="n">
        <v>0</v>
      </c>
      <c r="K201" s="228" t="n">
        <v>199</v>
      </c>
      <c r="L201" s="4" t="s">
        <v>3430</v>
      </c>
      <c r="M201" s="4" t="s">
        <v>2269</v>
      </c>
      <c r="N201" s="3" t="n">
        <v>0</v>
      </c>
      <c r="O201" s="8" t="s">
        <v>3470</v>
      </c>
      <c r="P201" s="3" t="n">
        <v>0</v>
      </c>
      <c r="Q201" s="8" t="s">
        <v>3471</v>
      </c>
      <c r="R201" s="3" t="n">
        <f aca="false">PRODUCT(N201+P201)</f>
        <v>0</v>
      </c>
      <c r="T201" s="228" t="n">
        <v>199</v>
      </c>
      <c r="U201" s="4" t="s">
        <v>3432</v>
      </c>
      <c r="V201" s="4" t="s">
        <v>2269</v>
      </c>
      <c r="W201" s="3" t="n">
        <v>0</v>
      </c>
      <c r="Y201" s="228" t="n">
        <v>199</v>
      </c>
      <c r="Z201" s="4" t="s">
        <v>3430</v>
      </c>
      <c r="AA201" s="4" t="s">
        <v>2269</v>
      </c>
      <c r="AB201" s="3" t="n">
        <v>0</v>
      </c>
      <c r="AC201" s="8" t="s">
        <v>3470</v>
      </c>
      <c r="AD201" s="3" t="n">
        <v>0</v>
      </c>
      <c r="AE201" s="8" t="s">
        <v>3471</v>
      </c>
      <c r="AF201" s="3" t="n">
        <f aca="false">PRODUCT(AB201+AD201)</f>
        <v>0</v>
      </c>
      <c r="AH201" s="228" t="n">
        <v>199</v>
      </c>
      <c r="AI201" s="4" t="s">
        <v>3396</v>
      </c>
      <c r="AJ201" s="4" t="s">
        <v>2275</v>
      </c>
      <c r="AK201" s="3"/>
      <c r="AN201" s="4" t="s">
        <v>3432</v>
      </c>
      <c r="AO201" s="4" t="s">
        <v>2269</v>
      </c>
      <c r="AS201" s="4" t="s">
        <v>3269</v>
      </c>
      <c r="AT201" s="4" t="s">
        <v>2277</v>
      </c>
      <c r="AX201" s="4" t="s">
        <v>3269</v>
      </c>
      <c r="AY201" s="4" t="s">
        <v>2277</v>
      </c>
      <c r="AZ201" s="3"/>
      <c r="BA201" s="4"/>
      <c r="BB201" s="3"/>
      <c r="BC201" s="4"/>
      <c r="BD201" s="4"/>
      <c r="BG201" s="4" t="s">
        <v>3269</v>
      </c>
      <c r="BH201" s="4" t="s">
        <v>2277</v>
      </c>
      <c r="BI201" s="3"/>
      <c r="BL201" s="4" t="s">
        <v>3269</v>
      </c>
      <c r="BM201" s="4" t="s">
        <v>2277</v>
      </c>
      <c r="BN201" s="4"/>
      <c r="BO201" s="4"/>
      <c r="BP201" s="3"/>
      <c r="BQ201" s="4"/>
      <c r="BR201" s="4"/>
      <c r="BU201" s="4" t="s">
        <v>3432</v>
      </c>
      <c r="BV201" s="4" t="s">
        <v>2269</v>
      </c>
      <c r="BY201" s="228" t="n">
        <v>199</v>
      </c>
      <c r="BZ201" s="4" t="s">
        <v>3269</v>
      </c>
      <c r="CA201" s="4" t="s">
        <v>2277</v>
      </c>
      <c r="CB201" s="3" t="n">
        <v>0</v>
      </c>
      <c r="CC201" s="3" t="n">
        <v>0</v>
      </c>
      <c r="CD201" s="3" t="n">
        <v>0</v>
      </c>
      <c r="CE201" s="3" t="n">
        <v>0</v>
      </c>
      <c r="CF201" s="3" t="n">
        <f aca="false">SUM(CB201:CE201)</f>
        <v>0</v>
      </c>
      <c r="CH201" s="228" t="n">
        <v>199</v>
      </c>
      <c r="CI201" s="4" t="s">
        <v>3432</v>
      </c>
      <c r="CJ201" s="4" t="s">
        <v>2269</v>
      </c>
      <c r="CK201" s="3" t="n">
        <v>0</v>
      </c>
      <c r="CL201" s="3" t="n">
        <v>0</v>
      </c>
      <c r="CM201" s="3" t="n">
        <v>0</v>
      </c>
      <c r="CP201" s="4" t="s">
        <v>3269</v>
      </c>
      <c r="CQ201" s="4" t="s">
        <v>2277</v>
      </c>
      <c r="CU201" s="4" t="s">
        <v>3269</v>
      </c>
      <c r="CV201" s="4" t="s">
        <v>2277</v>
      </c>
      <c r="CX201" s="4"/>
    </row>
    <row r="202" customFormat="false" ht="15" hidden="false" customHeight="false" outlineLevel="0" collapsed="false">
      <c r="A202" s="228" t="n">
        <v>200</v>
      </c>
      <c r="B202" s="4" t="s">
        <v>1217</v>
      </c>
      <c r="C202" s="4" t="s">
        <v>2218</v>
      </c>
      <c r="D202" s="3" t="n">
        <v>1</v>
      </c>
      <c r="F202" s="228" t="n">
        <v>200</v>
      </c>
      <c r="G202" s="4" t="s">
        <v>1007</v>
      </c>
      <c r="H202" s="4" t="s">
        <v>2482</v>
      </c>
      <c r="I202" s="3" t="n">
        <v>0</v>
      </c>
      <c r="K202" s="228" t="n">
        <v>200</v>
      </c>
      <c r="L202" s="4" t="s">
        <v>3431</v>
      </c>
      <c r="M202" s="4" t="s">
        <v>2214</v>
      </c>
      <c r="N202" s="3" t="n">
        <v>0</v>
      </c>
      <c r="O202" s="8" t="s">
        <v>3470</v>
      </c>
      <c r="P202" s="3" t="n">
        <v>0</v>
      </c>
      <c r="Q202" s="8" t="s">
        <v>3471</v>
      </c>
      <c r="R202" s="3" t="n">
        <f aca="false">PRODUCT(N202+P202)</f>
        <v>0</v>
      </c>
      <c r="T202" s="228" t="n">
        <v>200</v>
      </c>
      <c r="U202" s="4" t="s">
        <v>3269</v>
      </c>
      <c r="V202" s="4" t="s">
        <v>2277</v>
      </c>
      <c r="W202" s="3" t="n">
        <v>0</v>
      </c>
      <c r="Y202" s="228" t="n">
        <v>200</v>
      </c>
      <c r="Z202" s="4" t="s">
        <v>3431</v>
      </c>
      <c r="AA202" s="4" t="s">
        <v>2214</v>
      </c>
      <c r="AB202" s="3" t="n">
        <v>0</v>
      </c>
      <c r="AC202" s="8" t="s">
        <v>3470</v>
      </c>
      <c r="AD202" s="3" t="n">
        <v>0</v>
      </c>
      <c r="AE202" s="8" t="s">
        <v>3471</v>
      </c>
      <c r="AF202" s="3" t="n">
        <f aca="false">PRODUCT(AB202+AD202)</f>
        <v>0</v>
      </c>
      <c r="AH202" s="228" t="n">
        <v>200</v>
      </c>
      <c r="AI202" s="4" t="s">
        <v>3397</v>
      </c>
      <c r="AJ202" s="4" t="s">
        <v>2717</v>
      </c>
      <c r="AK202" s="3"/>
      <c r="AN202" s="4" t="s">
        <v>3269</v>
      </c>
      <c r="AO202" s="4" t="s">
        <v>2277</v>
      </c>
      <c r="AS202" s="4" t="s">
        <v>1007</v>
      </c>
      <c r="AT202" s="4" t="s">
        <v>2482</v>
      </c>
      <c r="AX202" s="4" t="s">
        <v>1007</v>
      </c>
      <c r="AY202" s="4" t="s">
        <v>2482</v>
      </c>
      <c r="AZ202" s="3"/>
      <c r="BA202" s="4"/>
      <c r="BB202" s="3"/>
      <c r="BC202" s="4"/>
      <c r="BD202" s="4"/>
      <c r="BG202" s="4" t="s">
        <v>1007</v>
      </c>
      <c r="BH202" s="4" t="s">
        <v>2482</v>
      </c>
      <c r="BI202" s="3"/>
      <c r="BL202" s="4" t="s">
        <v>1007</v>
      </c>
      <c r="BM202" s="4" t="s">
        <v>2482</v>
      </c>
      <c r="BN202" s="4"/>
      <c r="BO202" s="4"/>
      <c r="BP202" s="3"/>
      <c r="BQ202" s="4"/>
      <c r="BR202" s="4"/>
      <c r="BU202" s="4" t="s">
        <v>3269</v>
      </c>
      <c r="BV202" s="4" t="s">
        <v>2277</v>
      </c>
      <c r="BY202" s="228" t="n">
        <v>200</v>
      </c>
      <c r="BZ202" s="4" t="s">
        <v>1007</v>
      </c>
      <c r="CA202" s="4" t="s">
        <v>2482</v>
      </c>
      <c r="CB202" s="3" t="n">
        <v>0</v>
      </c>
      <c r="CC202" s="3" t="n">
        <v>0</v>
      </c>
      <c r="CD202" s="3" t="n">
        <v>0</v>
      </c>
      <c r="CE202" s="3" t="n">
        <v>0</v>
      </c>
      <c r="CF202" s="3" t="n">
        <f aca="false">SUM(CB202:CE202)</f>
        <v>0</v>
      </c>
      <c r="CH202" s="228" t="n">
        <v>200</v>
      </c>
      <c r="CI202" s="4" t="s">
        <v>3269</v>
      </c>
      <c r="CJ202" s="4" t="s">
        <v>2277</v>
      </c>
      <c r="CK202" s="3" t="n">
        <v>0</v>
      </c>
      <c r="CL202" s="3" t="n">
        <v>0</v>
      </c>
      <c r="CM202" s="3" t="n">
        <v>0</v>
      </c>
      <c r="CP202" s="4" t="s">
        <v>1007</v>
      </c>
      <c r="CQ202" s="4" t="s">
        <v>2482</v>
      </c>
      <c r="CU202" s="4" t="s">
        <v>1007</v>
      </c>
      <c r="CV202" s="4" t="s">
        <v>2482</v>
      </c>
      <c r="CX202" s="4"/>
    </row>
    <row r="203" customFormat="false" ht="15" hidden="false" customHeight="false" outlineLevel="0" collapsed="false">
      <c r="A203" s="228" t="n">
        <v>201</v>
      </c>
      <c r="B203" s="4" t="s">
        <v>3409</v>
      </c>
      <c r="C203" s="4" t="s">
        <v>2199</v>
      </c>
      <c r="D203" s="3" t="n">
        <v>1</v>
      </c>
      <c r="F203" s="228" t="n">
        <v>201</v>
      </c>
      <c r="G203" s="4" t="s">
        <v>3434</v>
      </c>
      <c r="H203" s="4" t="s">
        <v>2235</v>
      </c>
      <c r="I203" s="3" t="n">
        <v>0</v>
      </c>
      <c r="K203" s="228" t="n">
        <v>201</v>
      </c>
      <c r="L203" s="4" t="s">
        <v>3432</v>
      </c>
      <c r="M203" s="4" t="s">
        <v>2269</v>
      </c>
      <c r="N203" s="3" t="n">
        <v>0</v>
      </c>
      <c r="O203" s="8" t="s">
        <v>3470</v>
      </c>
      <c r="P203" s="3" t="n">
        <v>0</v>
      </c>
      <c r="Q203" s="8" t="s">
        <v>3471</v>
      </c>
      <c r="R203" s="3" t="n">
        <f aca="false">PRODUCT(N203+P203)</f>
        <v>0</v>
      </c>
      <c r="T203" s="228" t="n">
        <v>201</v>
      </c>
      <c r="U203" s="4" t="s">
        <v>1007</v>
      </c>
      <c r="V203" s="4" t="s">
        <v>2482</v>
      </c>
      <c r="W203" s="3" t="n">
        <v>0</v>
      </c>
      <c r="Y203" s="228" t="n">
        <v>201</v>
      </c>
      <c r="Z203" s="4" t="s">
        <v>3432</v>
      </c>
      <c r="AA203" s="4" t="s">
        <v>2269</v>
      </c>
      <c r="AB203" s="3" t="n">
        <v>0</v>
      </c>
      <c r="AC203" s="8" t="s">
        <v>3470</v>
      </c>
      <c r="AD203" s="3" t="n">
        <v>0</v>
      </c>
      <c r="AE203" s="8" t="s">
        <v>3471</v>
      </c>
      <c r="AF203" s="3" t="n">
        <f aca="false">PRODUCT(AB203+AD203)</f>
        <v>0</v>
      </c>
      <c r="AH203" s="228" t="n">
        <v>201</v>
      </c>
      <c r="AI203" s="4" t="s">
        <v>3399</v>
      </c>
      <c r="AJ203" s="4" t="s">
        <v>2326</v>
      </c>
      <c r="AK203" s="3"/>
      <c r="AN203" s="4" t="s">
        <v>1007</v>
      </c>
      <c r="AO203" s="4" t="s">
        <v>2482</v>
      </c>
      <c r="AS203" s="4" t="s">
        <v>3434</v>
      </c>
      <c r="AT203" s="4" t="s">
        <v>2235</v>
      </c>
      <c r="AX203" s="4" t="s">
        <v>3434</v>
      </c>
      <c r="AY203" s="4" t="s">
        <v>2235</v>
      </c>
      <c r="AZ203" s="3"/>
      <c r="BA203" s="4"/>
      <c r="BB203" s="3"/>
      <c r="BC203" s="4"/>
      <c r="BD203" s="4"/>
      <c r="BG203" s="4" t="s">
        <v>3434</v>
      </c>
      <c r="BH203" s="4" t="s">
        <v>2235</v>
      </c>
      <c r="BI203" s="3"/>
      <c r="BL203" s="4" t="s">
        <v>3434</v>
      </c>
      <c r="BM203" s="4" t="s">
        <v>2235</v>
      </c>
      <c r="BN203" s="4"/>
      <c r="BO203" s="4"/>
      <c r="BP203" s="3"/>
      <c r="BQ203" s="4"/>
      <c r="BR203" s="4"/>
      <c r="BU203" s="4" t="s">
        <v>1007</v>
      </c>
      <c r="BV203" s="4" t="s">
        <v>2482</v>
      </c>
      <c r="BY203" s="228" t="n">
        <v>201</v>
      </c>
      <c r="BZ203" s="4" t="s">
        <v>3434</v>
      </c>
      <c r="CA203" s="4" t="s">
        <v>2235</v>
      </c>
      <c r="CB203" s="3" t="n">
        <v>0</v>
      </c>
      <c r="CC203" s="3" t="n">
        <v>0</v>
      </c>
      <c r="CD203" s="3" t="n">
        <v>0</v>
      </c>
      <c r="CE203" s="3" t="n">
        <v>0</v>
      </c>
      <c r="CF203" s="3" t="n">
        <f aca="false">SUM(CB203:CE203)</f>
        <v>0</v>
      </c>
      <c r="CH203" s="228" t="n">
        <v>201</v>
      </c>
      <c r="CI203" s="4" t="s">
        <v>1007</v>
      </c>
      <c r="CJ203" s="4" t="s">
        <v>2482</v>
      </c>
      <c r="CK203" s="3" t="n">
        <v>0</v>
      </c>
      <c r="CL203" s="3" t="n">
        <v>0</v>
      </c>
      <c r="CM203" s="3" t="n">
        <v>0</v>
      </c>
      <c r="CP203" s="4" t="s">
        <v>3434</v>
      </c>
      <c r="CQ203" s="4" t="s">
        <v>2235</v>
      </c>
      <c r="CU203" s="4" t="s">
        <v>3434</v>
      </c>
      <c r="CV203" s="4" t="s">
        <v>2235</v>
      </c>
      <c r="CX203" s="4"/>
    </row>
    <row r="204" customFormat="false" ht="15" hidden="false" customHeight="false" outlineLevel="0" collapsed="false">
      <c r="A204" s="228" t="n">
        <v>202</v>
      </c>
      <c r="B204" s="4" t="s">
        <v>3419</v>
      </c>
      <c r="C204" s="4" t="s">
        <v>2365</v>
      </c>
      <c r="D204" s="3" t="n">
        <v>1</v>
      </c>
      <c r="F204" s="228" t="n">
        <v>202</v>
      </c>
      <c r="G204" s="4" t="s">
        <v>3435</v>
      </c>
      <c r="H204" s="4" t="s">
        <v>2185</v>
      </c>
      <c r="I204" s="3" t="n">
        <v>0</v>
      </c>
      <c r="K204" s="228" t="n">
        <v>202</v>
      </c>
      <c r="L204" s="4" t="s">
        <v>3269</v>
      </c>
      <c r="M204" s="4" t="s">
        <v>2277</v>
      </c>
      <c r="N204" s="3" t="n">
        <v>0</v>
      </c>
      <c r="O204" s="8" t="s">
        <v>3470</v>
      </c>
      <c r="P204" s="3" t="n">
        <v>0</v>
      </c>
      <c r="Q204" s="8" t="s">
        <v>3471</v>
      </c>
      <c r="R204" s="3" t="n">
        <f aca="false">PRODUCT(N204+P204)</f>
        <v>0</v>
      </c>
      <c r="T204" s="228" t="n">
        <v>202</v>
      </c>
      <c r="U204" s="4" t="s">
        <v>3434</v>
      </c>
      <c r="V204" s="4" t="s">
        <v>2235</v>
      </c>
      <c r="W204" s="3" t="n">
        <v>0</v>
      </c>
      <c r="Y204" s="228" t="n">
        <v>202</v>
      </c>
      <c r="Z204" s="4" t="s">
        <v>3269</v>
      </c>
      <c r="AA204" s="4" t="s">
        <v>2277</v>
      </c>
      <c r="AB204" s="3" t="n">
        <v>0</v>
      </c>
      <c r="AC204" s="8" t="s">
        <v>3470</v>
      </c>
      <c r="AD204" s="3" t="n">
        <v>0</v>
      </c>
      <c r="AE204" s="8" t="s">
        <v>3471</v>
      </c>
      <c r="AF204" s="3" t="n">
        <f aca="false">PRODUCT(AB204+AD204)</f>
        <v>0</v>
      </c>
      <c r="AH204" s="228" t="n">
        <v>202</v>
      </c>
      <c r="AI204" s="4" t="s">
        <v>3400</v>
      </c>
      <c r="AJ204" s="4" t="s">
        <v>2235</v>
      </c>
      <c r="AK204" s="3"/>
      <c r="AN204" s="4" t="s">
        <v>3434</v>
      </c>
      <c r="AO204" s="4" t="s">
        <v>2235</v>
      </c>
      <c r="AS204" s="4" t="s">
        <v>3435</v>
      </c>
      <c r="AT204" s="4" t="s">
        <v>2185</v>
      </c>
      <c r="AX204" s="4" t="s">
        <v>3435</v>
      </c>
      <c r="AY204" s="4" t="s">
        <v>2185</v>
      </c>
      <c r="AZ204" s="3"/>
      <c r="BA204" s="4"/>
      <c r="BB204" s="3"/>
      <c r="BC204" s="4"/>
      <c r="BD204" s="4"/>
      <c r="BG204" s="4" t="s">
        <v>3435</v>
      </c>
      <c r="BH204" s="4" t="s">
        <v>2185</v>
      </c>
      <c r="BI204" s="3"/>
      <c r="BL204" s="4" t="s">
        <v>3435</v>
      </c>
      <c r="BM204" s="4" t="s">
        <v>2185</v>
      </c>
      <c r="BN204" s="4"/>
      <c r="BO204" s="4"/>
      <c r="BP204" s="3"/>
      <c r="BQ204" s="4"/>
      <c r="BR204" s="4"/>
      <c r="BU204" s="4" t="s">
        <v>3434</v>
      </c>
      <c r="BV204" s="4" t="s">
        <v>2235</v>
      </c>
      <c r="BY204" s="228" t="n">
        <v>202</v>
      </c>
      <c r="BZ204" s="4" t="s">
        <v>3435</v>
      </c>
      <c r="CA204" s="4" t="s">
        <v>2185</v>
      </c>
      <c r="CB204" s="3" t="n">
        <v>0</v>
      </c>
      <c r="CC204" s="3" t="n">
        <v>0</v>
      </c>
      <c r="CD204" s="3" t="n">
        <v>0</v>
      </c>
      <c r="CE204" s="3" t="n">
        <v>0</v>
      </c>
      <c r="CF204" s="3" t="n">
        <f aca="false">SUM(CB204:CE204)</f>
        <v>0</v>
      </c>
      <c r="CH204" s="228" t="n">
        <v>202</v>
      </c>
      <c r="CI204" s="4" t="s">
        <v>3434</v>
      </c>
      <c r="CJ204" s="4" t="s">
        <v>2235</v>
      </c>
      <c r="CK204" s="3" t="n">
        <v>0</v>
      </c>
      <c r="CL204" s="3" t="n">
        <v>0</v>
      </c>
      <c r="CM204" s="3" t="n">
        <v>0</v>
      </c>
      <c r="CP204" s="4" t="s">
        <v>3435</v>
      </c>
      <c r="CQ204" s="4" t="s">
        <v>2185</v>
      </c>
      <c r="CU204" s="4" t="s">
        <v>3435</v>
      </c>
      <c r="CV204" s="4" t="s">
        <v>2185</v>
      </c>
      <c r="CX204" s="4"/>
    </row>
    <row r="205" customFormat="false" ht="15" hidden="false" customHeight="false" outlineLevel="0" collapsed="false">
      <c r="A205" s="228" t="n">
        <v>203</v>
      </c>
      <c r="B205" s="4" t="s">
        <v>3420</v>
      </c>
      <c r="C205" s="4" t="s">
        <v>2199</v>
      </c>
      <c r="D205" s="3" t="n">
        <v>1</v>
      </c>
      <c r="F205" s="228" t="n">
        <v>203</v>
      </c>
      <c r="G205" s="4" t="s">
        <v>3436</v>
      </c>
      <c r="H205" s="4" t="s">
        <v>2275</v>
      </c>
      <c r="I205" s="3" t="n">
        <v>0</v>
      </c>
      <c r="K205" s="228" t="n">
        <v>203</v>
      </c>
      <c r="L205" s="4" t="s">
        <v>1007</v>
      </c>
      <c r="M205" s="4" t="s">
        <v>2482</v>
      </c>
      <c r="N205" s="3" t="n">
        <v>0</v>
      </c>
      <c r="O205" s="8" t="s">
        <v>3470</v>
      </c>
      <c r="P205" s="3" t="n">
        <v>0</v>
      </c>
      <c r="Q205" s="8" t="s">
        <v>3471</v>
      </c>
      <c r="R205" s="3" t="n">
        <f aca="false">PRODUCT(N205+P205)</f>
        <v>0</v>
      </c>
      <c r="T205" s="228" t="n">
        <v>203</v>
      </c>
      <c r="U205" s="4" t="s">
        <v>3435</v>
      </c>
      <c r="V205" s="4" t="s">
        <v>2185</v>
      </c>
      <c r="W205" s="3" t="n">
        <v>0</v>
      </c>
      <c r="Y205" s="228" t="n">
        <v>203</v>
      </c>
      <c r="Z205" s="4" t="s">
        <v>1007</v>
      </c>
      <c r="AA205" s="4" t="s">
        <v>2482</v>
      </c>
      <c r="AB205" s="3" t="n">
        <v>0</v>
      </c>
      <c r="AC205" s="8" t="s">
        <v>3470</v>
      </c>
      <c r="AD205" s="3" t="n">
        <v>0</v>
      </c>
      <c r="AE205" s="8" t="s">
        <v>3471</v>
      </c>
      <c r="AF205" s="3" t="n">
        <f aca="false">PRODUCT(AB205+AD205)</f>
        <v>0</v>
      </c>
      <c r="AH205" s="228" t="n">
        <v>203</v>
      </c>
      <c r="AI205" s="4" t="s">
        <v>3403</v>
      </c>
      <c r="AJ205" s="4" t="s">
        <v>2717</v>
      </c>
      <c r="AK205" s="3"/>
      <c r="AN205" s="4" t="s">
        <v>3435</v>
      </c>
      <c r="AO205" s="4" t="s">
        <v>2185</v>
      </c>
      <c r="AS205" s="4" t="s">
        <v>3436</v>
      </c>
      <c r="AT205" s="4" t="s">
        <v>2275</v>
      </c>
      <c r="AX205" s="4" t="s">
        <v>3436</v>
      </c>
      <c r="AY205" s="4" t="s">
        <v>2275</v>
      </c>
      <c r="AZ205" s="3"/>
      <c r="BA205" s="4"/>
      <c r="BB205" s="3"/>
      <c r="BC205" s="4"/>
      <c r="BD205" s="4"/>
      <c r="BG205" s="4" t="s">
        <v>3436</v>
      </c>
      <c r="BH205" s="4" t="s">
        <v>2275</v>
      </c>
      <c r="BI205" s="3"/>
      <c r="BL205" s="4" t="s">
        <v>3436</v>
      </c>
      <c r="BM205" s="4" t="s">
        <v>2275</v>
      </c>
      <c r="BN205" s="4"/>
      <c r="BO205" s="4"/>
      <c r="BP205" s="3"/>
      <c r="BQ205" s="4"/>
      <c r="BR205" s="4"/>
      <c r="BU205" s="4" t="s">
        <v>3435</v>
      </c>
      <c r="BV205" s="4" t="s">
        <v>2185</v>
      </c>
      <c r="BY205" s="228" t="n">
        <v>203</v>
      </c>
      <c r="BZ205" s="4" t="s">
        <v>3436</v>
      </c>
      <c r="CA205" s="4" t="s">
        <v>2275</v>
      </c>
      <c r="CB205" s="3" t="n">
        <v>0</v>
      </c>
      <c r="CC205" s="3" t="n">
        <v>0</v>
      </c>
      <c r="CD205" s="3" t="n">
        <v>0</v>
      </c>
      <c r="CE205" s="3" t="n">
        <v>0</v>
      </c>
      <c r="CF205" s="3" t="n">
        <f aca="false">SUM(CB205:CE205)</f>
        <v>0</v>
      </c>
      <c r="CH205" s="228" t="n">
        <v>203</v>
      </c>
      <c r="CI205" s="4" t="s">
        <v>3435</v>
      </c>
      <c r="CJ205" s="4" t="s">
        <v>2185</v>
      </c>
      <c r="CK205" s="3" t="n">
        <v>0</v>
      </c>
      <c r="CL205" s="3" t="n">
        <v>0</v>
      </c>
      <c r="CM205" s="3" t="n">
        <v>0</v>
      </c>
      <c r="CP205" s="4" t="s">
        <v>3436</v>
      </c>
      <c r="CQ205" s="4" t="s">
        <v>2275</v>
      </c>
      <c r="CU205" s="4" t="s">
        <v>3436</v>
      </c>
      <c r="CV205" s="4" t="s">
        <v>2275</v>
      </c>
      <c r="CX205" s="4"/>
    </row>
    <row r="206" customFormat="false" ht="15" hidden="false" customHeight="false" outlineLevel="0" collapsed="false">
      <c r="A206" s="228" t="n">
        <v>204</v>
      </c>
      <c r="B206" s="4" t="s">
        <v>3421</v>
      </c>
      <c r="C206" s="4" t="s">
        <v>3422</v>
      </c>
      <c r="D206" s="3" t="n">
        <v>1</v>
      </c>
      <c r="F206" s="228" t="n">
        <v>204</v>
      </c>
      <c r="G206" s="4" t="s">
        <v>3437</v>
      </c>
      <c r="H206" s="4" t="s">
        <v>2277</v>
      </c>
      <c r="I206" s="3" t="n">
        <v>0</v>
      </c>
      <c r="K206" s="228" t="n">
        <v>204</v>
      </c>
      <c r="L206" s="4" t="s">
        <v>3434</v>
      </c>
      <c r="M206" s="4" t="s">
        <v>2235</v>
      </c>
      <c r="N206" s="3" t="n">
        <v>0</v>
      </c>
      <c r="O206" s="8" t="s">
        <v>3470</v>
      </c>
      <c r="P206" s="3" t="n">
        <v>0</v>
      </c>
      <c r="Q206" s="8" t="s">
        <v>3471</v>
      </c>
      <c r="R206" s="3" t="n">
        <f aca="false">PRODUCT(N206+P206)</f>
        <v>0</v>
      </c>
      <c r="T206" s="228" t="n">
        <v>204</v>
      </c>
      <c r="U206" s="4" t="s">
        <v>3436</v>
      </c>
      <c r="V206" s="4" t="s">
        <v>2275</v>
      </c>
      <c r="W206" s="3" t="n">
        <v>0</v>
      </c>
      <c r="Y206" s="228" t="n">
        <v>204</v>
      </c>
      <c r="Z206" s="4" t="s">
        <v>3434</v>
      </c>
      <c r="AA206" s="4" t="s">
        <v>2235</v>
      </c>
      <c r="AB206" s="3" t="n">
        <v>0</v>
      </c>
      <c r="AC206" s="8" t="s">
        <v>3470</v>
      </c>
      <c r="AD206" s="3" t="n">
        <v>0</v>
      </c>
      <c r="AE206" s="8" t="s">
        <v>3471</v>
      </c>
      <c r="AF206" s="3" t="n">
        <f aca="false">PRODUCT(AB206+AD206)</f>
        <v>0</v>
      </c>
      <c r="AH206" s="228" t="n">
        <v>204</v>
      </c>
      <c r="AI206" s="4" t="s">
        <v>3405</v>
      </c>
      <c r="AJ206" s="4" t="s">
        <v>2209</v>
      </c>
      <c r="AK206" s="3"/>
      <c r="AN206" s="4" t="s">
        <v>3436</v>
      </c>
      <c r="AO206" s="4" t="s">
        <v>2275</v>
      </c>
      <c r="AS206" s="4" t="s">
        <v>3437</v>
      </c>
      <c r="AT206" s="4" t="s">
        <v>2277</v>
      </c>
      <c r="AX206" s="4" t="s">
        <v>3437</v>
      </c>
      <c r="AY206" s="4" t="s">
        <v>2277</v>
      </c>
      <c r="AZ206" s="3"/>
      <c r="BA206" s="4"/>
      <c r="BB206" s="3"/>
      <c r="BC206" s="4"/>
      <c r="BD206" s="4"/>
      <c r="BG206" s="4" t="s">
        <v>3437</v>
      </c>
      <c r="BH206" s="4" t="s">
        <v>2277</v>
      </c>
      <c r="BI206" s="3"/>
      <c r="BL206" s="4" t="s">
        <v>3437</v>
      </c>
      <c r="BM206" s="4" t="s">
        <v>2277</v>
      </c>
      <c r="BN206" s="4"/>
      <c r="BO206" s="4"/>
      <c r="BP206" s="3"/>
      <c r="BQ206" s="4"/>
      <c r="BR206" s="4"/>
      <c r="BU206" s="4" t="s">
        <v>3436</v>
      </c>
      <c r="BV206" s="4" t="s">
        <v>2275</v>
      </c>
      <c r="BY206" s="228" t="n">
        <v>204</v>
      </c>
      <c r="BZ206" s="4" t="s">
        <v>3437</v>
      </c>
      <c r="CA206" s="4" t="s">
        <v>2277</v>
      </c>
      <c r="CB206" s="3" t="n">
        <v>0</v>
      </c>
      <c r="CC206" s="3" t="n">
        <v>0</v>
      </c>
      <c r="CD206" s="3" t="n">
        <v>0</v>
      </c>
      <c r="CE206" s="3" t="n">
        <v>0</v>
      </c>
      <c r="CF206" s="3" t="n">
        <f aca="false">SUM(CB206:CE206)</f>
        <v>0</v>
      </c>
      <c r="CH206" s="228" t="n">
        <v>204</v>
      </c>
      <c r="CI206" s="4" t="s">
        <v>3436</v>
      </c>
      <c r="CJ206" s="4" t="s">
        <v>2275</v>
      </c>
      <c r="CK206" s="3" t="n">
        <v>0</v>
      </c>
      <c r="CL206" s="3" t="n">
        <v>0</v>
      </c>
      <c r="CM206" s="3" t="n">
        <v>0</v>
      </c>
      <c r="CP206" s="4" t="s">
        <v>3437</v>
      </c>
      <c r="CQ206" s="4" t="s">
        <v>2277</v>
      </c>
      <c r="CU206" s="4" t="s">
        <v>3437</v>
      </c>
      <c r="CV206" s="4" t="s">
        <v>2277</v>
      </c>
      <c r="CX206" s="4"/>
    </row>
    <row r="207" customFormat="false" ht="15" hidden="false" customHeight="false" outlineLevel="0" collapsed="false">
      <c r="A207" s="228" t="n">
        <v>205</v>
      </c>
      <c r="B207" s="4" t="s">
        <v>3425</v>
      </c>
      <c r="C207" s="4" t="s">
        <v>2305</v>
      </c>
      <c r="D207" s="3" t="n">
        <v>1</v>
      </c>
      <c r="F207" s="228" t="n">
        <v>205</v>
      </c>
      <c r="G207" s="4" t="s">
        <v>3438</v>
      </c>
      <c r="H207" s="4" t="s">
        <v>2365</v>
      </c>
      <c r="I207" s="3" t="n">
        <v>0</v>
      </c>
      <c r="K207" s="228" t="n">
        <v>205</v>
      </c>
      <c r="L207" s="4" t="s">
        <v>3435</v>
      </c>
      <c r="M207" s="4" t="s">
        <v>2185</v>
      </c>
      <c r="N207" s="3" t="n">
        <v>0</v>
      </c>
      <c r="O207" s="8" t="s">
        <v>3470</v>
      </c>
      <c r="P207" s="3" t="n">
        <v>0</v>
      </c>
      <c r="Q207" s="8" t="s">
        <v>3471</v>
      </c>
      <c r="R207" s="3" t="n">
        <f aca="false">PRODUCT(N207+P207)</f>
        <v>0</v>
      </c>
      <c r="T207" s="228" t="n">
        <v>205</v>
      </c>
      <c r="U207" s="4" t="s">
        <v>3437</v>
      </c>
      <c r="V207" s="4" t="s">
        <v>2277</v>
      </c>
      <c r="W207" s="3" t="n">
        <v>0</v>
      </c>
      <c r="Y207" s="228" t="n">
        <v>205</v>
      </c>
      <c r="Z207" s="4" t="s">
        <v>3435</v>
      </c>
      <c r="AA207" s="4" t="s">
        <v>2185</v>
      </c>
      <c r="AB207" s="3" t="n">
        <v>0</v>
      </c>
      <c r="AC207" s="8" t="s">
        <v>3470</v>
      </c>
      <c r="AD207" s="3" t="n">
        <v>0</v>
      </c>
      <c r="AE207" s="8" t="s">
        <v>3471</v>
      </c>
      <c r="AF207" s="3" t="n">
        <f aca="false">PRODUCT(AB207+AD207)</f>
        <v>0</v>
      </c>
      <c r="AH207" s="228" t="n">
        <v>205</v>
      </c>
      <c r="AI207" s="4" t="s">
        <v>3406</v>
      </c>
      <c r="AJ207" s="4" t="s">
        <v>2302</v>
      </c>
      <c r="AK207" s="3"/>
      <c r="AN207" s="4" t="s">
        <v>3437</v>
      </c>
      <c r="AO207" s="4" t="s">
        <v>2277</v>
      </c>
      <c r="AS207" s="4" t="s">
        <v>3438</v>
      </c>
      <c r="AT207" s="4" t="s">
        <v>2365</v>
      </c>
      <c r="AX207" s="4" t="s">
        <v>3438</v>
      </c>
      <c r="AY207" s="4" t="s">
        <v>2365</v>
      </c>
      <c r="AZ207" s="3"/>
      <c r="BA207" s="4"/>
      <c r="BB207" s="3"/>
      <c r="BC207" s="4"/>
      <c r="BD207" s="4"/>
      <c r="BG207" s="4" t="s">
        <v>3438</v>
      </c>
      <c r="BH207" s="4" t="s">
        <v>2365</v>
      </c>
      <c r="BI207" s="3"/>
      <c r="BL207" s="4" t="s">
        <v>3438</v>
      </c>
      <c r="BM207" s="4" t="s">
        <v>2365</v>
      </c>
      <c r="BN207" s="4"/>
      <c r="BO207" s="4"/>
      <c r="BP207" s="3"/>
      <c r="BQ207" s="4"/>
      <c r="BR207" s="4"/>
      <c r="BU207" s="4" t="s">
        <v>3437</v>
      </c>
      <c r="BV207" s="4" t="s">
        <v>2277</v>
      </c>
      <c r="BY207" s="228" t="n">
        <v>205</v>
      </c>
      <c r="BZ207" s="4" t="s">
        <v>3438</v>
      </c>
      <c r="CA207" s="4" t="s">
        <v>2365</v>
      </c>
      <c r="CB207" s="3" t="n">
        <v>0</v>
      </c>
      <c r="CC207" s="3" t="n">
        <v>0</v>
      </c>
      <c r="CD207" s="3" t="n">
        <v>0</v>
      </c>
      <c r="CE207" s="3" t="n">
        <v>0</v>
      </c>
      <c r="CF207" s="3" t="n">
        <f aca="false">SUM(CB207:CE207)</f>
        <v>0</v>
      </c>
      <c r="CH207" s="228" t="n">
        <v>205</v>
      </c>
      <c r="CI207" s="4" t="s">
        <v>3437</v>
      </c>
      <c r="CJ207" s="4" t="s">
        <v>2277</v>
      </c>
      <c r="CK207" s="3" t="n">
        <v>0</v>
      </c>
      <c r="CL207" s="3" t="n">
        <v>0</v>
      </c>
      <c r="CM207" s="3" t="n">
        <v>0</v>
      </c>
      <c r="CP207" s="4" t="s">
        <v>3438</v>
      </c>
      <c r="CQ207" s="4" t="s">
        <v>2365</v>
      </c>
      <c r="CU207" s="4" t="s">
        <v>3438</v>
      </c>
      <c r="CV207" s="4" t="s">
        <v>2365</v>
      </c>
      <c r="CX207" s="4"/>
    </row>
    <row r="208" customFormat="false" ht="15" hidden="false" customHeight="false" outlineLevel="0" collapsed="false">
      <c r="A208" s="228" t="n">
        <v>206</v>
      </c>
      <c r="B208" s="4" t="s">
        <v>3431</v>
      </c>
      <c r="C208" s="4" t="s">
        <v>2214</v>
      </c>
      <c r="D208" s="3" t="n">
        <v>1</v>
      </c>
      <c r="F208" s="228" t="n">
        <v>206</v>
      </c>
      <c r="G208" s="4" t="s">
        <v>1688</v>
      </c>
      <c r="H208" s="4" t="s">
        <v>2269</v>
      </c>
      <c r="I208" s="3" t="n">
        <v>0</v>
      </c>
      <c r="K208" s="228" t="n">
        <v>206</v>
      </c>
      <c r="L208" s="4" t="s">
        <v>3436</v>
      </c>
      <c r="M208" s="4" t="s">
        <v>2275</v>
      </c>
      <c r="N208" s="3" t="n">
        <v>0</v>
      </c>
      <c r="O208" s="8" t="s">
        <v>3470</v>
      </c>
      <c r="P208" s="3" t="n">
        <v>0</v>
      </c>
      <c r="Q208" s="8" t="s">
        <v>3471</v>
      </c>
      <c r="R208" s="3" t="n">
        <f aca="false">PRODUCT(N208+P208)</f>
        <v>0</v>
      </c>
      <c r="T208" s="228" t="n">
        <v>206</v>
      </c>
      <c r="U208" s="4" t="s">
        <v>3438</v>
      </c>
      <c r="V208" s="4" t="s">
        <v>2365</v>
      </c>
      <c r="W208" s="3" t="n">
        <v>0</v>
      </c>
      <c r="Y208" s="228" t="n">
        <v>206</v>
      </c>
      <c r="Z208" s="4" t="s">
        <v>3436</v>
      </c>
      <c r="AA208" s="4" t="s">
        <v>2275</v>
      </c>
      <c r="AB208" s="3" t="n">
        <v>0</v>
      </c>
      <c r="AC208" s="8" t="s">
        <v>3470</v>
      </c>
      <c r="AD208" s="3" t="n">
        <v>0</v>
      </c>
      <c r="AE208" s="8" t="s">
        <v>3471</v>
      </c>
      <c r="AF208" s="3" t="n">
        <f aca="false">PRODUCT(AB208+AD208)</f>
        <v>0</v>
      </c>
      <c r="AH208" s="228" t="n">
        <v>206</v>
      </c>
      <c r="AI208" s="4" t="s">
        <v>630</v>
      </c>
      <c r="AJ208" s="4" t="s">
        <v>2218</v>
      </c>
      <c r="AK208" s="3"/>
      <c r="AN208" s="4" t="s">
        <v>3438</v>
      </c>
      <c r="AO208" s="4" t="s">
        <v>2365</v>
      </c>
      <c r="AS208" s="4" t="s">
        <v>1688</v>
      </c>
      <c r="AT208" s="4" t="s">
        <v>2269</v>
      </c>
      <c r="AX208" s="4" t="s">
        <v>1688</v>
      </c>
      <c r="AY208" s="4" t="s">
        <v>2269</v>
      </c>
      <c r="AZ208" s="3"/>
      <c r="BA208" s="4"/>
      <c r="BB208" s="3"/>
      <c r="BC208" s="4"/>
      <c r="BD208" s="4"/>
      <c r="BG208" s="4" t="s">
        <v>1688</v>
      </c>
      <c r="BH208" s="4" t="s">
        <v>2269</v>
      </c>
      <c r="BI208" s="3"/>
      <c r="BL208" s="4" t="s">
        <v>1688</v>
      </c>
      <c r="BM208" s="4" t="s">
        <v>2269</v>
      </c>
      <c r="BN208" s="4"/>
      <c r="BO208" s="4"/>
      <c r="BP208" s="3"/>
      <c r="BQ208" s="4"/>
      <c r="BR208" s="4"/>
      <c r="BU208" s="4" t="s">
        <v>3438</v>
      </c>
      <c r="BV208" s="4" t="s">
        <v>2365</v>
      </c>
      <c r="BY208" s="228" t="n">
        <v>206</v>
      </c>
      <c r="BZ208" s="4" t="s">
        <v>1688</v>
      </c>
      <c r="CA208" s="4" t="s">
        <v>2269</v>
      </c>
      <c r="CB208" s="3" t="n">
        <v>0</v>
      </c>
      <c r="CC208" s="3" t="n">
        <v>0</v>
      </c>
      <c r="CD208" s="3" t="n">
        <v>0</v>
      </c>
      <c r="CE208" s="3" t="n">
        <v>0</v>
      </c>
      <c r="CF208" s="3" t="n">
        <f aca="false">SUM(CB208:CE208)</f>
        <v>0</v>
      </c>
      <c r="CI208" s="4" t="s">
        <v>3438</v>
      </c>
      <c r="CJ208" s="4" t="s">
        <v>2365</v>
      </c>
      <c r="CK208" s="3" t="n">
        <v>0</v>
      </c>
      <c r="CL208" s="3" t="n">
        <v>0</v>
      </c>
      <c r="CM208" s="3" t="n">
        <v>0</v>
      </c>
      <c r="CP208" s="4" t="s">
        <v>1688</v>
      </c>
      <c r="CQ208" s="4" t="s">
        <v>2269</v>
      </c>
      <c r="CU208" s="4" t="s">
        <v>1688</v>
      </c>
      <c r="CV208" s="4" t="s">
        <v>2269</v>
      </c>
      <c r="CX208" s="4"/>
    </row>
    <row r="209" customFormat="false" ht="15" hidden="false" customHeight="false" outlineLevel="0" collapsed="false">
      <c r="A209" s="228" t="n">
        <v>207</v>
      </c>
      <c r="B209" s="4" t="s">
        <v>3432</v>
      </c>
      <c r="C209" s="4" t="s">
        <v>2269</v>
      </c>
      <c r="D209" s="3" t="n">
        <v>1</v>
      </c>
      <c r="F209" s="228" t="n">
        <v>207</v>
      </c>
      <c r="G209" s="4" t="s">
        <v>1679</v>
      </c>
      <c r="H209" s="4" t="s">
        <v>2269</v>
      </c>
      <c r="I209" s="3" t="n">
        <v>0</v>
      </c>
      <c r="K209" s="228" t="n">
        <v>207</v>
      </c>
      <c r="L209" s="4" t="s">
        <v>3437</v>
      </c>
      <c r="M209" s="4" t="s">
        <v>2277</v>
      </c>
      <c r="N209" s="3" t="n">
        <v>0</v>
      </c>
      <c r="O209" s="8" t="s">
        <v>3470</v>
      </c>
      <c r="P209" s="3" t="n">
        <v>0</v>
      </c>
      <c r="Q209" s="8" t="s">
        <v>3471</v>
      </c>
      <c r="R209" s="3" t="n">
        <f aca="false">PRODUCT(N209+P209)</f>
        <v>0</v>
      </c>
      <c r="T209" s="228" t="n">
        <v>207</v>
      </c>
      <c r="U209" s="4" t="s">
        <v>1688</v>
      </c>
      <c r="V209" s="4" t="s">
        <v>2269</v>
      </c>
      <c r="W209" s="3" t="n">
        <v>0</v>
      </c>
      <c r="Y209" s="228" t="n">
        <v>207</v>
      </c>
      <c r="Z209" s="4" t="s">
        <v>3437</v>
      </c>
      <c r="AA209" s="4" t="s">
        <v>2277</v>
      </c>
      <c r="AB209" s="3" t="n">
        <v>0</v>
      </c>
      <c r="AC209" s="8" t="s">
        <v>3470</v>
      </c>
      <c r="AD209" s="3" t="n">
        <v>0</v>
      </c>
      <c r="AE209" s="8" t="s">
        <v>3471</v>
      </c>
      <c r="AF209" s="3" t="n">
        <f aca="false">PRODUCT(AB209+AD209)</f>
        <v>0</v>
      </c>
      <c r="AH209" s="228" t="n">
        <v>207</v>
      </c>
      <c r="AI209" s="4" t="s">
        <v>3408</v>
      </c>
      <c r="AJ209" s="4" t="s">
        <v>3111</v>
      </c>
      <c r="AK209" s="3"/>
      <c r="AN209" s="4" t="s">
        <v>1688</v>
      </c>
      <c r="AO209" s="4" t="s">
        <v>2269</v>
      </c>
      <c r="AS209" s="4" t="s">
        <v>1679</v>
      </c>
      <c r="AT209" s="4" t="s">
        <v>2269</v>
      </c>
      <c r="AX209" s="4" t="s">
        <v>1679</v>
      </c>
      <c r="AY209" s="4" t="s">
        <v>2269</v>
      </c>
      <c r="AZ209" s="3"/>
      <c r="BA209" s="4"/>
      <c r="BB209" s="3"/>
      <c r="BC209" s="4"/>
      <c r="BD209" s="4"/>
      <c r="BG209" s="4" t="s">
        <v>1679</v>
      </c>
      <c r="BH209" s="4" t="s">
        <v>2269</v>
      </c>
      <c r="BI209" s="3"/>
      <c r="BL209" s="4" t="s">
        <v>1679</v>
      </c>
      <c r="BM209" s="4" t="s">
        <v>2269</v>
      </c>
      <c r="BN209" s="4"/>
      <c r="BO209" s="4"/>
      <c r="BP209" s="3"/>
      <c r="BQ209" s="4"/>
      <c r="BR209" s="4"/>
      <c r="BU209" s="4" t="s">
        <v>1688</v>
      </c>
      <c r="BV209" s="4" t="s">
        <v>2269</v>
      </c>
      <c r="BY209" s="228" t="n">
        <v>207</v>
      </c>
      <c r="BZ209" s="4" t="s">
        <v>1679</v>
      </c>
      <c r="CA209" s="4" t="s">
        <v>2269</v>
      </c>
      <c r="CB209" s="3" t="n">
        <v>0</v>
      </c>
      <c r="CC209" s="3" t="n">
        <v>0</v>
      </c>
      <c r="CD209" s="3" t="n">
        <v>0</v>
      </c>
      <c r="CE209" s="3" t="n">
        <v>0</v>
      </c>
      <c r="CF209" s="3" t="n">
        <f aca="false">SUM(CB209:CE209)</f>
        <v>0</v>
      </c>
      <c r="CI209" s="4" t="s">
        <v>1688</v>
      </c>
      <c r="CJ209" s="4" t="s">
        <v>2269</v>
      </c>
      <c r="CK209" s="3" t="n">
        <v>0</v>
      </c>
      <c r="CL209" s="3" t="n">
        <v>0</v>
      </c>
      <c r="CM209" s="3" t="n">
        <v>0</v>
      </c>
      <c r="CP209" s="4" t="s">
        <v>1679</v>
      </c>
      <c r="CQ209" s="4" t="s">
        <v>2269</v>
      </c>
      <c r="CU209" s="4" t="s">
        <v>1679</v>
      </c>
      <c r="CV209" s="4" t="s">
        <v>2269</v>
      </c>
      <c r="CX209" s="4"/>
    </row>
    <row r="210" customFormat="false" ht="15" hidden="false" customHeight="false" outlineLevel="0" collapsed="false">
      <c r="A210" s="228" t="n">
        <v>208</v>
      </c>
      <c r="B210" s="4" t="s">
        <v>3436</v>
      </c>
      <c r="C210" s="4" t="s">
        <v>2275</v>
      </c>
      <c r="D210" s="3" t="n">
        <v>1</v>
      </c>
      <c r="F210" s="228" t="n">
        <v>208</v>
      </c>
      <c r="G210" s="4" t="s">
        <v>3439</v>
      </c>
      <c r="H210" s="4" t="s">
        <v>2277</v>
      </c>
      <c r="I210" s="3" t="n">
        <v>0</v>
      </c>
      <c r="K210" s="228" t="n">
        <v>208</v>
      </c>
      <c r="L210" s="4" t="s">
        <v>3438</v>
      </c>
      <c r="M210" s="4" t="s">
        <v>2365</v>
      </c>
      <c r="N210" s="3" t="n">
        <v>0</v>
      </c>
      <c r="O210" s="8" t="s">
        <v>3470</v>
      </c>
      <c r="P210" s="3" t="n">
        <v>0</v>
      </c>
      <c r="Q210" s="8" t="s">
        <v>3471</v>
      </c>
      <c r="R210" s="3" t="n">
        <f aca="false">PRODUCT(N210+P210)</f>
        <v>0</v>
      </c>
      <c r="T210" s="228" t="n">
        <v>208</v>
      </c>
      <c r="U210" s="4" t="s">
        <v>1679</v>
      </c>
      <c r="V210" s="4" t="s">
        <v>2269</v>
      </c>
      <c r="W210" s="3" t="n">
        <v>0</v>
      </c>
      <c r="Y210" s="228" t="n">
        <v>208</v>
      </c>
      <c r="Z210" s="4" t="s">
        <v>3438</v>
      </c>
      <c r="AA210" s="4" t="s">
        <v>2365</v>
      </c>
      <c r="AB210" s="3" t="n">
        <v>0</v>
      </c>
      <c r="AC210" s="8" t="s">
        <v>3470</v>
      </c>
      <c r="AD210" s="3" t="n">
        <v>0</v>
      </c>
      <c r="AE210" s="8" t="s">
        <v>3471</v>
      </c>
      <c r="AF210" s="3" t="n">
        <f aca="false">PRODUCT(AB210+AD210)</f>
        <v>0</v>
      </c>
      <c r="AH210" s="228" t="n">
        <v>208</v>
      </c>
      <c r="AI210" s="4" t="s">
        <v>3409</v>
      </c>
      <c r="AJ210" s="4" t="s">
        <v>2199</v>
      </c>
      <c r="AK210" s="3"/>
      <c r="AN210" s="4" t="s">
        <v>1679</v>
      </c>
      <c r="AO210" s="4" t="s">
        <v>2269</v>
      </c>
      <c r="AS210" s="4" t="s">
        <v>3439</v>
      </c>
      <c r="AT210" s="4" t="s">
        <v>2277</v>
      </c>
      <c r="AX210" s="4" t="s">
        <v>3439</v>
      </c>
      <c r="AY210" s="4" t="s">
        <v>2277</v>
      </c>
      <c r="AZ210" s="3"/>
      <c r="BA210" s="4"/>
      <c r="BB210" s="3"/>
      <c r="BC210" s="4"/>
      <c r="BD210" s="4"/>
      <c r="BG210" s="4" t="s">
        <v>3439</v>
      </c>
      <c r="BH210" s="4" t="s">
        <v>2277</v>
      </c>
      <c r="BI210" s="3"/>
      <c r="BL210" s="4" t="s">
        <v>3439</v>
      </c>
      <c r="BM210" s="4" t="s">
        <v>2277</v>
      </c>
      <c r="BN210" s="4"/>
      <c r="BO210" s="4"/>
      <c r="BP210" s="3"/>
      <c r="BQ210" s="4"/>
      <c r="BR210" s="4"/>
      <c r="BU210" s="4" t="s">
        <v>1679</v>
      </c>
      <c r="BV210" s="4" t="s">
        <v>2269</v>
      </c>
      <c r="BY210" s="228" t="n">
        <v>208</v>
      </c>
      <c r="BZ210" s="4" t="s">
        <v>3439</v>
      </c>
      <c r="CA210" s="4" t="s">
        <v>2277</v>
      </c>
      <c r="CB210" s="3" t="n">
        <v>0</v>
      </c>
      <c r="CC210" s="3" t="n">
        <v>0</v>
      </c>
      <c r="CD210" s="3" t="n">
        <v>0</v>
      </c>
      <c r="CE210" s="3" t="n">
        <v>0</v>
      </c>
      <c r="CF210" s="3" t="n">
        <f aca="false">SUM(CB210:CE210)</f>
        <v>0</v>
      </c>
      <c r="CI210" s="4" t="s">
        <v>1679</v>
      </c>
      <c r="CJ210" s="4" t="s">
        <v>2269</v>
      </c>
      <c r="CK210" s="3" t="n">
        <v>0</v>
      </c>
      <c r="CL210" s="3" t="n">
        <v>0</v>
      </c>
      <c r="CM210" s="3" t="n">
        <v>0</v>
      </c>
      <c r="CP210" s="4" t="s">
        <v>3439</v>
      </c>
      <c r="CQ210" s="4" t="s">
        <v>2277</v>
      </c>
      <c r="CU210" s="4" t="s">
        <v>3439</v>
      </c>
      <c r="CV210" s="4" t="s">
        <v>2277</v>
      </c>
      <c r="CX210" s="4"/>
    </row>
    <row r="211" customFormat="false" ht="15" hidden="false" customHeight="false" outlineLevel="0" collapsed="false">
      <c r="A211" s="228" t="n">
        <v>209</v>
      </c>
      <c r="B211" s="4" t="s">
        <v>3437</v>
      </c>
      <c r="C211" s="4" t="s">
        <v>2277</v>
      </c>
      <c r="D211" s="3" t="n">
        <v>1</v>
      </c>
      <c r="F211" s="228" t="n">
        <v>209</v>
      </c>
      <c r="G211" s="4" t="s">
        <v>3440</v>
      </c>
      <c r="H211" s="4" t="s">
        <v>2275</v>
      </c>
      <c r="I211" s="3" t="n">
        <v>0</v>
      </c>
      <c r="K211" s="228" t="n">
        <v>209</v>
      </c>
      <c r="L211" s="4" t="s">
        <v>1688</v>
      </c>
      <c r="M211" s="4" t="s">
        <v>2269</v>
      </c>
      <c r="N211" s="3" t="n">
        <v>0</v>
      </c>
      <c r="O211" s="8" t="s">
        <v>3470</v>
      </c>
      <c r="P211" s="3" t="n">
        <v>0</v>
      </c>
      <c r="Q211" s="8" t="s">
        <v>3471</v>
      </c>
      <c r="R211" s="3" t="n">
        <f aca="false">PRODUCT(N211+P211)</f>
        <v>0</v>
      </c>
      <c r="T211" s="228" t="n">
        <v>209</v>
      </c>
      <c r="U211" s="4" t="s">
        <v>3439</v>
      </c>
      <c r="V211" s="4" t="s">
        <v>2277</v>
      </c>
      <c r="W211" s="3" t="n">
        <v>0</v>
      </c>
      <c r="Y211" s="228" t="n">
        <v>209</v>
      </c>
      <c r="Z211" s="4" t="s">
        <v>1688</v>
      </c>
      <c r="AA211" s="4" t="s">
        <v>2269</v>
      </c>
      <c r="AB211" s="3" t="n">
        <v>0</v>
      </c>
      <c r="AC211" s="8" t="s">
        <v>3470</v>
      </c>
      <c r="AD211" s="3" t="n">
        <v>0</v>
      </c>
      <c r="AE211" s="8" t="s">
        <v>3471</v>
      </c>
      <c r="AF211" s="3" t="n">
        <f aca="false">PRODUCT(AB211+AD211)</f>
        <v>0</v>
      </c>
      <c r="AH211" s="228" t="n">
        <v>209</v>
      </c>
      <c r="AI211" s="4" t="s">
        <v>3413</v>
      </c>
      <c r="AJ211" s="4" t="s">
        <v>2189</v>
      </c>
      <c r="AK211" s="3"/>
      <c r="AN211" s="4" t="s">
        <v>3439</v>
      </c>
      <c r="AO211" s="4" t="s">
        <v>2277</v>
      </c>
      <c r="AS211" s="4" t="s">
        <v>3440</v>
      </c>
      <c r="AT211" s="4" t="s">
        <v>2275</v>
      </c>
      <c r="AX211" s="4" t="s">
        <v>3440</v>
      </c>
      <c r="AY211" s="4" t="s">
        <v>2275</v>
      </c>
      <c r="AZ211" s="3"/>
      <c r="BA211" s="4"/>
      <c r="BB211" s="3"/>
      <c r="BC211" s="4"/>
      <c r="BD211" s="4"/>
      <c r="BG211" s="4" t="s">
        <v>3440</v>
      </c>
      <c r="BH211" s="4" t="s">
        <v>2275</v>
      </c>
      <c r="BI211" s="3"/>
      <c r="BL211" s="4" t="s">
        <v>3440</v>
      </c>
      <c r="BM211" s="4" t="s">
        <v>2275</v>
      </c>
      <c r="BN211" s="4"/>
      <c r="BO211" s="4"/>
      <c r="BP211" s="3"/>
      <c r="BQ211" s="4"/>
      <c r="BR211" s="4"/>
      <c r="BU211" s="4" t="s">
        <v>3439</v>
      </c>
      <c r="BV211" s="4" t="s">
        <v>2277</v>
      </c>
      <c r="BY211" s="228" t="n">
        <v>209</v>
      </c>
      <c r="BZ211" s="4" t="s">
        <v>3440</v>
      </c>
      <c r="CA211" s="4" t="s">
        <v>2275</v>
      </c>
      <c r="CB211" s="3" t="n">
        <v>0</v>
      </c>
      <c r="CC211" s="3" t="n">
        <v>0</v>
      </c>
      <c r="CD211" s="3" t="n">
        <v>0</v>
      </c>
      <c r="CE211" s="3" t="n">
        <v>0</v>
      </c>
      <c r="CF211" s="3" t="n">
        <f aca="false">SUM(CB211:CE211)</f>
        <v>0</v>
      </c>
      <c r="CI211" s="4" t="s">
        <v>3439</v>
      </c>
      <c r="CJ211" s="4" t="s">
        <v>2277</v>
      </c>
      <c r="CK211" s="3" t="n">
        <v>0</v>
      </c>
      <c r="CL211" s="3" t="n">
        <v>0</v>
      </c>
      <c r="CM211" s="3" t="n">
        <v>0</v>
      </c>
      <c r="CP211" s="4" t="s">
        <v>3440</v>
      </c>
      <c r="CQ211" s="4" t="s">
        <v>2275</v>
      </c>
      <c r="CU211" s="4" t="s">
        <v>3440</v>
      </c>
      <c r="CV211" s="4" t="s">
        <v>2275</v>
      </c>
      <c r="CX211" s="4"/>
    </row>
    <row r="212" customFormat="false" ht="15" hidden="false" customHeight="false" outlineLevel="0" collapsed="false">
      <c r="A212" s="228" t="n">
        <v>210</v>
      </c>
      <c r="B212" s="4" t="s">
        <v>3438</v>
      </c>
      <c r="C212" s="4" t="s">
        <v>2365</v>
      </c>
      <c r="D212" s="3" t="n">
        <v>1</v>
      </c>
      <c r="F212" s="228" t="n">
        <v>210</v>
      </c>
      <c r="G212" s="4" t="s">
        <v>1676</v>
      </c>
      <c r="H212" s="4" t="s">
        <v>2269</v>
      </c>
      <c r="I212" s="3" t="n">
        <v>0</v>
      </c>
      <c r="K212" s="228" t="n">
        <v>210</v>
      </c>
      <c r="L212" s="4" t="s">
        <v>1679</v>
      </c>
      <c r="M212" s="4" t="s">
        <v>2269</v>
      </c>
      <c r="N212" s="3" t="n">
        <v>0</v>
      </c>
      <c r="O212" s="8" t="s">
        <v>3470</v>
      </c>
      <c r="P212" s="3" t="n">
        <v>0</v>
      </c>
      <c r="Q212" s="8" t="s">
        <v>3471</v>
      </c>
      <c r="R212" s="3" t="n">
        <f aca="false">PRODUCT(N212+P212)</f>
        <v>0</v>
      </c>
      <c r="T212" s="228" t="n">
        <v>210</v>
      </c>
      <c r="U212" s="4" t="s">
        <v>3440</v>
      </c>
      <c r="V212" s="4" t="s">
        <v>2275</v>
      </c>
      <c r="W212" s="3" t="n">
        <v>0</v>
      </c>
      <c r="Y212" s="228" t="n">
        <v>210</v>
      </c>
      <c r="Z212" s="4" t="s">
        <v>1679</v>
      </c>
      <c r="AA212" s="4" t="s">
        <v>2269</v>
      </c>
      <c r="AB212" s="3" t="n">
        <v>0</v>
      </c>
      <c r="AC212" s="8" t="s">
        <v>3470</v>
      </c>
      <c r="AD212" s="3" t="n">
        <v>0</v>
      </c>
      <c r="AE212" s="8" t="s">
        <v>3471</v>
      </c>
      <c r="AF212" s="3" t="n">
        <f aca="false">PRODUCT(AB212+AD212)</f>
        <v>0</v>
      </c>
      <c r="AH212" s="228" t="n">
        <v>210</v>
      </c>
      <c r="AI212" s="4" t="s">
        <v>627</v>
      </c>
      <c r="AJ212" s="4" t="s">
        <v>2218</v>
      </c>
      <c r="AK212" s="3"/>
      <c r="AN212" s="4" t="s">
        <v>3440</v>
      </c>
      <c r="AO212" s="4" t="s">
        <v>2275</v>
      </c>
      <c r="AS212" s="4" t="s">
        <v>1676</v>
      </c>
      <c r="AT212" s="4" t="s">
        <v>2269</v>
      </c>
      <c r="AX212" s="4" t="s">
        <v>1676</v>
      </c>
      <c r="AY212" s="4" t="s">
        <v>2269</v>
      </c>
      <c r="AZ212" s="3"/>
      <c r="BA212" s="4"/>
      <c r="BB212" s="3"/>
      <c r="BC212" s="4"/>
      <c r="BD212" s="4"/>
      <c r="BG212" s="4" t="s">
        <v>1676</v>
      </c>
      <c r="BH212" s="4" t="s">
        <v>2269</v>
      </c>
      <c r="BI212" s="3"/>
      <c r="BL212" s="4" t="s">
        <v>1676</v>
      </c>
      <c r="BM212" s="4" t="s">
        <v>2269</v>
      </c>
      <c r="BN212" s="4"/>
      <c r="BO212" s="4"/>
      <c r="BP212" s="3"/>
      <c r="BQ212" s="4"/>
      <c r="BR212" s="4"/>
      <c r="BU212" s="4" t="s">
        <v>3440</v>
      </c>
      <c r="BV212" s="4" t="s">
        <v>2275</v>
      </c>
      <c r="BY212" s="228" t="n">
        <v>210</v>
      </c>
      <c r="BZ212" s="4" t="s">
        <v>1676</v>
      </c>
      <c r="CA212" s="4" t="s">
        <v>2269</v>
      </c>
      <c r="CB212" s="3" t="n">
        <v>0</v>
      </c>
      <c r="CC212" s="3" t="n">
        <v>0</v>
      </c>
      <c r="CD212" s="3" t="n">
        <v>0</v>
      </c>
      <c r="CE212" s="3" t="n">
        <v>0</v>
      </c>
      <c r="CF212" s="3" t="n">
        <f aca="false">SUM(CB212:CE212)</f>
        <v>0</v>
      </c>
      <c r="CI212" s="4" t="s">
        <v>3440</v>
      </c>
      <c r="CJ212" s="4" t="s">
        <v>2275</v>
      </c>
      <c r="CK212" s="3" t="n">
        <v>0</v>
      </c>
      <c r="CL212" s="3" t="n">
        <v>0</v>
      </c>
      <c r="CM212" s="3" t="n">
        <v>0</v>
      </c>
      <c r="CP212" s="4" t="s">
        <v>1676</v>
      </c>
      <c r="CQ212" s="4" t="s">
        <v>2269</v>
      </c>
      <c r="CU212" s="4" t="s">
        <v>1676</v>
      </c>
      <c r="CV212" s="4" t="s">
        <v>2269</v>
      </c>
      <c r="CX212" s="4"/>
    </row>
    <row r="213" customFormat="false" ht="15" hidden="false" customHeight="false" outlineLevel="0" collapsed="false">
      <c r="A213" s="228" t="n">
        <v>211</v>
      </c>
      <c r="B213" s="4" t="s">
        <v>1688</v>
      </c>
      <c r="C213" s="4" t="s">
        <v>2269</v>
      </c>
      <c r="D213" s="3" t="n">
        <v>1</v>
      </c>
      <c r="F213" s="228" t="n">
        <v>211</v>
      </c>
      <c r="G213" s="4" t="s">
        <v>1583</v>
      </c>
      <c r="H213" s="4" t="s">
        <v>2277</v>
      </c>
      <c r="I213" s="3" t="n">
        <v>0</v>
      </c>
      <c r="K213" s="228" t="n">
        <v>211</v>
      </c>
      <c r="L213" s="4" t="s">
        <v>3439</v>
      </c>
      <c r="M213" s="4" t="s">
        <v>2277</v>
      </c>
      <c r="N213" s="3" t="n">
        <v>0</v>
      </c>
      <c r="O213" s="8" t="s">
        <v>3470</v>
      </c>
      <c r="P213" s="3" t="n">
        <v>0</v>
      </c>
      <c r="Q213" s="8" t="s">
        <v>3471</v>
      </c>
      <c r="R213" s="3" t="n">
        <f aca="false">PRODUCT(N213+P213)</f>
        <v>0</v>
      </c>
      <c r="T213" s="228" t="n">
        <v>211</v>
      </c>
      <c r="U213" s="4" t="s">
        <v>1676</v>
      </c>
      <c r="V213" s="4" t="s">
        <v>2269</v>
      </c>
      <c r="W213" s="3" t="n">
        <v>0</v>
      </c>
      <c r="Y213" s="228" t="n">
        <v>211</v>
      </c>
      <c r="Z213" s="4" t="s">
        <v>3439</v>
      </c>
      <c r="AA213" s="4" t="s">
        <v>2277</v>
      </c>
      <c r="AB213" s="3" t="n">
        <v>0</v>
      </c>
      <c r="AC213" s="8" t="s">
        <v>3470</v>
      </c>
      <c r="AD213" s="3" t="n">
        <v>0</v>
      </c>
      <c r="AE213" s="8" t="s">
        <v>3471</v>
      </c>
      <c r="AF213" s="3" t="n">
        <f aca="false">PRODUCT(AB213+AD213)</f>
        <v>0</v>
      </c>
      <c r="AH213" s="228" t="n">
        <v>211</v>
      </c>
      <c r="AI213" s="4" t="s">
        <v>3415</v>
      </c>
      <c r="AJ213" s="4" t="s">
        <v>2717</v>
      </c>
      <c r="AK213" s="3"/>
      <c r="AN213" s="4" t="s">
        <v>1676</v>
      </c>
      <c r="AO213" s="4" t="s">
        <v>2269</v>
      </c>
      <c r="AS213" s="4" t="s">
        <v>1583</v>
      </c>
      <c r="AT213" s="4" t="s">
        <v>2277</v>
      </c>
      <c r="AX213" s="4" t="s">
        <v>1583</v>
      </c>
      <c r="AY213" s="4" t="s">
        <v>2277</v>
      </c>
      <c r="AZ213" s="3"/>
      <c r="BA213" s="4"/>
      <c r="BB213" s="3"/>
      <c r="BC213" s="4"/>
      <c r="BD213" s="4"/>
      <c r="BG213" s="4" t="s">
        <v>1583</v>
      </c>
      <c r="BH213" s="4" t="s">
        <v>2277</v>
      </c>
      <c r="BI213" s="3"/>
      <c r="BL213" s="4" t="s">
        <v>1583</v>
      </c>
      <c r="BM213" s="4" t="s">
        <v>2277</v>
      </c>
      <c r="BN213" s="4"/>
      <c r="BO213" s="4"/>
      <c r="BP213" s="3"/>
      <c r="BQ213" s="4"/>
      <c r="BR213" s="4"/>
      <c r="BU213" s="4" t="s">
        <v>1676</v>
      </c>
      <c r="BV213" s="4" t="s">
        <v>2269</v>
      </c>
      <c r="BY213" s="228" t="n">
        <v>211</v>
      </c>
      <c r="BZ213" s="4" t="s">
        <v>1583</v>
      </c>
      <c r="CA213" s="4" t="s">
        <v>2277</v>
      </c>
      <c r="CB213" s="3" t="n">
        <v>0</v>
      </c>
      <c r="CC213" s="3" t="n">
        <v>0</v>
      </c>
      <c r="CD213" s="3" t="n">
        <v>0</v>
      </c>
      <c r="CE213" s="3" t="n">
        <v>0</v>
      </c>
      <c r="CF213" s="3" t="n">
        <f aca="false">SUM(CB213:CE213)</f>
        <v>0</v>
      </c>
      <c r="CI213" s="4" t="s">
        <v>1676</v>
      </c>
      <c r="CJ213" s="4" t="s">
        <v>2269</v>
      </c>
      <c r="CK213" s="3" t="n">
        <v>0</v>
      </c>
      <c r="CL213" s="3" t="n">
        <v>0</v>
      </c>
      <c r="CM213" s="3" t="n">
        <v>0</v>
      </c>
      <c r="CP213" s="4" t="s">
        <v>1583</v>
      </c>
      <c r="CQ213" s="4" t="s">
        <v>2277</v>
      </c>
      <c r="CU213" s="4" t="s">
        <v>1583</v>
      </c>
      <c r="CV213" s="4" t="s">
        <v>2277</v>
      </c>
      <c r="CX213" s="4"/>
    </row>
    <row r="214" customFormat="false" ht="15" hidden="false" customHeight="false" outlineLevel="0" collapsed="false">
      <c r="A214" s="228" t="n">
        <v>212</v>
      </c>
      <c r="B214" s="4" t="s">
        <v>1679</v>
      </c>
      <c r="C214" s="4" t="s">
        <v>2269</v>
      </c>
      <c r="D214" s="3" t="n">
        <v>1</v>
      </c>
      <c r="F214" s="228" t="n">
        <v>212</v>
      </c>
      <c r="G214" s="4" t="s">
        <v>3449</v>
      </c>
      <c r="H214" s="4" t="s">
        <v>2235</v>
      </c>
      <c r="I214" s="3" t="n">
        <v>0</v>
      </c>
      <c r="K214" s="228" t="n">
        <v>212</v>
      </c>
      <c r="L214" s="4" t="s">
        <v>3440</v>
      </c>
      <c r="M214" s="4" t="s">
        <v>2275</v>
      </c>
      <c r="N214" s="3" t="n">
        <v>0</v>
      </c>
      <c r="O214" s="8" t="s">
        <v>3470</v>
      </c>
      <c r="P214" s="3" t="n">
        <v>0</v>
      </c>
      <c r="Q214" s="8" t="s">
        <v>3471</v>
      </c>
      <c r="R214" s="3" t="n">
        <f aca="false">PRODUCT(N214+P214)</f>
        <v>0</v>
      </c>
      <c r="T214" s="228" t="n">
        <v>212</v>
      </c>
      <c r="U214" s="4" t="s">
        <v>1583</v>
      </c>
      <c r="V214" s="4" t="s">
        <v>2277</v>
      </c>
      <c r="W214" s="3" t="n">
        <v>0</v>
      </c>
      <c r="Y214" s="228" t="n">
        <v>212</v>
      </c>
      <c r="Z214" s="4" t="s">
        <v>3440</v>
      </c>
      <c r="AA214" s="4" t="s">
        <v>2275</v>
      </c>
      <c r="AB214" s="3" t="n">
        <v>0</v>
      </c>
      <c r="AC214" s="8" t="s">
        <v>3470</v>
      </c>
      <c r="AD214" s="3" t="n">
        <v>0</v>
      </c>
      <c r="AE214" s="8" t="s">
        <v>3471</v>
      </c>
      <c r="AF214" s="3" t="n">
        <f aca="false">PRODUCT(AB214+AD214)</f>
        <v>0</v>
      </c>
      <c r="AH214" s="228" t="n">
        <v>212</v>
      </c>
      <c r="AI214" s="4" t="s">
        <v>3416</v>
      </c>
      <c r="AJ214" s="4" t="s">
        <v>2235</v>
      </c>
      <c r="AK214" s="3"/>
      <c r="AN214" s="4" t="s">
        <v>1583</v>
      </c>
      <c r="AO214" s="4" t="s">
        <v>2277</v>
      </c>
      <c r="AS214" s="4" t="s">
        <v>3449</v>
      </c>
      <c r="AT214" s="4" t="s">
        <v>2235</v>
      </c>
      <c r="AX214" s="4" t="s">
        <v>3449</v>
      </c>
      <c r="AY214" s="4" t="s">
        <v>2235</v>
      </c>
      <c r="AZ214" s="3"/>
      <c r="BA214" s="4"/>
      <c r="BB214" s="3"/>
      <c r="BC214" s="4"/>
      <c r="BD214" s="4"/>
      <c r="BG214" s="4" t="s">
        <v>3449</v>
      </c>
      <c r="BH214" s="4" t="s">
        <v>2235</v>
      </c>
      <c r="BI214" s="3"/>
      <c r="BL214" s="4" t="s">
        <v>3449</v>
      </c>
      <c r="BM214" s="4" t="s">
        <v>2235</v>
      </c>
      <c r="BN214" s="4"/>
      <c r="BO214" s="4"/>
      <c r="BP214" s="3"/>
      <c r="BQ214" s="4"/>
      <c r="BR214" s="4"/>
      <c r="BU214" s="4" t="s">
        <v>1583</v>
      </c>
      <c r="BV214" s="4" t="s">
        <v>2277</v>
      </c>
      <c r="BY214" s="228" t="n">
        <v>212</v>
      </c>
      <c r="BZ214" s="4" t="s">
        <v>3449</v>
      </c>
      <c r="CA214" s="4" t="s">
        <v>2235</v>
      </c>
      <c r="CB214" s="3" t="n">
        <v>0</v>
      </c>
      <c r="CC214" s="3" t="n">
        <v>0</v>
      </c>
      <c r="CD214" s="3" t="n">
        <v>0</v>
      </c>
      <c r="CE214" s="3" t="n">
        <v>0</v>
      </c>
      <c r="CF214" s="3" t="n">
        <f aca="false">SUM(CB214:CE214)</f>
        <v>0</v>
      </c>
      <c r="CI214" s="4" t="s">
        <v>1583</v>
      </c>
      <c r="CJ214" s="4" t="s">
        <v>2277</v>
      </c>
      <c r="CK214" s="3" t="n">
        <v>0</v>
      </c>
      <c r="CL214" s="3" t="n">
        <v>0</v>
      </c>
      <c r="CM214" s="3" t="n">
        <v>0</v>
      </c>
      <c r="CP214" s="4" t="s">
        <v>3449</v>
      </c>
      <c r="CQ214" s="4" t="s">
        <v>2235</v>
      </c>
      <c r="CU214" s="4" t="s">
        <v>3449</v>
      </c>
      <c r="CV214" s="4" t="s">
        <v>2235</v>
      </c>
      <c r="CX214" s="4"/>
    </row>
    <row r="215" customFormat="false" ht="15" hidden="false" customHeight="false" outlineLevel="0" collapsed="false">
      <c r="A215" s="228" t="n">
        <v>213</v>
      </c>
      <c r="B215" s="4" t="s">
        <v>3439</v>
      </c>
      <c r="C215" s="4" t="s">
        <v>2277</v>
      </c>
      <c r="D215" s="3" t="n">
        <v>1</v>
      </c>
      <c r="F215" s="228" t="n">
        <v>213</v>
      </c>
      <c r="G215" s="4" t="s">
        <v>1148</v>
      </c>
      <c r="H215" s="4" t="s">
        <v>2249</v>
      </c>
      <c r="I215" s="3" t="n">
        <v>0</v>
      </c>
      <c r="K215" s="228" t="n">
        <v>213</v>
      </c>
      <c r="L215" s="4" t="s">
        <v>1676</v>
      </c>
      <c r="M215" s="4" t="s">
        <v>2269</v>
      </c>
      <c r="N215" s="3" t="n">
        <v>0</v>
      </c>
      <c r="O215" s="8" t="s">
        <v>3470</v>
      </c>
      <c r="P215" s="3" t="n">
        <v>0</v>
      </c>
      <c r="Q215" s="8" t="s">
        <v>3471</v>
      </c>
      <c r="R215" s="3" t="n">
        <f aca="false">PRODUCT(N215+P215)</f>
        <v>0</v>
      </c>
      <c r="T215" s="228" t="n">
        <v>213</v>
      </c>
      <c r="U215" s="4" t="s">
        <v>3449</v>
      </c>
      <c r="V215" s="4" t="s">
        <v>2235</v>
      </c>
      <c r="W215" s="3" t="n">
        <v>0</v>
      </c>
      <c r="Y215" s="228" t="n">
        <v>213</v>
      </c>
      <c r="Z215" s="4" t="s">
        <v>1676</v>
      </c>
      <c r="AA215" s="4" t="s">
        <v>2269</v>
      </c>
      <c r="AB215" s="3" t="n">
        <v>0</v>
      </c>
      <c r="AC215" s="8" t="s">
        <v>3470</v>
      </c>
      <c r="AD215" s="3" t="n">
        <v>0</v>
      </c>
      <c r="AE215" s="8" t="s">
        <v>3471</v>
      </c>
      <c r="AF215" s="3" t="n">
        <f aca="false">PRODUCT(AB215+AD215)</f>
        <v>0</v>
      </c>
      <c r="AH215" s="228" t="n">
        <v>213</v>
      </c>
      <c r="AI215" s="4" t="s">
        <v>3419</v>
      </c>
      <c r="AJ215" s="4" t="s">
        <v>2365</v>
      </c>
      <c r="AK215" s="3"/>
      <c r="AN215" s="4" t="s">
        <v>3449</v>
      </c>
      <c r="AO215" s="4" t="s">
        <v>2235</v>
      </c>
      <c r="AS215" s="4" t="s">
        <v>1148</v>
      </c>
      <c r="AT215" s="4" t="s">
        <v>2249</v>
      </c>
      <c r="AX215" s="4" t="s">
        <v>1148</v>
      </c>
      <c r="AY215" s="4" t="s">
        <v>2249</v>
      </c>
      <c r="AZ215" s="3"/>
      <c r="BA215" s="4"/>
      <c r="BB215" s="3"/>
      <c r="BC215" s="4"/>
      <c r="BD215" s="4"/>
      <c r="BG215" s="4" t="s">
        <v>1148</v>
      </c>
      <c r="BH215" s="4" t="s">
        <v>2249</v>
      </c>
      <c r="BI215" s="3"/>
      <c r="BL215" s="4" t="s">
        <v>1148</v>
      </c>
      <c r="BM215" s="4" t="s">
        <v>2249</v>
      </c>
      <c r="BN215" s="4"/>
      <c r="BO215" s="4"/>
      <c r="BP215" s="3"/>
      <c r="BQ215" s="4"/>
      <c r="BR215" s="4"/>
      <c r="BU215" s="4" t="s">
        <v>3449</v>
      </c>
      <c r="BV215" s="4" t="s">
        <v>2235</v>
      </c>
      <c r="BY215" s="228" t="n">
        <v>213</v>
      </c>
      <c r="BZ215" s="4" t="s">
        <v>1148</v>
      </c>
      <c r="CA215" s="4" t="s">
        <v>2249</v>
      </c>
      <c r="CB215" s="3" t="n">
        <v>0</v>
      </c>
      <c r="CC215" s="3" t="n">
        <v>0</v>
      </c>
      <c r="CD215" s="3" t="n">
        <v>0</v>
      </c>
      <c r="CE215" s="3" t="n">
        <v>0</v>
      </c>
      <c r="CF215" s="3" t="n">
        <f aca="false">SUM(CB215:CE215)</f>
        <v>0</v>
      </c>
      <c r="CI215" s="4" t="s">
        <v>3449</v>
      </c>
      <c r="CJ215" s="4" t="s">
        <v>2235</v>
      </c>
      <c r="CK215" s="3" t="n">
        <v>0</v>
      </c>
      <c r="CL215" s="3" t="n">
        <v>0</v>
      </c>
      <c r="CM215" s="3" t="n">
        <v>0</v>
      </c>
      <c r="CP215" s="4" t="s">
        <v>1148</v>
      </c>
      <c r="CQ215" s="4" t="s">
        <v>2249</v>
      </c>
      <c r="CU215" s="4" t="s">
        <v>1148</v>
      </c>
      <c r="CV215" s="4" t="s">
        <v>2249</v>
      </c>
      <c r="CX215" s="4"/>
    </row>
    <row r="216" customFormat="false" ht="15" hidden="false" customHeight="false" outlineLevel="0" collapsed="false">
      <c r="A216" s="228" t="n">
        <v>214</v>
      </c>
      <c r="B216" s="4" t="s">
        <v>3440</v>
      </c>
      <c r="C216" s="4" t="s">
        <v>2275</v>
      </c>
      <c r="D216" s="3" t="n">
        <v>1</v>
      </c>
      <c r="F216" s="228" t="n">
        <v>214</v>
      </c>
      <c r="G216" s="4" t="s">
        <v>1509</v>
      </c>
      <c r="H216" s="4" t="s">
        <v>2235</v>
      </c>
      <c r="I216" s="3" t="n">
        <v>0</v>
      </c>
      <c r="K216" s="228" t="n">
        <v>214</v>
      </c>
      <c r="L216" s="4" t="s">
        <v>1583</v>
      </c>
      <c r="M216" s="4" t="s">
        <v>2277</v>
      </c>
      <c r="N216" s="3" t="n">
        <v>0</v>
      </c>
      <c r="O216" s="8" t="s">
        <v>3470</v>
      </c>
      <c r="P216" s="3" t="n">
        <v>0</v>
      </c>
      <c r="Q216" s="8" t="s">
        <v>3471</v>
      </c>
      <c r="R216" s="3" t="n">
        <f aca="false">PRODUCT(N216+P216)</f>
        <v>0</v>
      </c>
      <c r="T216" s="228" t="n">
        <v>214</v>
      </c>
      <c r="U216" s="4" t="s">
        <v>1148</v>
      </c>
      <c r="V216" s="4" t="s">
        <v>2249</v>
      </c>
      <c r="W216" s="3" t="n">
        <v>0</v>
      </c>
      <c r="Y216" s="228" t="n">
        <v>214</v>
      </c>
      <c r="Z216" s="4" t="s">
        <v>1583</v>
      </c>
      <c r="AA216" s="4" t="s">
        <v>2277</v>
      </c>
      <c r="AB216" s="3" t="n">
        <v>0</v>
      </c>
      <c r="AC216" s="8" t="s">
        <v>3470</v>
      </c>
      <c r="AD216" s="3" t="n">
        <v>0</v>
      </c>
      <c r="AE216" s="8" t="s">
        <v>3471</v>
      </c>
      <c r="AF216" s="3" t="n">
        <f aca="false">PRODUCT(AB216+AD216)</f>
        <v>0</v>
      </c>
      <c r="AH216" s="228" t="n">
        <v>214</v>
      </c>
      <c r="AI216" s="4" t="s">
        <v>3420</v>
      </c>
      <c r="AJ216" s="4" t="s">
        <v>2199</v>
      </c>
      <c r="AK216" s="3"/>
      <c r="AN216" s="4" t="s">
        <v>1148</v>
      </c>
      <c r="AO216" s="4" t="s">
        <v>2249</v>
      </c>
      <c r="AS216" s="4" t="s">
        <v>1509</v>
      </c>
      <c r="AT216" s="4" t="s">
        <v>2235</v>
      </c>
      <c r="AX216" s="4" t="s">
        <v>1509</v>
      </c>
      <c r="AY216" s="4" t="s">
        <v>2235</v>
      </c>
      <c r="AZ216" s="3"/>
      <c r="BA216" s="4"/>
      <c r="BB216" s="3"/>
      <c r="BC216" s="4"/>
      <c r="BD216" s="4"/>
      <c r="BG216" s="4" t="s">
        <v>1509</v>
      </c>
      <c r="BH216" s="4" t="s">
        <v>2235</v>
      </c>
      <c r="BI216" s="3"/>
      <c r="BL216" s="4" t="s">
        <v>1509</v>
      </c>
      <c r="BM216" s="4" t="s">
        <v>2235</v>
      </c>
      <c r="BN216" s="4"/>
      <c r="BO216" s="4"/>
      <c r="BP216" s="3"/>
      <c r="BQ216" s="4"/>
      <c r="BR216" s="4"/>
      <c r="BU216" s="4" t="s">
        <v>1148</v>
      </c>
      <c r="BV216" s="4" t="s">
        <v>2249</v>
      </c>
      <c r="BY216" s="228" t="n">
        <v>214</v>
      </c>
      <c r="BZ216" s="4" t="s">
        <v>1509</v>
      </c>
      <c r="CA216" s="4" t="s">
        <v>2235</v>
      </c>
      <c r="CB216" s="3" t="n">
        <v>0</v>
      </c>
      <c r="CC216" s="3" t="n">
        <v>0</v>
      </c>
      <c r="CD216" s="3" t="n">
        <v>0</v>
      </c>
      <c r="CE216" s="3" t="n">
        <v>0</v>
      </c>
      <c r="CF216" s="3" t="n">
        <f aca="false">SUM(CB216:CE216)</f>
        <v>0</v>
      </c>
      <c r="CI216" s="4" t="s">
        <v>1148</v>
      </c>
      <c r="CJ216" s="4" t="s">
        <v>2249</v>
      </c>
      <c r="CK216" s="3" t="n">
        <v>0</v>
      </c>
      <c r="CL216" s="3" t="n">
        <v>0</v>
      </c>
      <c r="CM216" s="3" t="n">
        <v>0</v>
      </c>
      <c r="CP216" s="4" t="s">
        <v>1509</v>
      </c>
      <c r="CQ216" s="4" t="s">
        <v>2235</v>
      </c>
      <c r="CU216" s="4" t="s">
        <v>1509</v>
      </c>
      <c r="CV216" s="4" t="s">
        <v>2235</v>
      </c>
      <c r="CX216" s="4"/>
    </row>
    <row r="217" customFormat="false" ht="15" hidden="false" customHeight="false" outlineLevel="0" collapsed="false">
      <c r="A217" s="228" t="n">
        <v>215</v>
      </c>
      <c r="B217" s="4" t="s">
        <v>1676</v>
      </c>
      <c r="C217" s="4" t="s">
        <v>2269</v>
      </c>
      <c r="D217" s="3" t="n">
        <v>1</v>
      </c>
      <c r="F217" s="228" t="n">
        <v>215</v>
      </c>
      <c r="G217" s="4" t="s">
        <v>3450</v>
      </c>
      <c r="H217" s="4" t="s">
        <v>2225</v>
      </c>
      <c r="I217" s="3" t="n">
        <v>0</v>
      </c>
      <c r="K217" s="228" t="n">
        <v>215</v>
      </c>
      <c r="L217" s="4" t="s">
        <v>3449</v>
      </c>
      <c r="M217" s="4" t="s">
        <v>2235</v>
      </c>
      <c r="N217" s="3" t="n">
        <v>0</v>
      </c>
      <c r="O217" s="8" t="s">
        <v>3470</v>
      </c>
      <c r="P217" s="3" t="n">
        <v>0</v>
      </c>
      <c r="Q217" s="8" t="s">
        <v>3471</v>
      </c>
      <c r="R217" s="3" t="n">
        <f aca="false">PRODUCT(N217+P217)</f>
        <v>0</v>
      </c>
      <c r="T217" s="228" t="n">
        <v>215</v>
      </c>
      <c r="U217" s="4" t="s">
        <v>1509</v>
      </c>
      <c r="V217" s="4" t="s">
        <v>2235</v>
      </c>
      <c r="W217" s="3" t="n">
        <v>0</v>
      </c>
      <c r="Y217" s="228" t="n">
        <v>215</v>
      </c>
      <c r="Z217" s="4" t="s">
        <v>3449</v>
      </c>
      <c r="AA217" s="4" t="s">
        <v>2235</v>
      </c>
      <c r="AB217" s="3" t="n">
        <v>0</v>
      </c>
      <c r="AC217" s="8" t="s">
        <v>3470</v>
      </c>
      <c r="AD217" s="3" t="n">
        <v>0</v>
      </c>
      <c r="AE217" s="8" t="s">
        <v>3471</v>
      </c>
      <c r="AF217" s="3" t="n">
        <f aca="false">PRODUCT(AB217+AD217)</f>
        <v>0</v>
      </c>
      <c r="AH217" s="228" t="n">
        <v>215</v>
      </c>
      <c r="AI217" s="4" t="s">
        <v>3421</v>
      </c>
      <c r="AJ217" s="4" t="s">
        <v>3422</v>
      </c>
      <c r="AK217" s="3"/>
      <c r="AN217" s="4" t="s">
        <v>1509</v>
      </c>
      <c r="AO217" s="4" t="s">
        <v>2235</v>
      </c>
      <c r="AS217" s="4" t="s">
        <v>3450</v>
      </c>
      <c r="AT217" s="4" t="s">
        <v>2225</v>
      </c>
      <c r="AX217" s="4" t="s">
        <v>3450</v>
      </c>
      <c r="AY217" s="4" t="s">
        <v>2225</v>
      </c>
      <c r="AZ217" s="3"/>
      <c r="BA217" s="4"/>
      <c r="BB217" s="3"/>
      <c r="BC217" s="4"/>
      <c r="BD217" s="4"/>
      <c r="BG217" s="4" t="s">
        <v>3450</v>
      </c>
      <c r="BH217" s="4" t="s">
        <v>2225</v>
      </c>
      <c r="BI217" s="3"/>
      <c r="BL217" s="4" t="s">
        <v>3450</v>
      </c>
      <c r="BM217" s="4" t="s">
        <v>2225</v>
      </c>
      <c r="BN217" s="4"/>
      <c r="BO217" s="4"/>
      <c r="BP217" s="3"/>
      <c r="BQ217" s="4"/>
      <c r="BR217" s="4"/>
      <c r="BU217" s="4" t="s">
        <v>1509</v>
      </c>
      <c r="BV217" s="4" t="s">
        <v>2235</v>
      </c>
      <c r="BY217" s="228" t="n">
        <v>215</v>
      </c>
      <c r="BZ217" s="4" t="s">
        <v>3450</v>
      </c>
      <c r="CA217" s="4" t="s">
        <v>2225</v>
      </c>
      <c r="CB217" s="3" t="n">
        <v>0</v>
      </c>
      <c r="CC217" s="3" t="n">
        <v>0</v>
      </c>
      <c r="CD217" s="3" t="n">
        <v>0</v>
      </c>
      <c r="CE217" s="3" t="n">
        <v>0</v>
      </c>
      <c r="CF217" s="3" t="n">
        <f aca="false">SUM(CB217:CE217)</f>
        <v>0</v>
      </c>
      <c r="CI217" s="4" t="s">
        <v>1509</v>
      </c>
      <c r="CJ217" s="4" t="s">
        <v>2235</v>
      </c>
      <c r="CK217" s="3" t="n">
        <v>0</v>
      </c>
      <c r="CL217" s="3" t="n">
        <v>0</v>
      </c>
      <c r="CM217" s="3" t="n">
        <v>0</v>
      </c>
      <c r="CP217" s="4" t="s">
        <v>3450</v>
      </c>
      <c r="CQ217" s="4" t="s">
        <v>2225</v>
      </c>
      <c r="CU217" s="4" t="s">
        <v>3450</v>
      </c>
      <c r="CV217" s="4" t="s">
        <v>2225</v>
      </c>
      <c r="CX217" s="4"/>
    </row>
    <row r="218" customFormat="false" ht="15" hidden="false" customHeight="false" outlineLevel="0" collapsed="false">
      <c r="A218" s="228" t="n">
        <v>216</v>
      </c>
      <c r="B218" s="4" t="s">
        <v>1583</v>
      </c>
      <c r="C218" s="4" t="s">
        <v>2277</v>
      </c>
      <c r="D218" s="3" t="n">
        <v>1</v>
      </c>
      <c r="F218" s="228" t="n">
        <v>216</v>
      </c>
      <c r="G218" s="4" t="s">
        <v>622</v>
      </c>
      <c r="H218" s="4" t="s">
        <v>2218</v>
      </c>
      <c r="I218" s="3" t="n">
        <v>0</v>
      </c>
      <c r="K218" s="228" t="n">
        <v>216</v>
      </c>
      <c r="L218" s="4" t="s">
        <v>1148</v>
      </c>
      <c r="M218" s="4" t="s">
        <v>2249</v>
      </c>
      <c r="N218" s="3" t="n">
        <v>0</v>
      </c>
      <c r="O218" s="8" t="s">
        <v>3470</v>
      </c>
      <c r="P218" s="3" t="n">
        <v>0</v>
      </c>
      <c r="Q218" s="8" t="s">
        <v>3471</v>
      </c>
      <c r="R218" s="3" t="n">
        <f aca="false">PRODUCT(N218+P218)</f>
        <v>0</v>
      </c>
      <c r="T218" s="228" t="n">
        <v>216</v>
      </c>
      <c r="U218" s="4" t="s">
        <v>3450</v>
      </c>
      <c r="V218" s="4" t="s">
        <v>2225</v>
      </c>
      <c r="W218" s="3" t="n">
        <v>0</v>
      </c>
      <c r="Y218" s="228" t="n">
        <v>216</v>
      </c>
      <c r="Z218" s="4" t="s">
        <v>1148</v>
      </c>
      <c r="AA218" s="4" t="s">
        <v>2249</v>
      </c>
      <c r="AB218" s="3" t="n">
        <v>0</v>
      </c>
      <c r="AC218" s="8" t="s">
        <v>3470</v>
      </c>
      <c r="AD218" s="3" t="n">
        <v>0</v>
      </c>
      <c r="AE218" s="8" t="s">
        <v>3471</v>
      </c>
      <c r="AF218" s="3" t="n">
        <f aca="false">PRODUCT(AB218+AD218)</f>
        <v>0</v>
      </c>
      <c r="AH218" s="228" t="n">
        <v>216</v>
      </c>
      <c r="AI218" s="4" t="s">
        <v>3426</v>
      </c>
      <c r="AJ218" s="4" t="s">
        <v>2275</v>
      </c>
      <c r="AK218" s="3"/>
      <c r="AN218" s="4" t="s">
        <v>3450</v>
      </c>
      <c r="AO218" s="4" t="s">
        <v>2225</v>
      </c>
      <c r="AS218" s="4" t="s">
        <v>622</v>
      </c>
      <c r="AT218" s="4" t="s">
        <v>2218</v>
      </c>
      <c r="AX218" s="4" t="s">
        <v>622</v>
      </c>
      <c r="AY218" s="4" t="s">
        <v>2218</v>
      </c>
      <c r="AZ218" s="3"/>
      <c r="BA218" s="4"/>
      <c r="BB218" s="3"/>
      <c r="BC218" s="4"/>
      <c r="BD218" s="4"/>
      <c r="BG218" s="4" t="s">
        <v>622</v>
      </c>
      <c r="BH218" s="4" t="s">
        <v>2218</v>
      </c>
      <c r="BI218" s="3"/>
      <c r="BL218" s="4" t="s">
        <v>622</v>
      </c>
      <c r="BM218" s="4" t="s">
        <v>2218</v>
      </c>
      <c r="BN218" s="4"/>
      <c r="BO218" s="4"/>
      <c r="BP218" s="3"/>
      <c r="BQ218" s="4"/>
      <c r="BR218" s="4"/>
      <c r="BU218" s="4" t="s">
        <v>3450</v>
      </c>
      <c r="BV218" s="4" t="s">
        <v>2225</v>
      </c>
      <c r="BY218" s="228" t="n">
        <v>216</v>
      </c>
      <c r="BZ218" s="4" t="s">
        <v>622</v>
      </c>
      <c r="CA218" s="4" t="s">
        <v>2218</v>
      </c>
      <c r="CB218" s="3" t="n">
        <v>0</v>
      </c>
      <c r="CC218" s="3" t="n">
        <v>0</v>
      </c>
      <c r="CD218" s="3" t="n">
        <v>0</v>
      </c>
      <c r="CE218" s="3" t="n">
        <v>0</v>
      </c>
      <c r="CF218" s="3" t="n">
        <f aca="false">SUM(CB218:CE218)</f>
        <v>0</v>
      </c>
      <c r="CI218" s="4" t="s">
        <v>3450</v>
      </c>
      <c r="CJ218" s="4" t="s">
        <v>2225</v>
      </c>
      <c r="CK218" s="3" t="n">
        <v>0</v>
      </c>
      <c r="CL218" s="3" t="n">
        <v>0</v>
      </c>
      <c r="CM218" s="3" t="n">
        <v>0</v>
      </c>
      <c r="CP218" s="4" t="s">
        <v>622</v>
      </c>
      <c r="CQ218" s="4" t="s">
        <v>2218</v>
      </c>
      <c r="CU218" s="4" t="s">
        <v>622</v>
      </c>
      <c r="CV218" s="4" t="s">
        <v>2218</v>
      </c>
      <c r="CX218" s="4"/>
    </row>
    <row r="219" customFormat="false" ht="15" hidden="false" customHeight="false" outlineLevel="0" collapsed="false">
      <c r="A219" s="228" t="n">
        <v>217</v>
      </c>
      <c r="B219" s="4" t="s">
        <v>3449</v>
      </c>
      <c r="C219" s="4" t="s">
        <v>2235</v>
      </c>
      <c r="D219" s="3" t="n">
        <v>1</v>
      </c>
      <c r="F219" s="228" t="n">
        <v>217</v>
      </c>
      <c r="G219" s="4" t="s">
        <v>3451</v>
      </c>
      <c r="H219" s="4" t="s">
        <v>2209</v>
      </c>
      <c r="I219" s="3" t="n">
        <v>0</v>
      </c>
      <c r="K219" s="228" t="n">
        <v>217</v>
      </c>
      <c r="L219" s="4" t="s">
        <v>1509</v>
      </c>
      <c r="M219" s="4" t="s">
        <v>2235</v>
      </c>
      <c r="N219" s="3" t="n">
        <v>0</v>
      </c>
      <c r="O219" s="8" t="s">
        <v>3470</v>
      </c>
      <c r="P219" s="3" t="n">
        <v>0</v>
      </c>
      <c r="Q219" s="8" t="s">
        <v>3471</v>
      </c>
      <c r="R219" s="3" t="n">
        <f aca="false">PRODUCT(N219+P219)</f>
        <v>0</v>
      </c>
      <c r="T219" s="228" t="n">
        <v>217</v>
      </c>
      <c r="U219" s="4" t="s">
        <v>622</v>
      </c>
      <c r="V219" s="4" t="s">
        <v>2218</v>
      </c>
      <c r="W219" s="3" t="n">
        <v>0</v>
      </c>
      <c r="Y219" s="228" t="n">
        <v>217</v>
      </c>
      <c r="Z219" s="4" t="s">
        <v>1509</v>
      </c>
      <c r="AA219" s="4" t="s">
        <v>2235</v>
      </c>
      <c r="AB219" s="3" t="n">
        <v>0</v>
      </c>
      <c r="AC219" s="8" t="s">
        <v>3470</v>
      </c>
      <c r="AD219" s="3" t="n">
        <v>0</v>
      </c>
      <c r="AE219" s="8" t="s">
        <v>3471</v>
      </c>
      <c r="AF219" s="3" t="n">
        <f aca="false">PRODUCT(AB219+AD219)</f>
        <v>0</v>
      </c>
      <c r="AH219" s="228" t="n">
        <v>217</v>
      </c>
      <c r="AI219" s="4" t="s">
        <v>3427</v>
      </c>
      <c r="AJ219" s="4" t="s">
        <v>2185</v>
      </c>
      <c r="AK219" s="3"/>
      <c r="AN219" s="4" t="s">
        <v>622</v>
      </c>
      <c r="AO219" s="4" t="s">
        <v>2218</v>
      </c>
      <c r="AS219" s="4" t="s">
        <v>3451</v>
      </c>
      <c r="AT219" s="4" t="s">
        <v>2209</v>
      </c>
      <c r="AX219" s="4" t="s">
        <v>3451</v>
      </c>
      <c r="AY219" s="4" t="s">
        <v>2209</v>
      </c>
      <c r="AZ219" s="3"/>
      <c r="BA219" s="4"/>
      <c r="BB219" s="3"/>
      <c r="BC219" s="4"/>
      <c r="BD219" s="4"/>
      <c r="BG219" s="4" t="s">
        <v>3451</v>
      </c>
      <c r="BH219" s="4" t="s">
        <v>2209</v>
      </c>
      <c r="BI219" s="3"/>
      <c r="BL219" s="4" t="s">
        <v>3451</v>
      </c>
      <c r="BM219" s="4" t="s">
        <v>2209</v>
      </c>
      <c r="BN219" s="4"/>
      <c r="BO219" s="4"/>
      <c r="BP219" s="3"/>
      <c r="BQ219" s="4"/>
      <c r="BR219" s="4"/>
      <c r="BU219" s="4" t="s">
        <v>622</v>
      </c>
      <c r="BV219" s="4" t="s">
        <v>2218</v>
      </c>
      <c r="BY219" s="228" t="n">
        <v>217</v>
      </c>
      <c r="BZ219" s="4" t="s">
        <v>3451</v>
      </c>
      <c r="CA219" s="4" t="s">
        <v>2209</v>
      </c>
      <c r="CB219" s="3" t="n">
        <v>0</v>
      </c>
      <c r="CC219" s="3" t="n">
        <v>0</v>
      </c>
      <c r="CD219" s="3" t="n">
        <v>0</v>
      </c>
      <c r="CE219" s="3" t="n">
        <v>0</v>
      </c>
      <c r="CF219" s="3" t="n">
        <f aca="false">SUM(CB219:CE219)</f>
        <v>0</v>
      </c>
      <c r="CI219" s="4" t="s">
        <v>622</v>
      </c>
      <c r="CJ219" s="4" t="s">
        <v>2218</v>
      </c>
      <c r="CK219" s="3" t="n">
        <v>0</v>
      </c>
      <c r="CL219" s="3" t="n">
        <v>0</v>
      </c>
      <c r="CM219" s="3" t="n">
        <v>0</v>
      </c>
      <c r="CP219" s="4" t="s">
        <v>3451</v>
      </c>
      <c r="CQ219" s="4" t="s">
        <v>2209</v>
      </c>
      <c r="CU219" s="4" t="s">
        <v>3451</v>
      </c>
      <c r="CV219" s="4" t="s">
        <v>2209</v>
      </c>
      <c r="CX219" s="4"/>
    </row>
    <row r="220" customFormat="false" ht="15" hidden="false" customHeight="false" outlineLevel="0" collapsed="false">
      <c r="A220" s="228" t="n">
        <v>218</v>
      </c>
      <c r="B220" s="4" t="s">
        <v>1148</v>
      </c>
      <c r="C220" s="4" t="s">
        <v>2249</v>
      </c>
      <c r="D220" s="3" t="n">
        <v>1</v>
      </c>
      <c r="F220" s="228" t="n">
        <v>218</v>
      </c>
      <c r="G220" s="4" t="s">
        <v>3452</v>
      </c>
      <c r="H220" s="4" t="s">
        <v>2218</v>
      </c>
      <c r="I220" s="3" t="n">
        <v>0</v>
      </c>
      <c r="K220" s="228" t="n">
        <v>218</v>
      </c>
      <c r="L220" s="4" t="s">
        <v>3450</v>
      </c>
      <c r="M220" s="4" t="s">
        <v>2225</v>
      </c>
      <c r="N220" s="3" t="n">
        <v>0</v>
      </c>
      <c r="O220" s="8" t="s">
        <v>3470</v>
      </c>
      <c r="P220" s="3" t="n">
        <v>0</v>
      </c>
      <c r="Q220" s="8" t="s">
        <v>3471</v>
      </c>
      <c r="R220" s="3" t="n">
        <f aca="false">PRODUCT(N220+P220)</f>
        <v>0</v>
      </c>
      <c r="T220" s="228" t="n">
        <v>218</v>
      </c>
      <c r="U220" s="4" t="s">
        <v>3451</v>
      </c>
      <c r="V220" s="4" t="s">
        <v>2209</v>
      </c>
      <c r="W220" s="3" t="n">
        <v>0</v>
      </c>
      <c r="Y220" s="228" t="n">
        <v>218</v>
      </c>
      <c r="Z220" s="4" t="s">
        <v>3450</v>
      </c>
      <c r="AA220" s="4" t="s">
        <v>2225</v>
      </c>
      <c r="AB220" s="3" t="n">
        <v>0</v>
      </c>
      <c r="AC220" s="8" t="s">
        <v>3470</v>
      </c>
      <c r="AD220" s="3" t="n">
        <v>0</v>
      </c>
      <c r="AE220" s="8" t="s">
        <v>3471</v>
      </c>
      <c r="AF220" s="3" t="n">
        <f aca="false">PRODUCT(AB220+AD220)</f>
        <v>0</v>
      </c>
      <c r="AH220" s="228" t="n">
        <v>218</v>
      </c>
      <c r="AI220" s="4" t="s">
        <v>3430</v>
      </c>
      <c r="AJ220" s="4" t="s">
        <v>2269</v>
      </c>
      <c r="AK220" s="3"/>
      <c r="AN220" s="4" t="s">
        <v>3451</v>
      </c>
      <c r="AO220" s="4" t="s">
        <v>2209</v>
      </c>
      <c r="AS220" s="4" t="s">
        <v>3452</v>
      </c>
      <c r="AT220" s="4" t="s">
        <v>2218</v>
      </c>
      <c r="AX220" s="4" t="s">
        <v>3452</v>
      </c>
      <c r="AY220" s="4" t="s">
        <v>2218</v>
      </c>
      <c r="AZ220" s="3"/>
      <c r="BA220" s="4"/>
      <c r="BB220" s="3"/>
      <c r="BC220" s="4"/>
      <c r="BD220" s="4"/>
      <c r="BG220" s="4" t="s">
        <v>3452</v>
      </c>
      <c r="BH220" s="4" t="s">
        <v>2218</v>
      </c>
      <c r="BI220" s="3"/>
      <c r="BL220" s="4" t="s">
        <v>3452</v>
      </c>
      <c r="BM220" s="4" t="s">
        <v>2218</v>
      </c>
      <c r="BN220" s="4"/>
      <c r="BO220" s="4"/>
      <c r="BP220" s="3"/>
      <c r="BQ220" s="4"/>
      <c r="BR220" s="4"/>
      <c r="BU220" s="4" t="s">
        <v>3451</v>
      </c>
      <c r="BV220" s="4" t="s">
        <v>2209</v>
      </c>
      <c r="BY220" s="228" t="n">
        <v>218</v>
      </c>
      <c r="BZ220" s="4" t="s">
        <v>3452</v>
      </c>
      <c r="CA220" s="4" t="s">
        <v>2218</v>
      </c>
      <c r="CB220" s="3" t="n">
        <v>0</v>
      </c>
      <c r="CC220" s="3" t="n">
        <v>0</v>
      </c>
      <c r="CD220" s="3" t="n">
        <v>0</v>
      </c>
      <c r="CE220" s="3" t="n">
        <v>0</v>
      </c>
      <c r="CF220" s="3" t="n">
        <f aca="false">SUM(CB220:CE220)</f>
        <v>0</v>
      </c>
      <c r="CI220" s="4" t="s">
        <v>3451</v>
      </c>
      <c r="CJ220" s="4" t="s">
        <v>2209</v>
      </c>
      <c r="CK220" s="3" t="n">
        <v>0</v>
      </c>
      <c r="CL220" s="3" t="n">
        <v>0</v>
      </c>
      <c r="CM220" s="3" t="n">
        <v>0</v>
      </c>
      <c r="CP220" s="4" t="s">
        <v>3452</v>
      </c>
      <c r="CQ220" s="4" t="s">
        <v>2218</v>
      </c>
      <c r="CU220" s="4" t="s">
        <v>3452</v>
      </c>
      <c r="CV220" s="4" t="s">
        <v>2218</v>
      </c>
      <c r="CX220" s="4"/>
    </row>
    <row r="221" customFormat="false" ht="15" hidden="false" customHeight="false" outlineLevel="0" collapsed="false">
      <c r="A221" s="228" t="n">
        <v>219</v>
      </c>
      <c r="B221" s="4" t="s">
        <v>1509</v>
      </c>
      <c r="C221" s="4" t="s">
        <v>2235</v>
      </c>
      <c r="D221" s="3" t="n">
        <v>1</v>
      </c>
      <c r="F221" s="228" t="n">
        <v>219</v>
      </c>
      <c r="G221" s="4" t="s">
        <v>3453</v>
      </c>
      <c r="H221" s="4" t="s">
        <v>2189</v>
      </c>
      <c r="I221" s="3" t="n">
        <v>0</v>
      </c>
      <c r="K221" s="228" t="n">
        <v>219</v>
      </c>
      <c r="L221" s="4" t="s">
        <v>622</v>
      </c>
      <c r="M221" s="4" t="s">
        <v>2218</v>
      </c>
      <c r="N221" s="3" t="n">
        <v>0</v>
      </c>
      <c r="O221" s="8" t="s">
        <v>3470</v>
      </c>
      <c r="P221" s="3" t="n">
        <v>0</v>
      </c>
      <c r="Q221" s="8" t="s">
        <v>3471</v>
      </c>
      <c r="R221" s="3" t="n">
        <f aca="false">PRODUCT(N221+P221)</f>
        <v>0</v>
      </c>
      <c r="T221" s="228" t="n">
        <v>219</v>
      </c>
      <c r="U221" s="4" t="s">
        <v>3452</v>
      </c>
      <c r="V221" s="4" t="s">
        <v>2218</v>
      </c>
      <c r="W221" s="3" t="n">
        <v>0</v>
      </c>
      <c r="Y221" s="228" t="n">
        <v>219</v>
      </c>
      <c r="Z221" s="4" t="s">
        <v>622</v>
      </c>
      <c r="AA221" s="4" t="s">
        <v>2218</v>
      </c>
      <c r="AB221" s="3" t="n">
        <v>0</v>
      </c>
      <c r="AC221" s="8" t="s">
        <v>3470</v>
      </c>
      <c r="AD221" s="3" t="n">
        <v>0</v>
      </c>
      <c r="AE221" s="8" t="s">
        <v>3471</v>
      </c>
      <c r="AF221" s="3" t="n">
        <f aca="false">PRODUCT(AB221+AD221)</f>
        <v>0</v>
      </c>
      <c r="AH221" s="228" t="n">
        <v>219</v>
      </c>
      <c r="AI221" s="4" t="s">
        <v>3434</v>
      </c>
      <c r="AJ221" s="4" t="s">
        <v>2235</v>
      </c>
      <c r="AK221" s="3"/>
      <c r="AN221" s="4" t="s">
        <v>3452</v>
      </c>
      <c r="AO221" s="4" t="s">
        <v>2218</v>
      </c>
      <c r="AS221" s="4" t="s">
        <v>3453</v>
      </c>
      <c r="AT221" s="4" t="s">
        <v>2189</v>
      </c>
      <c r="AX221" s="4" t="s">
        <v>3453</v>
      </c>
      <c r="AY221" s="4" t="s">
        <v>2189</v>
      </c>
      <c r="AZ221" s="3"/>
      <c r="BA221" s="4"/>
      <c r="BB221" s="3"/>
      <c r="BC221" s="4"/>
      <c r="BD221" s="4"/>
      <c r="BG221" s="4" t="s">
        <v>3453</v>
      </c>
      <c r="BH221" s="4" t="s">
        <v>2189</v>
      </c>
      <c r="BI221" s="3"/>
      <c r="BL221" s="4" t="s">
        <v>3453</v>
      </c>
      <c r="BM221" s="4" t="s">
        <v>2189</v>
      </c>
      <c r="BN221" s="4"/>
      <c r="BO221" s="4"/>
      <c r="BP221" s="3"/>
      <c r="BQ221" s="4"/>
      <c r="BR221" s="4"/>
      <c r="BU221" s="4" t="s">
        <v>3452</v>
      </c>
      <c r="BV221" s="4" t="s">
        <v>2218</v>
      </c>
      <c r="BY221" s="228" t="n">
        <v>219</v>
      </c>
      <c r="BZ221" s="4" t="s">
        <v>3453</v>
      </c>
      <c r="CA221" s="4" t="s">
        <v>2189</v>
      </c>
      <c r="CB221" s="3" t="n">
        <v>0</v>
      </c>
      <c r="CC221" s="3" t="n">
        <v>0</v>
      </c>
      <c r="CD221" s="3" t="n">
        <v>0</v>
      </c>
      <c r="CE221" s="3" t="n">
        <v>0</v>
      </c>
      <c r="CF221" s="3" t="n">
        <f aca="false">SUM(CB221:CE221)</f>
        <v>0</v>
      </c>
      <c r="CI221" s="4" t="s">
        <v>3452</v>
      </c>
      <c r="CJ221" s="4" t="s">
        <v>2218</v>
      </c>
      <c r="CK221" s="3" t="n">
        <v>0</v>
      </c>
      <c r="CL221" s="3" t="n">
        <v>0</v>
      </c>
      <c r="CM221" s="3" t="n">
        <v>0</v>
      </c>
      <c r="CP221" s="4" t="s">
        <v>3453</v>
      </c>
      <c r="CQ221" s="4" t="s">
        <v>2189</v>
      </c>
      <c r="CU221" s="4" t="s">
        <v>3453</v>
      </c>
      <c r="CV221" s="4" t="s">
        <v>2189</v>
      </c>
      <c r="CX221" s="4"/>
    </row>
    <row r="222" customFormat="false" ht="15" hidden="false" customHeight="false" outlineLevel="0" collapsed="false">
      <c r="A222" s="228" t="n">
        <v>220</v>
      </c>
      <c r="B222" s="4" t="s">
        <v>3450</v>
      </c>
      <c r="C222" s="4" t="s">
        <v>2225</v>
      </c>
      <c r="D222" s="3" t="n">
        <v>1</v>
      </c>
      <c r="F222" s="228" t="n">
        <v>220</v>
      </c>
      <c r="G222" s="4" t="s">
        <v>3454</v>
      </c>
      <c r="H222" s="4" t="s">
        <v>2269</v>
      </c>
      <c r="I222" s="3" t="n">
        <v>0</v>
      </c>
      <c r="K222" s="228" t="n">
        <v>220</v>
      </c>
      <c r="L222" s="4" t="s">
        <v>3451</v>
      </c>
      <c r="M222" s="4" t="s">
        <v>2209</v>
      </c>
      <c r="N222" s="3" t="n">
        <v>0</v>
      </c>
      <c r="O222" s="8" t="s">
        <v>3470</v>
      </c>
      <c r="P222" s="3" t="n">
        <v>0</v>
      </c>
      <c r="Q222" s="8" t="s">
        <v>3471</v>
      </c>
      <c r="R222" s="3" t="n">
        <f aca="false">PRODUCT(N222+P222)</f>
        <v>0</v>
      </c>
      <c r="T222" s="228" t="n">
        <v>220</v>
      </c>
      <c r="U222" s="4" t="s">
        <v>3453</v>
      </c>
      <c r="V222" s="4" t="s">
        <v>2189</v>
      </c>
      <c r="W222" s="3" t="n">
        <v>0</v>
      </c>
      <c r="Y222" s="228" t="n">
        <v>220</v>
      </c>
      <c r="Z222" s="4" t="s">
        <v>3451</v>
      </c>
      <c r="AA222" s="4" t="s">
        <v>2209</v>
      </c>
      <c r="AB222" s="3" t="n">
        <v>0</v>
      </c>
      <c r="AC222" s="8" t="s">
        <v>3470</v>
      </c>
      <c r="AD222" s="3" t="n">
        <v>0</v>
      </c>
      <c r="AE222" s="8" t="s">
        <v>3471</v>
      </c>
      <c r="AF222" s="3" t="n">
        <f aca="false">PRODUCT(AB222+AD222)</f>
        <v>0</v>
      </c>
      <c r="AH222" s="228" t="n">
        <v>220</v>
      </c>
      <c r="AI222" s="4" t="s">
        <v>3435</v>
      </c>
      <c r="AJ222" s="4" t="s">
        <v>2185</v>
      </c>
      <c r="AK222" s="3"/>
      <c r="AN222" s="4" t="s">
        <v>3453</v>
      </c>
      <c r="AO222" s="4" t="s">
        <v>2189</v>
      </c>
      <c r="AS222" s="4" t="s">
        <v>3454</v>
      </c>
      <c r="AT222" s="4" t="s">
        <v>2269</v>
      </c>
      <c r="AX222" s="4" t="s">
        <v>3454</v>
      </c>
      <c r="AY222" s="4" t="s">
        <v>2269</v>
      </c>
      <c r="AZ222" s="3"/>
      <c r="BA222" s="4"/>
      <c r="BB222" s="3"/>
      <c r="BC222" s="4"/>
      <c r="BD222" s="4"/>
      <c r="BG222" s="4" t="s">
        <v>3454</v>
      </c>
      <c r="BH222" s="4" t="s">
        <v>2269</v>
      </c>
      <c r="BI222" s="3"/>
      <c r="BL222" s="4" t="s">
        <v>3454</v>
      </c>
      <c r="BM222" s="4" t="s">
        <v>2269</v>
      </c>
      <c r="BN222" s="4"/>
      <c r="BO222" s="4"/>
      <c r="BP222" s="3"/>
      <c r="BQ222" s="4"/>
      <c r="BR222" s="4"/>
      <c r="BU222" s="4" t="s">
        <v>3453</v>
      </c>
      <c r="BV222" s="4" t="s">
        <v>2189</v>
      </c>
      <c r="BY222" s="228" t="n">
        <v>220</v>
      </c>
      <c r="BZ222" s="4" t="s">
        <v>3454</v>
      </c>
      <c r="CA222" s="4" t="s">
        <v>2269</v>
      </c>
      <c r="CB222" s="3" t="n">
        <v>0</v>
      </c>
      <c r="CC222" s="3" t="n">
        <v>0</v>
      </c>
      <c r="CD222" s="3" t="n">
        <v>0</v>
      </c>
      <c r="CE222" s="3" t="n">
        <v>0</v>
      </c>
      <c r="CF222" s="3" t="n">
        <f aca="false">SUM(CB222:CE222)</f>
        <v>0</v>
      </c>
      <c r="CI222" s="4" t="s">
        <v>3453</v>
      </c>
      <c r="CJ222" s="4" t="s">
        <v>2189</v>
      </c>
      <c r="CK222" s="3" t="n">
        <v>0</v>
      </c>
      <c r="CL222" s="3" t="n">
        <v>0</v>
      </c>
      <c r="CM222" s="3" t="n">
        <v>0</v>
      </c>
      <c r="CP222" s="4" t="s">
        <v>3454</v>
      </c>
      <c r="CQ222" s="4" t="s">
        <v>2269</v>
      </c>
      <c r="CU222" s="4" t="s">
        <v>3454</v>
      </c>
      <c r="CV222" s="4" t="s">
        <v>2269</v>
      </c>
      <c r="CX222" s="4"/>
    </row>
    <row r="223" customFormat="false" ht="15" hidden="false" customHeight="false" outlineLevel="0" collapsed="false">
      <c r="A223" s="228" t="n">
        <v>221</v>
      </c>
      <c r="B223" s="4" t="s">
        <v>622</v>
      </c>
      <c r="C223" s="4" t="s">
        <v>2218</v>
      </c>
      <c r="D223" s="3" t="n">
        <v>1</v>
      </c>
      <c r="F223" s="228" t="n">
        <v>221</v>
      </c>
      <c r="G223" s="4" t="s">
        <v>3291</v>
      </c>
      <c r="H223" s="4" t="s">
        <v>3221</v>
      </c>
      <c r="I223" s="3" t="n">
        <v>0</v>
      </c>
      <c r="K223" s="228" t="n">
        <v>221</v>
      </c>
      <c r="L223" s="4" t="s">
        <v>3452</v>
      </c>
      <c r="M223" s="4" t="s">
        <v>2218</v>
      </c>
      <c r="N223" s="3" t="n">
        <v>0</v>
      </c>
      <c r="O223" s="8" t="s">
        <v>3470</v>
      </c>
      <c r="P223" s="3" t="n">
        <v>0</v>
      </c>
      <c r="Q223" s="8" t="s">
        <v>3471</v>
      </c>
      <c r="R223" s="3" t="n">
        <f aca="false">PRODUCT(N223+P223)</f>
        <v>0</v>
      </c>
      <c r="T223" s="228" t="n">
        <v>221</v>
      </c>
      <c r="U223" s="4" t="s">
        <v>3454</v>
      </c>
      <c r="V223" s="4" t="s">
        <v>2269</v>
      </c>
      <c r="W223" s="3" t="n">
        <v>0</v>
      </c>
      <c r="Y223" s="228" t="n">
        <v>221</v>
      </c>
      <c r="Z223" s="4" t="s">
        <v>3452</v>
      </c>
      <c r="AA223" s="4" t="s">
        <v>2218</v>
      </c>
      <c r="AB223" s="3" t="n">
        <v>0</v>
      </c>
      <c r="AC223" s="8" t="s">
        <v>3470</v>
      </c>
      <c r="AD223" s="3" t="n">
        <v>0</v>
      </c>
      <c r="AE223" s="8" t="s">
        <v>3471</v>
      </c>
      <c r="AF223" s="3" t="n">
        <f aca="false">PRODUCT(AB223+AD223)</f>
        <v>0</v>
      </c>
      <c r="AH223" s="228" t="n">
        <v>221</v>
      </c>
      <c r="AI223" s="4" t="s">
        <v>3449</v>
      </c>
      <c r="AJ223" s="4" t="s">
        <v>2235</v>
      </c>
      <c r="AK223" s="3"/>
      <c r="AN223" s="4" t="s">
        <v>3454</v>
      </c>
      <c r="AO223" s="4" t="s">
        <v>2269</v>
      </c>
      <c r="AS223" s="4" t="s">
        <v>3291</v>
      </c>
      <c r="AT223" s="4" t="s">
        <v>3221</v>
      </c>
      <c r="AX223" s="4" t="s">
        <v>3291</v>
      </c>
      <c r="AY223" s="4" t="s">
        <v>3221</v>
      </c>
      <c r="AZ223" s="3"/>
      <c r="BA223" s="4"/>
      <c r="BB223" s="3"/>
      <c r="BC223" s="4"/>
      <c r="BD223" s="4"/>
      <c r="BG223" s="4" t="s">
        <v>3291</v>
      </c>
      <c r="BH223" s="4" t="s">
        <v>3221</v>
      </c>
      <c r="BI223" s="3"/>
      <c r="BL223" s="4" t="s">
        <v>3291</v>
      </c>
      <c r="BM223" s="4" t="s">
        <v>3221</v>
      </c>
      <c r="BN223" s="4"/>
      <c r="BO223" s="4"/>
      <c r="BP223" s="3"/>
      <c r="BQ223" s="4"/>
      <c r="BR223" s="4"/>
      <c r="BU223" s="4" t="s">
        <v>3454</v>
      </c>
      <c r="BV223" s="4" t="s">
        <v>2269</v>
      </c>
      <c r="BY223" s="228" t="n">
        <v>221</v>
      </c>
      <c r="BZ223" s="4" t="s">
        <v>3291</v>
      </c>
      <c r="CA223" s="4" t="s">
        <v>3221</v>
      </c>
      <c r="CB223" s="3" t="n">
        <v>0</v>
      </c>
      <c r="CC223" s="3" t="n">
        <v>0</v>
      </c>
      <c r="CD223" s="3" t="n">
        <v>0</v>
      </c>
      <c r="CE223" s="3" t="n">
        <v>0</v>
      </c>
      <c r="CF223" s="3" t="n">
        <f aca="false">SUM(CB223:CE223)</f>
        <v>0</v>
      </c>
      <c r="CI223" s="4" t="s">
        <v>3454</v>
      </c>
      <c r="CJ223" s="4" t="s">
        <v>2269</v>
      </c>
      <c r="CK223" s="3" t="n">
        <v>0</v>
      </c>
      <c r="CL223" s="3" t="n">
        <v>0</v>
      </c>
      <c r="CM223" s="3" t="n">
        <v>0</v>
      </c>
      <c r="CP223" s="4" t="s">
        <v>3291</v>
      </c>
      <c r="CQ223" s="4" t="s">
        <v>3221</v>
      </c>
      <c r="CU223" s="4" t="s">
        <v>3291</v>
      </c>
      <c r="CV223" s="4" t="s">
        <v>3221</v>
      </c>
      <c r="CX223" s="4"/>
    </row>
    <row r="224" customFormat="false" ht="15" hidden="false" customHeight="false" outlineLevel="0" collapsed="false">
      <c r="A224" s="228" t="n">
        <v>222</v>
      </c>
      <c r="B224" s="4" t="s">
        <v>3451</v>
      </c>
      <c r="C224" s="4" t="s">
        <v>2209</v>
      </c>
      <c r="D224" s="3" t="n">
        <v>1</v>
      </c>
      <c r="F224" s="228" t="n">
        <v>222</v>
      </c>
      <c r="G224" s="4" t="s">
        <v>3442</v>
      </c>
      <c r="H224" s="4" t="s">
        <v>3355</v>
      </c>
      <c r="I224" s="3" t="n">
        <v>0</v>
      </c>
      <c r="K224" s="228" t="n">
        <v>222</v>
      </c>
      <c r="L224" s="4" t="s">
        <v>3453</v>
      </c>
      <c r="M224" s="4" t="s">
        <v>2189</v>
      </c>
      <c r="N224" s="3" t="n">
        <v>0</v>
      </c>
      <c r="O224" s="8" t="s">
        <v>3470</v>
      </c>
      <c r="P224" s="3" t="n">
        <v>0</v>
      </c>
      <c r="Q224" s="8" t="s">
        <v>3471</v>
      </c>
      <c r="R224" s="3" t="n">
        <f aca="false">PRODUCT(N224+P224)</f>
        <v>0</v>
      </c>
      <c r="T224" s="228" t="n">
        <v>222</v>
      </c>
      <c r="U224" s="4" t="s">
        <v>3291</v>
      </c>
      <c r="V224" s="4" t="s">
        <v>3221</v>
      </c>
      <c r="W224" s="3" t="n">
        <v>0</v>
      </c>
      <c r="Y224" s="228" t="n">
        <v>222</v>
      </c>
      <c r="Z224" s="4" t="s">
        <v>3453</v>
      </c>
      <c r="AA224" s="4" t="s">
        <v>2189</v>
      </c>
      <c r="AB224" s="3" t="n">
        <v>0</v>
      </c>
      <c r="AC224" s="8" t="s">
        <v>3470</v>
      </c>
      <c r="AD224" s="3" t="n">
        <v>0</v>
      </c>
      <c r="AE224" s="8" t="s">
        <v>3471</v>
      </c>
      <c r="AF224" s="3" t="n">
        <f aca="false">PRODUCT(AB224+AD224)</f>
        <v>0</v>
      </c>
      <c r="AH224" s="228" t="n">
        <v>222</v>
      </c>
      <c r="AI224" s="4" t="s">
        <v>3450</v>
      </c>
      <c r="AJ224" s="4" t="s">
        <v>2225</v>
      </c>
      <c r="AK224" s="3"/>
      <c r="AN224" s="4" t="s">
        <v>3291</v>
      </c>
      <c r="AO224" s="4" t="s">
        <v>3221</v>
      </c>
      <c r="AS224" s="4" t="s">
        <v>3442</v>
      </c>
      <c r="AT224" s="4" t="s">
        <v>3355</v>
      </c>
      <c r="AX224" s="4" t="s">
        <v>3442</v>
      </c>
      <c r="AY224" s="4" t="s">
        <v>3355</v>
      </c>
      <c r="AZ224" s="3"/>
      <c r="BA224" s="4"/>
      <c r="BB224" s="3"/>
      <c r="BC224" s="4"/>
      <c r="BD224" s="4"/>
      <c r="BG224" s="4" t="s">
        <v>3442</v>
      </c>
      <c r="BH224" s="4" t="s">
        <v>3355</v>
      </c>
      <c r="BI224" s="3"/>
      <c r="BL224" s="4" t="s">
        <v>3442</v>
      </c>
      <c r="BM224" s="4" t="s">
        <v>3355</v>
      </c>
      <c r="BN224" s="4"/>
      <c r="BO224" s="4"/>
      <c r="BP224" s="3"/>
      <c r="BQ224" s="4"/>
      <c r="BR224" s="4"/>
      <c r="BU224" s="4" t="s">
        <v>3291</v>
      </c>
      <c r="BV224" s="4" t="s">
        <v>3221</v>
      </c>
      <c r="BY224" s="228" t="n">
        <v>222</v>
      </c>
      <c r="BZ224" s="4" t="s">
        <v>3442</v>
      </c>
      <c r="CA224" s="4" t="s">
        <v>3355</v>
      </c>
      <c r="CB224" s="3" t="n">
        <v>0</v>
      </c>
      <c r="CC224" s="3" t="n">
        <v>0</v>
      </c>
      <c r="CD224" s="3" t="n">
        <v>0</v>
      </c>
      <c r="CE224" s="3" t="n">
        <v>0</v>
      </c>
      <c r="CF224" s="3" t="n">
        <f aca="false">SUM(CB224:CE224)</f>
        <v>0</v>
      </c>
      <c r="CI224" s="4" t="s">
        <v>3291</v>
      </c>
      <c r="CJ224" s="4" t="s">
        <v>3221</v>
      </c>
      <c r="CK224" s="3" t="n">
        <v>0</v>
      </c>
      <c r="CL224" s="3" t="n">
        <v>0</v>
      </c>
      <c r="CM224" s="3" t="n">
        <v>0</v>
      </c>
      <c r="CP224" s="4" t="s">
        <v>3442</v>
      </c>
      <c r="CQ224" s="4" t="s">
        <v>3355</v>
      </c>
      <c r="CU224" s="4" t="s">
        <v>3442</v>
      </c>
      <c r="CV224" s="4" t="s">
        <v>3355</v>
      </c>
      <c r="CX224" s="4"/>
    </row>
    <row r="225" customFormat="false" ht="15" hidden="false" customHeight="false" outlineLevel="0" collapsed="false">
      <c r="A225" s="228" t="n">
        <v>223</v>
      </c>
      <c r="B225" s="4" t="s">
        <v>3452</v>
      </c>
      <c r="C225" s="4" t="s">
        <v>2218</v>
      </c>
      <c r="D225" s="3" t="n">
        <v>1</v>
      </c>
      <c r="F225" s="228" t="n">
        <v>223</v>
      </c>
      <c r="G225" s="4" t="s">
        <v>3443</v>
      </c>
      <c r="H225" s="4" t="s">
        <v>2482</v>
      </c>
      <c r="I225" s="3" t="n">
        <v>0</v>
      </c>
      <c r="K225" s="228" t="n">
        <v>223</v>
      </c>
      <c r="L225" s="4" t="s">
        <v>3454</v>
      </c>
      <c r="M225" s="4" t="s">
        <v>2269</v>
      </c>
      <c r="N225" s="3" t="n">
        <v>0</v>
      </c>
      <c r="O225" s="8" t="s">
        <v>3470</v>
      </c>
      <c r="P225" s="3" t="n">
        <v>0</v>
      </c>
      <c r="Q225" s="8" t="s">
        <v>3471</v>
      </c>
      <c r="R225" s="3" t="n">
        <f aca="false">PRODUCT(N225+P225)</f>
        <v>0</v>
      </c>
      <c r="T225" s="228" t="n">
        <v>223</v>
      </c>
      <c r="U225" s="4" t="s">
        <v>3442</v>
      </c>
      <c r="V225" s="4" t="s">
        <v>3355</v>
      </c>
      <c r="W225" s="3" t="n">
        <v>0</v>
      </c>
      <c r="Y225" s="228" t="n">
        <v>223</v>
      </c>
      <c r="Z225" s="4" t="s">
        <v>3454</v>
      </c>
      <c r="AA225" s="4" t="s">
        <v>2269</v>
      </c>
      <c r="AB225" s="3" t="n">
        <v>0</v>
      </c>
      <c r="AC225" s="8" t="s">
        <v>3470</v>
      </c>
      <c r="AD225" s="3" t="n">
        <v>0</v>
      </c>
      <c r="AE225" s="8" t="s">
        <v>3471</v>
      </c>
      <c r="AF225" s="3" t="n">
        <f aca="false">PRODUCT(AB225+AD225)</f>
        <v>0</v>
      </c>
      <c r="AH225" s="228" t="n">
        <v>223</v>
      </c>
      <c r="AI225" s="4" t="s">
        <v>622</v>
      </c>
      <c r="AJ225" s="4" t="s">
        <v>2218</v>
      </c>
      <c r="AK225" s="3"/>
      <c r="AN225" s="4" t="s">
        <v>3442</v>
      </c>
      <c r="AO225" s="4" t="s">
        <v>3355</v>
      </c>
      <c r="AS225" s="4" t="s">
        <v>3443</v>
      </c>
      <c r="AT225" s="4" t="s">
        <v>2482</v>
      </c>
      <c r="AX225" s="4" t="s">
        <v>3443</v>
      </c>
      <c r="AY225" s="4" t="s">
        <v>2482</v>
      </c>
      <c r="AZ225" s="3"/>
      <c r="BA225" s="4"/>
      <c r="BB225" s="3"/>
      <c r="BC225" s="4"/>
      <c r="BD225" s="4"/>
      <c r="BG225" s="4" t="s">
        <v>3443</v>
      </c>
      <c r="BH225" s="4" t="s">
        <v>2482</v>
      </c>
      <c r="BI225" s="3"/>
      <c r="BL225" s="4" t="s">
        <v>3443</v>
      </c>
      <c r="BM225" s="4" t="s">
        <v>2482</v>
      </c>
      <c r="BN225" s="4"/>
      <c r="BO225" s="4"/>
      <c r="BP225" s="3"/>
      <c r="BQ225" s="4"/>
      <c r="BR225" s="4"/>
      <c r="BU225" s="4" t="s">
        <v>3442</v>
      </c>
      <c r="BV225" s="4" t="s">
        <v>3355</v>
      </c>
      <c r="BY225" s="228" t="n">
        <v>223</v>
      </c>
      <c r="BZ225" s="4" t="s">
        <v>3443</v>
      </c>
      <c r="CA225" s="4" t="s">
        <v>2482</v>
      </c>
      <c r="CB225" s="3" t="n">
        <v>0</v>
      </c>
      <c r="CC225" s="3" t="n">
        <v>0</v>
      </c>
      <c r="CD225" s="3" t="n">
        <v>0</v>
      </c>
      <c r="CE225" s="3" t="n">
        <v>0</v>
      </c>
      <c r="CF225" s="3" t="n">
        <f aca="false">SUM(CB225:CE225)</f>
        <v>0</v>
      </c>
      <c r="CI225" s="4" t="s">
        <v>3442</v>
      </c>
      <c r="CJ225" s="4" t="s">
        <v>3355</v>
      </c>
      <c r="CK225" s="3" t="n">
        <v>0</v>
      </c>
      <c r="CL225" s="3" t="n">
        <v>0</v>
      </c>
      <c r="CM225" s="3" t="n">
        <v>0</v>
      </c>
      <c r="CP225" s="4" t="s">
        <v>3443</v>
      </c>
      <c r="CQ225" s="4" t="s">
        <v>2482</v>
      </c>
      <c r="CU225" s="4" t="s">
        <v>3443</v>
      </c>
      <c r="CV225" s="4" t="s">
        <v>2482</v>
      </c>
      <c r="CX225" s="4"/>
    </row>
    <row r="226" customFormat="false" ht="15" hidden="false" customHeight="false" outlineLevel="0" collapsed="false">
      <c r="A226" s="228" t="n">
        <v>224</v>
      </c>
      <c r="B226" s="4" t="s">
        <v>3453</v>
      </c>
      <c r="C226" s="4" t="s">
        <v>2189</v>
      </c>
      <c r="D226" s="3" t="n">
        <v>1</v>
      </c>
      <c r="F226" s="228" t="n">
        <v>224</v>
      </c>
      <c r="G226" s="4" t="s">
        <v>1473</v>
      </c>
      <c r="H226" s="4" t="s">
        <v>2269</v>
      </c>
      <c r="I226" s="3" t="n">
        <v>0</v>
      </c>
      <c r="K226" s="228" t="n">
        <v>224</v>
      </c>
      <c r="L226" s="4" t="s">
        <v>3291</v>
      </c>
      <c r="M226" s="4" t="s">
        <v>3221</v>
      </c>
      <c r="N226" s="3" t="n">
        <v>0</v>
      </c>
      <c r="O226" s="8" t="s">
        <v>3470</v>
      </c>
      <c r="P226" s="3" t="n">
        <v>0</v>
      </c>
      <c r="Q226" s="8" t="s">
        <v>3471</v>
      </c>
      <c r="R226" s="3" t="n">
        <f aca="false">PRODUCT(N226+P226)</f>
        <v>0</v>
      </c>
      <c r="T226" s="228" t="n">
        <v>224</v>
      </c>
      <c r="U226" s="4" t="s">
        <v>3443</v>
      </c>
      <c r="V226" s="4" t="s">
        <v>2482</v>
      </c>
      <c r="W226" s="3" t="n">
        <v>0</v>
      </c>
      <c r="Y226" s="228" t="n">
        <v>224</v>
      </c>
      <c r="Z226" s="4" t="s">
        <v>3291</v>
      </c>
      <c r="AA226" s="4" t="s">
        <v>3221</v>
      </c>
      <c r="AB226" s="3" t="n">
        <v>0</v>
      </c>
      <c r="AC226" s="8" t="s">
        <v>3470</v>
      </c>
      <c r="AD226" s="3" t="n">
        <v>0</v>
      </c>
      <c r="AE226" s="8" t="s">
        <v>3471</v>
      </c>
      <c r="AF226" s="3" t="n">
        <f aca="false">PRODUCT(AB226+AD226)</f>
        <v>0</v>
      </c>
      <c r="AH226" s="228" t="n">
        <v>224</v>
      </c>
      <c r="AI226" s="4" t="s">
        <v>3451</v>
      </c>
      <c r="AJ226" s="4" t="s">
        <v>2209</v>
      </c>
      <c r="AK226" s="3"/>
      <c r="AN226" s="4" t="s">
        <v>3443</v>
      </c>
      <c r="AO226" s="4" t="s">
        <v>2482</v>
      </c>
      <c r="AS226" s="4" t="s">
        <v>1473</v>
      </c>
      <c r="AT226" s="4" t="s">
        <v>2269</v>
      </c>
      <c r="AX226" s="4" t="s">
        <v>1473</v>
      </c>
      <c r="AY226" s="4" t="s">
        <v>2269</v>
      </c>
      <c r="AZ226" s="3"/>
      <c r="BA226" s="4"/>
      <c r="BB226" s="3"/>
      <c r="BC226" s="4"/>
      <c r="BD226" s="4"/>
      <c r="BG226" s="4" t="s">
        <v>1473</v>
      </c>
      <c r="BH226" s="4" t="s">
        <v>2269</v>
      </c>
      <c r="BI226" s="3"/>
      <c r="BL226" s="4" t="s">
        <v>1473</v>
      </c>
      <c r="BM226" s="4" t="s">
        <v>2269</v>
      </c>
      <c r="BN226" s="4"/>
      <c r="BO226" s="4"/>
      <c r="BP226" s="3"/>
      <c r="BQ226" s="4"/>
      <c r="BR226" s="4"/>
      <c r="BU226" s="4" t="s">
        <v>3443</v>
      </c>
      <c r="BV226" s="4" t="s">
        <v>2482</v>
      </c>
      <c r="BY226" s="228" t="n">
        <v>224</v>
      </c>
      <c r="BZ226" s="4" t="s">
        <v>1473</v>
      </c>
      <c r="CA226" s="4" t="s">
        <v>2269</v>
      </c>
      <c r="CB226" s="3" t="n">
        <v>0</v>
      </c>
      <c r="CC226" s="3" t="n">
        <v>0</v>
      </c>
      <c r="CD226" s="3" t="n">
        <v>0</v>
      </c>
      <c r="CE226" s="3" t="n">
        <v>0</v>
      </c>
      <c r="CF226" s="3" t="n">
        <f aca="false">SUM(CB226:CE226)</f>
        <v>0</v>
      </c>
      <c r="CI226" s="4" t="s">
        <v>3443</v>
      </c>
      <c r="CJ226" s="4" t="s">
        <v>2482</v>
      </c>
      <c r="CK226" s="3" t="n">
        <v>0</v>
      </c>
      <c r="CL226" s="3" t="n">
        <v>0</v>
      </c>
      <c r="CM226" s="3" t="n">
        <v>0</v>
      </c>
      <c r="CP226" s="4" t="s">
        <v>1473</v>
      </c>
      <c r="CQ226" s="4" t="s">
        <v>2269</v>
      </c>
      <c r="CU226" s="4" t="s">
        <v>1473</v>
      </c>
      <c r="CV226" s="4" t="s">
        <v>2269</v>
      </c>
      <c r="CX226" s="4"/>
    </row>
    <row r="227" customFormat="false" ht="15" hidden="false" customHeight="false" outlineLevel="0" collapsed="false">
      <c r="A227" s="228" t="n">
        <v>225</v>
      </c>
      <c r="B227" s="4" t="s">
        <v>3454</v>
      </c>
      <c r="C227" s="4" t="s">
        <v>2269</v>
      </c>
      <c r="D227" s="3" t="n">
        <v>1</v>
      </c>
      <c r="F227" s="228" t="n">
        <v>225</v>
      </c>
      <c r="G227" s="4" t="s">
        <v>3444</v>
      </c>
      <c r="H227" s="4" t="s">
        <v>2218</v>
      </c>
      <c r="I227" s="3" t="n">
        <v>0</v>
      </c>
      <c r="K227" s="228" t="n">
        <v>225</v>
      </c>
      <c r="L227" s="4" t="s">
        <v>3442</v>
      </c>
      <c r="M227" s="4" t="s">
        <v>3355</v>
      </c>
      <c r="N227" s="3" t="n">
        <v>0</v>
      </c>
      <c r="O227" s="8" t="s">
        <v>3470</v>
      </c>
      <c r="P227" s="3" t="n">
        <v>0</v>
      </c>
      <c r="Q227" s="8" t="s">
        <v>3471</v>
      </c>
      <c r="R227" s="3" t="n">
        <f aca="false">PRODUCT(N227+P227)</f>
        <v>0</v>
      </c>
      <c r="T227" s="228" t="n">
        <v>225</v>
      </c>
      <c r="U227" s="4" t="s">
        <v>1473</v>
      </c>
      <c r="V227" s="4" t="s">
        <v>2269</v>
      </c>
      <c r="W227" s="3" t="n">
        <v>0</v>
      </c>
      <c r="Y227" s="228" t="n">
        <v>225</v>
      </c>
      <c r="Z227" s="4" t="s">
        <v>3442</v>
      </c>
      <c r="AA227" s="4" t="s">
        <v>3355</v>
      </c>
      <c r="AB227" s="3" t="n">
        <v>0</v>
      </c>
      <c r="AC227" s="8" t="s">
        <v>3470</v>
      </c>
      <c r="AD227" s="3" t="n">
        <v>0</v>
      </c>
      <c r="AE227" s="8" t="s">
        <v>3471</v>
      </c>
      <c r="AF227" s="3" t="n">
        <f aca="false">PRODUCT(AB227+AD227)</f>
        <v>0</v>
      </c>
      <c r="AH227" s="228" t="n">
        <v>225</v>
      </c>
      <c r="AI227" s="4" t="s">
        <v>3452</v>
      </c>
      <c r="AJ227" s="4" t="s">
        <v>2218</v>
      </c>
      <c r="AK227" s="3"/>
      <c r="AN227" s="4" t="s">
        <v>1473</v>
      </c>
      <c r="AO227" s="4" t="s">
        <v>2269</v>
      </c>
      <c r="AS227" s="4" t="s">
        <v>3444</v>
      </c>
      <c r="AT227" s="4" t="s">
        <v>2218</v>
      </c>
      <c r="AX227" s="4" t="s">
        <v>3444</v>
      </c>
      <c r="AY227" s="4" t="s">
        <v>2218</v>
      </c>
      <c r="AZ227" s="3"/>
      <c r="BA227" s="4"/>
      <c r="BB227" s="3"/>
      <c r="BC227" s="4"/>
      <c r="BD227" s="4"/>
      <c r="BG227" s="4" t="s">
        <v>3444</v>
      </c>
      <c r="BH227" s="4" t="s">
        <v>2218</v>
      </c>
      <c r="BI227" s="3"/>
      <c r="BL227" s="4" t="s">
        <v>3444</v>
      </c>
      <c r="BM227" s="4" t="s">
        <v>2218</v>
      </c>
      <c r="BN227" s="4"/>
      <c r="BO227" s="4"/>
      <c r="BP227" s="3"/>
      <c r="BQ227" s="4"/>
      <c r="BR227" s="4"/>
      <c r="BU227" s="4" t="s">
        <v>1473</v>
      </c>
      <c r="BV227" s="4" t="s">
        <v>2269</v>
      </c>
      <c r="BY227" s="228" t="n">
        <v>225</v>
      </c>
      <c r="BZ227" s="4" t="s">
        <v>3444</v>
      </c>
      <c r="CA227" s="4" t="s">
        <v>2218</v>
      </c>
      <c r="CB227" s="3" t="n">
        <v>0</v>
      </c>
      <c r="CC227" s="3" t="n">
        <v>0</v>
      </c>
      <c r="CD227" s="3" t="n">
        <v>0</v>
      </c>
      <c r="CE227" s="3" t="n">
        <v>0</v>
      </c>
      <c r="CF227" s="3" t="n">
        <f aca="false">SUM(CB227:CE227)</f>
        <v>0</v>
      </c>
      <c r="CI227" s="4" t="s">
        <v>1473</v>
      </c>
      <c r="CJ227" s="4" t="s">
        <v>2269</v>
      </c>
      <c r="CK227" s="3" t="n">
        <v>0</v>
      </c>
      <c r="CL227" s="3" t="n">
        <v>0</v>
      </c>
      <c r="CM227" s="3" t="n">
        <v>0</v>
      </c>
      <c r="CP227" s="4" t="s">
        <v>3444</v>
      </c>
      <c r="CQ227" s="4" t="s">
        <v>2218</v>
      </c>
      <c r="CU227" s="4" t="s">
        <v>3444</v>
      </c>
      <c r="CV227" s="4" t="s">
        <v>2218</v>
      </c>
      <c r="CX227" s="4"/>
    </row>
    <row r="228" customFormat="false" ht="15" hidden="false" customHeight="false" outlineLevel="0" collapsed="false">
      <c r="A228" s="228" t="n">
        <v>226</v>
      </c>
      <c r="B228" s="4" t="s">
        <v>3291</v>
      </c>
      <c r="C228" s="4" t="s">
        <v>3221</v>
      </c>
      <c r="D228" s="3" t="n">
        <v>1</v>
      </c>
      <c r="F228" s="228" t="n">
        <v>226</v>
      </c>
      <c r="G228" s="4" t="s">
        <v>3412</v>
      </c>
      <c r="H228" s="4" t="s">
        <v>2482</v>
      </c>
      <c r="I228" s="3" t="n">
        <v>0</v>
      </c>
      <c r="K228" s="228" t="n">
        <v>226</v>
      </c>
      <c r="L228" s="4" t="s">
        <v>3443</v>
      </c>
      <c r="M228" s="4" t="s">
        <v>2482</v>
      </c>
      <c r="N228" s="3" t="n">
        <v>0</v>
      </c>
      <c r="O228" s="8" t="s">
        <v>3470</v>
      </c>
      <c r="P228" s="3" t="n">
        <v>0</v>
      </c>
      <c r="Q228" s="8" t="s">
        <v>3471</v>
      </c>
      <c r="R228" s="3" t="n">
        <f aca="false">PRODUCT(N228+P228)</f>
        <v>0</v>
      </c>
      <c r="T228" s="228" t="n">
        <v>226</v>
      </c>
      <c r="U228" s="4" t="s">
        <v>3444</v>
      </c>
      <c r="V228" s="4" t="s">
        <v>2218</v>
      </c>
      <c r="W228" s="3" t="n">
        <v>0</v>
      </c>
      <c r="Y228" s="228" t="n">
        <v>226</v>
      </c>
      <c r="Z228" s="4" t="s">
        <v>3443</v>
      </c>
      <c r="AA228" s="4" t="s">
        <v>2482</v>
      </c>
      <c r="AB228" s="3" t="n">
        <v>0</v>
      </c>
      <c r="AC228" s="8" t="s">
        <v>3470</v>
      </c>
      <c r="AD228" s="3" t="n">
        <v>0</v>
      </c>
      <c r="AE228" s="8" t="s">
        <v>3471</v>
      </c>
      <c r="AF228" s="3" t="n">
        <f aca="false">PRODUCT(AB228+AD228)</f>
        <v>0</v>
      </c>
      <c r="AH228" s="228" t="n">
        <v>226</v>
      </c>
      <c r="AI228" s="4" t="s">
        <v>3442</v>
      </c>
      <c r="AJ228" s="4" t="s">
        <v>3355</v>
      </c>
      <c r="AK228" s="3"/>
      <c r="AN228" s="4" t="s">
        <v>3444</v>
      </c>
      <c r="AO228" s="4" t="s">
        <v>2218</v>
      </c>
      <c r="AQ228" s="3"/>
      <c r="AS228" s="4" t="s">
        <v>3412</v>
      </c>
      <c r="AT228" s="2" t="s">
        <v>2482</v>
      </c>
      <c r="AX228" s="4" t="s">
        <v>3412</v>
      </c>
      <c r="AY228" s="2" t="s">
        <v>2482</v>
      </c>
      <c r="BG228" s="4" t="s">
        <v>3412</v>
      </c>
      <c r="BH228" s="2" t="s">
        <v>2482</v>
      </c>
      <c r="BL228" s="4" t="s">
        <v>3412</v>
      </c>
      <c r="BM228" s="2" t="s">
        <v>2482</v>
      </c>
      <c r="BU228" s="4" t="s">
        <v>3444</v>
      </c>
      <c r="BV228" s="4" t="s">
        <v>2218</v>
      </c>
      <c r="BZ228" s="4" t="s">
        <v>3412</v>
      </c>
      <c r="CA228" s="2" t="s">
        <v>2482</v>
      </c>
      <c r="CB228" s="3" t="n">
        <v>0</v>
      </c>
      <c r="CC228" s="3" t="n">
        <v>0</v>
      </c>
      <c r="CD228" s="3" t="n">
        <v>0</v>
      </c>
      <c r="CE228" s="3" t="n">
        <v>0</v>
      </c>
      <c r="CF228" s="3" t="n">
        <f aca="false">SUM(CB228:CE228)</f>
        <v>0</v>
      </c>
      <c r="CI228" s="4" t="s">
        <v>3444</v>
      </c>
      <c r="CJ228" s="4" t="s">
        <v>2218</v>
      </c>
      <c r="CK228" s="3" t="n">
        <v>0</v>
      </c>
      <c r="CL228" s="3" t="n">
        <v>0</v>
      </c>
      <c r="CM228" s="3" t="n">
        <v>0</v>
      </c>
      <c r="CP228" s="4" t="s">
        <v>3412</v>
      </c>
      <c r="CQ228" s="2" t="s">
        <v>2482</v>
      </c>
      <c r="CU228" s="4" t="s">
        <v>3412</v>
      </c>
      <c r="CV228" s="2" t="s">
        <v>2482</v>
      </c>
      <c r="CX228" s="4"/>
    </row>
    <row r="229" customFormat="false" ht="15" hidden="false" customHeight="false" outlineLevel="0" collapsed="false">
      <c r="A229" s="228" t="n">
        <v>227</v>
      </c>
      <c r="B229" s="4" t="s">
        <v>3442</v>
      </c>
      <c r="C229" s="4" t="s">
        <v>3355</v>
      </c>
      <c r="D229" s="3" t="n">
        <v>1</v>
      </c>
      <c r="F229" s="228" t="n">
        <v>227</v>
      </c>
      <c r="G229" s="4" t="s">
        <v>3447</v>
      </c>
      <c r="H229" s="4" t="s">
        <v>3448</v>
      </c>
      <c r="I229" s="3" t="n">
        <v>0</v>
      </c>
      <c r="K229" s="228" t="n">
        <v>227</v>
      </c>
      <c r="L229" s="4" t="s">
        <v>1473</v>
      </c>
      <c r="M229" s="4" t="s">
        <v>2269</v>
      </c>
      <c r="N229" s="3" t="n">
        <v>0</v>
      </c>
      <c r="O229" s="8" t="s">
        <v>3470</v>
      </c>
      <c r="P229" s="3" t="n">
        <v>0</v>
      </c>
      <c r="Q229" s="8" t="s">
        <v>3471</v>
      </c>
      <c r="R229" s="3" t="n">
        <f aca="false">PRODUCT(N229+P229)</f>
        <v>0</v>
      </c>
      <c r="T229" s="228" t="n">
        <v>227</v>
      </c>
      <c r="U229" s="4" t="s">
        <v>3412</v>
      </c>
      <c r="V229" s="4" t="s">
        <v>2482</v>
      </c>
      <c r="W229" s="3" t="n">
        <v>0</v>
      </c>
      <c r="Y229" s="228" t="n">
        <v>227</v>
      </c>
      <c r="Z229" s="4" t="s">
        <v>1473</v>
      </c>
      <c r="AA229" s="4" t="s">
        <v>2269</v>
      </c>
      <c r="AB229" s="3" t="n">
        <v>0</v>
      </c>
      <c r="AC229" s="8" t="s">
        <v>3470</v>
      </c>
      <c r="AD229" s="3" t="n">
        <v>0</v>
      </c>
      <c r="AE229" s="8" t="s">
        <v>3471</v>
      </c>
      <c r="AF229" s="3" t="n">
        <f aca="false">PRODUCT(AB229+AD229)</f>
        <v>0</v>
      </c>
      <c r="AH229" s="228" t="n">
        <v>227</v>
      </c>
      <c r="AI229" s="4" t="s">
        <v>3444</v>
      </c>
      <c r="AJ229" s="4" t="s">
        <v>2218</v>
      </c>
      <c r="AK229" s="3"/>
      <c r="AN229" s="4" t="s">
        <v>3447</v>
      </c>
      <c r="AO229" s="4" t="s">
        <v>3448</v>
      </c>
      <c r="AQ229" s="3"/>
      <c r="AS229" s="4" t="s">
        <v>3447</v>
      </c>
      <c r="AT229" s="4" t="s">
        <v>3448</v>
      </c>
      <c r="AX229" s="4" t="s">
        <v>3447</v>
      </c>
      <c r="AY229" s="4" t="s">
        <v>3448</v>
      </c>
      <c r="BG229" s="4" t="s">
        <v>3447</v>
      </c>
      <c r="BH229" s="4" t="s">
        <v>3448</v>
      </c>
      <c r="BL229" s="4" t="s">
        <v>3447</v>
      </c>
      <c r="BM229" s="4" t="s">
        <v>3448</v>
      </c>
      <c r="BU229" s="4" t="s">
        <v>3447</v>
      </c>
      <c r="BV229" s="4" t="s">
        <v>3448</v>
      </c>
      <c r="BZ229" s="4" t="s">
        <v>3447</v>
      </c>
      <c r="CA229" s="4" t="s">
        <v>3448</v>
      </c>
      <c r="CB229" s="3" t="n">
        <v>0</v>
      </c>
      <c r="CC229" s="3" t="n">
        <v>0</v>
      </c>
      <c r="CD229" s="3" t="n">
        <v>0</v>
      </c>
      <c r="CE229" s="3" t="n">
        <v>0</v>
      </c>
      <c r="CF229" s="3" t="n">
        <f aca="false">SUM(CB229:CE229)</f>
        <v>0</v>
      </c>
      <c r="CI229" s="4" t="s">
        <v>3412</v>
      </c>
      <c r="CJ229" s="2" t="s">
        <v>2482</v>
      </c>
      <c r="CK229" s="3" t="n">
        <v>0</v>
      </c>
      <c r="CL229" s="3" t="n">
        <v>0</v>
      </c>
      <c r="CM229" s="3" t="n">
        <v>0</v>
      </c>
      <c r="CP229" s="4" t="s">
        <v>3447</v>
      </c>
      <c r="CQ229" s="4" t="s">
        <v>3448</v>
      </c>
      <c r="CU229" s="4" t="s">
        <v>3447</v>
      </c>
      <c r="CV229" s="4" t="s">
        <v>3448</v>
      </c>
      <c r="CX229" s="4"/>
    </row>
    <row r="230" customFormat="false" ht="15" hidden="false" customHeight="false" outlineLevel="0" collapsed="false">
      <c r="A230" s="228" t="n">
        <v>228</v>
      </c>
      <c r="B230" s="4" t="s">
        <v>3443</v>
      </c>
      <c r="C230" s="4" t="s">
        <v>2482</v>
      </c>
      <c r="D230" s="3" t="n">
        <v>1</v>
      </c>
      <c r="F230" s="228" t="n">
        <v>228</v>
      </c>
      <c r="G230" s="4" t="s">
        <v>3371</v>
      </c>
      <c r="H230" s="4" t="s">
        <v>2271</v>
      </c>
      <c r="I230" s="3" t="n">
        <v>0</v>
      </c>
      <c r="K230" s="228" t="n">
        <v>228</v>
      </c>
      <c r="L230" s="4" t="s">
        <v>3444</v>
      </c>
      <c r="M230" s="4" t="s">
        <v>2218</v>
      </c>
      <c r="N230" s="3" t="n">
        <v>0</v>
      </c>
      <c r="O230" s="8" t="s">
        <v>3470</v>
      </c>
      <c r="P230" s="3" t="n">
        <v>0</v>
      </c>
      <c r="Q230" s="8" t="s">
        <v>3471</v>
      </c>
      <c r="R230" s="3" t="n">
        <f aca="false">PRODUCT(N230+P230)</f>
        <v>0</v>
      </c>
      <c r="T230" s="228" t="n">
        <v>228</v>
      </c>
      <c r="U230" s="4" t="s">
        <v>3447</v>
      </c>
      <c r="V230" s="4" t="s">
        <v>3448</v>
      </c>
      <c r="W230" s="3" t="n">
        <v>0</v>
      </c>
      <c r="Y230" s="228" t="n">
        <v>228</v>
      </c>
      <c r="Z230" s="4" t="s">
        <v>3444</v>
      </c>
      <c r="AA230" s="4" t="s">
        <v>2218</v>
      </c>
      <c r="AB230" s="3" t="n">
        <v>0</v>
      </c>
      <c r="AC230" s="8" t="s">
        <v>3470</v>
      </c>
      <c r="AD230" s="3" t="n">
        <v>0</v>
      </c>
      <c r="AE230" s="8" t="s">
        <v>3471</v>
      </c>
      <c r="AF230" s="3" t="n">
        <f aca="false">PRODUCT(AB230+AD230)</f>
        <v>0</v>
      </c>
      <c r="AH230" s="228" t="n">
        <v>228</v>
      </c>
      <c r="AI230" s="4" t="s">
        <v>3371</v>
      </c>
      <c r="AJ230" s="4" t="s">
        <v>2271</v>
      </c>
      <c r="AK230" s="3" t="n">
        <v>8</v>
      </c>
      <c r="AN230" s="4" t="s">
        <v>3371</v>
      </c>
      <c r="AO230" s="4" t="s">
        <v>2271</v>
      </c>
      <c r="AS230" s="4" t="s">
        <v>3371</v>
      </c>
      <c r="AT230" s="4" t="s">
        <v>2271</v>
      </c>
      <c r="AX230" s="4" t="s">
        <v>3371</v>
      </c>
      <c r="AY230" s="4" t="s">
        <v>2271</v>
      </c>
      <c r="BG230" s="4" t="s">
        <v>3371</v>
      </c>
      <c r="BH230" s="4" t="s">
        <v>2271</v>
      </c>
      <c r="BL230" s="4" t="s">
        <v>3371</v>
      </c>
      <c r="BM230" s="4" t="s">
        <v>2271</v>
      </c>
      <c r="BU230" s="4" t="s">
        <v>3371</v>
      </c>
      <c r="BV230" s="4" t="s">
        <v>2271</v>
      </c>
      <c r="BZ230" s="4" t="s">
        <v>3371</v>
      </c>
      <c r="CA230" s="4" t="s">
        <v>2271</v>
      </c>
      <c r="CB230" s="3" t="n">
        <v>0</v>
      </c>
      <c r="CC230" s="3" t="n">
        <v>0</v>
      </c>
      <c r="CD230" s="3" t="n">
        <v>1</v>
      </c>
      <c r="CE230" s="3" t="n">
        <v>0</v>
      </c>
      <c r="CF230" s="3" t="n">
        <f aca="false">SUM(CB230:CE230)</f>
        <v>1</v>
      </c>
      <c r="CI230" s="4" t="s">
        <v>3447</v>
      </c>
      <c r="CJ230" s="4" t="s">
        <v>3448</v>
      </c>
      <c r="CK230" s="3" t="n">
        <v>0</v>
      </c>
      <c r="CL230" s="3" t="n">
        <v>0</v>
      </c>
      <c r="CM230" s="3" t="n">
        <v>0</v>
      </c>
      <c r="CP230" s="4" t="s">
        <v>3371</v>
      </c>
      <c r="CQ230" s="4" t="s">
        <v>2271</v>
      </c>
      <c r="CU230" s="4" t="s">
        <v>3371</v>
      </c>
      <c r="CV230" s="4" t="s">
        <v>2271</v>
      </c>
      <c r="CX230" s="4"/>
    </row>
    <row r="231" customFormat="false" ht="15" hidden="false" customHeight="false" outlineLevel="0" collapsed="false">
      <c r="A231" s="228" t="n">
        <v>229</v>
      </c>
      <c r="B231" s="4" t="s">
        <v>1473</v>
      </c>
      <c r="C231" s="4" t="s">
        <v>2269</v>
      </c>
      <c r="D231" s="3" t="n">
        <v>1</v>
      </c>
      <c r="F231" s="228" t="n">
        <v>229</v>
      </c>
      <c r="G231" s="4" t="s">
        <v>3417</v>
      </c>
      <c r="H231" s="4" t="s">
        <v>2482</v>
      </c>
      <c r="I231" s="3" t="n">
        <v>0</v>
      </c>
      <c r="K231" s="228" t="n">
        <v>229</v>
      </c>
      <c r="L231" s="4" t="s">
        <v>3412</v>
      </c>
      <c r="M231" s="4" t="s">
        <v>2482</v>
      </c>
      <c r="N231" s="3" t="n">
        <v>0</v>
      </c>
      <c r="O231" s="8" t="s">
        <v>3470</v>
      </c>
      <c r="P231" s="3" t="n">
        <v>0</v>
      </c>
      <c r="Q231" s="8" t="s">
        <v>3471</v>
      </c>
      <c r="R231" s="3" t="n">
        <f aca="false">PRODUCT(N231+P231)</f>
        <v>0</v>
      </c>
      <c r="T231" s="228" t="n">
        <v>229</v>
      </c>
      <c r="U231" s="4" t="s">
        <v>3371</v>
      </c>
      <c r="V231" s="4" t="s">
        <v>2271</v>
      </c>
      <c r="W231" s="3" t="n">
        <v>0</v>
      </c>
      <c r="Y231" s="228" t="n">
        <v>229</v>
      </c>
      <c r="Z231" s="4" t="s">
        <v>3412</v>
      </c>
      <c r="AA231" s="4" t="s">
        <v>2482</v>
      </c>
      <c r="AB231" s="3" t="n">
        <v>0</v>
      </c>
      <c r="AC231" s="8" t="s">
        <v>3470</v>
      </c>
      <c r="AD231" s="3" t="n">
        <v>0</v>
      </c>
      <c r="AE231" s="8" t="s">
        <v>3471</v>
      </c>
      <c r="AF231" s="3" t="n">
        <f aca="false">PRODUCT(AB231+AD231)</f>
        <v>0</v>
      </c>
      <c r="AH231" s="228" t="n">
        <v>229</v>
      </c>
      <c r="AI231" s="4" t="s">
        <v>3417</v>
      </c>
      <c r="AJ231" s="4" t="s">
        <v>2482</v>
      </c>
      <c r="AK231" s="3" t="n">
        <v>2</v>
      </c>
      <c r="AN231" s="4" t="s">
        <v>3417</v>
      </c>
      <c r="AO231" s="4" t="s">
        <v>2482</v>
      </c>
      <c r="AS231" s="4" t="s">
        <v>3417</v>
      </c>
      <c r="AT231" s="4" t="s">
        <v>2482</v>
      </c>
      <c r="AX231" s="4" t="s">
        <v>3417</v>
      </c>
      <c r="AY231" s="4" t="s">
        <v>2482</v>
      </c>
      <c r="BG231" s="4" t="s">
        <v>3417</v>
      </c>
      <c r="BH231" s="4" t="s">
        <v>2482</v>
      </c>
      <c r="BL231" s="4" t="s">
        <v>3417</v>
      </c>
      <c r="BM231" s="4" t="s">
        <v>2482</v>
      </c>
      <c r="BU231" s="4" t="s">
        <v>3417</v>
      </c>
      <c r="BV231" s="4" t="s">
        <v>2482</v>
      </c>
      <c r="BZ231" s="4" t="s">
        <v>3417</v>
      </c>
      <c r="CA231" s="4" t="s">
        <v>2482</v>
      </c>
      <c r="CB231" s="3" t="n">
        <v>0</v>
      </c>
      <c r="CC231" s="3" t="n">
        <v>0</v>
      </c>
      <c r="CD231" s="3" t="n">
        <v>0</v>
      </c>
      <c r="CE231" s="3" t="n">
        <v>0</v>
      </c>
      <c r="CF231" s="3" t="n">
        <f aca="false">SUM(CB231:CE231)</f>
        <v>0</v>
      </c>
      <c r="CI231" s="4" t="s">
        <v>3371</v>
      </c>
      <c r="CJ231" s="4" t="s">
        <v>2271</v>
      </c>
      <c r="CK231" s="3" t="n">
        <v>0</v>
      </c>
      <c r="CL231" s="3" t="n">
        <v>0</v>
      </c>
      <c r="CM231" s="3" t="n">
        <v>0</v>
      </c>
      <c r="CP231" s="4" t="s">
        <v>3417</v>
      </c>
      <c r="CQ231" s="4" t="s">
        <v>2482</v>
      </c>
      <c r="CU231" s="4" t="s">
        <v>3417</v>
      </c>
      <c r="CV231" s="4" t="s">
        <v>2482</v>
      </c>
      <c r="CX231" s="4"/>
    </row>
    <row r="232" customFormat="false" ht="15" hidden="false" customHeight="false" outlineLevel="0" collapsed="false">
      <c r="A232" s="228" t="n">
        <v>230</v>
      </c>
      <c r="B232" s="4" t="s">
        <v>3444</v>
      </c>
      <c r="C232" s="4" t="s">
        <v>2218</v>
      </c>
      <c r="D232" s="3" t="n">
        <v>1</v>
      </c>
      <c r="F232" s="228" t="n">
        <v>230</v>
      </c>
      <c r="G232" s="4" t="s">
        <v>3445</v>
      </c>
      <c r="H232" s="4" t="s">
        <v>2482</v>
      </c>
      <c r="I232" s="3" t="n">
        <v>0</v>
      </c>
      <c r="K232" s="228" t="n">
        <v>230</v>
      </c>
      <c r="L232" s="4" t="s">
        <v>3447</v>
      </c>
      <c r="M232" s="4" t="s">
        <v>3448</v>
      </c>
      <c r="N232" s="3" t="n">
        <v>0</v>
      </c>
      <c r="O232" s="8" t="s">
        <v>3470</v>
      </c>
      <c r="P232" s="3" t="n">
        <v>0</v>
      </c>
      <c r="Q232" s="8" t="s">
        <v>3471</v>
      </c>
      <c r="R232" s="3" t="n">
        <f aca="false">PRODUCT(N232+P232)</f>
        <v>0</v>
      </c>
      <c r="T232" s="228" t="n">
        <v>230</v>
      </c>
      <c r="U232" s="4" t="s">
        <v>3417</v>
      </c>
      <c r="V232" s="4" t="s">
        <v>2482</v>
      </c>
      <c r="W232" s="3" t="n">
        <v>0</v>
      </c>
      <c r="Y232" s="228" t="n">
        <v>230</v>
      </c>
      <c r="Z232" s="4" t="s">
        <v>3447</v>
      </c>
      <c r="AA232" s="4" t="s">
        <v>3448</v>
      </c>
      <c r="AB232" s="3" t="n">
        <v>0</v>
      </c>
      <c r="AC232" s="8" t="s">
        <v>3470</v>
      </c>
      <c r="AD232" s="3" t="n">
        <v>0</v>
      </c>
      <c r="AE232" s="8" t="s">
        <v>3471</v>
      </c>
      <c r="AF232" s="3" t="n">
        <f aca="false">PRODUCT(AB232+AD232)</f>
        <v>0</v>
      </c>
      <c r="AH232" s="228" t="n">
        <v>230</v>
      </c>
      <c r="AI232" s="4" t="s">
        <v>3445</v>
      </c>
      <c r="AJ232" s="4" t="s">
        <v>2482</v>
      </c>
      <c r="AK232" s="3" t="n">
        <v>0</v>
      </c>
      <c r="AN232" s="4" t="s">
        <v>3445</v>
      </c>
      <c r="AO232" s="4" t="s">
        <v>2482</v>
      </c>
      <c r="AS232" s="4" t="s">
        <v>3445</v>
      </c>
      <c r="AT232" s="4" t="s">
        <v>2482</v>
      </c>
      <c r="AX232" s="4" t="s">
        <v>3445</v>
      </c>
      <c r="AY232" s="4" t="s">
        <v>2482</v>
      </c>
      <c r="BG232" s="4" t="s">
        <v>3445</v>
      </c>
      <c r="BH232" s="4" t="s">
        <v>2482</v>
      </c>
      <c r="BL232" s="4" t="s">
        <v>3445</v>
      </c>
      <c r="BM232" s="4" t="s">
        <v>2482</v>
      </c>
      <c r="BU232" s="4" t="s">
        <v>3445</v>
      </c>
      <c r="BV232" s="4" t="s">
        <v>2482</v>
      </c>
      <c r="BZ232" s="4" t="s">
        <v>3445</v>
      </c>
      <c r="CA232" s="4" t="s">
        <v>2482</v>
      </c>
      <c r="CB232" s="3" t="n">
        <v>0</v>
      </c>
      <c r="CC232" s="3" t="n">
        <v>0</v>
      </c>
      <c r="CD232" s="3" t="n">
        <v>0</v>
      </c>
      <c r="CE232" s="3" t="n">
        <v>0</v>
      </c>
      <c r="CF232" s="3" t="n">
        <f aca="false">SUM(CB232:CE232)</f>
        <v>0</v>
      </c>
      <c r="CI232" s="4" t="s">
        <v>3417</v>
      </c>
      <c r="CJ232" s="4" t="s">
        <v>2482</v>
      </c>
      <c r="CK232" s="3" t="n">
        <v>0</v>
      </c>
      <c r="CL232" s="3" t="n">
        <v>0</v>
      </c>
      <c r="CM232" s="3" t="n">
        <v>0</v>
      </c>
      <c r="CP232" s="4" t="s">
        <v>3445</v>
      </c>
      <c r="CQ232" s="4" t="s">
        <v>2482</v>
      </c>
      <c r="CU232" s="4" t="s">
        <v>3445</v>
      </c>
      <c r="CV232" s="4" t="s">
        <v>2482</v>
      </c>
      <c r="CX232" s="4"/>
    </row>
    <row r="233" customFormat="false" ht="15" hidden="false" customHeight="false" outlineLevel="0" collapsed="false">
      <c r="A233" s="228" t="n">
        <v>231</v>
      </c>
      <c r="B233" s="4" t="s">
        <v>3445</v>
      </c>
      <c r="C233" s="4" t="s">
        <v>2482</v>
      </c>
      <c r="D233" s="3" t="n">
        <v>1</v>
      </c>
      <c r="F233" s="228" t="n">
        <v>231</v>
      </c>
      <c r="G233" s="4" t="s">
        <v>3356</v>
      </c>
      <c r="H233" s="4" t="s">
        <v>2275</v>
      </c>
      <c r="I233" s="3" t="n">
        <v>0</v>
      </c>
      <c r="K233" s="228" t="n">
        <v>231</v>
      </c>
      <c r="L233" s="4" t="s">
        <v>3445</v>
      </c>
      <c r="M233" s="4" t="s">
        <v>2482</v>
      </c>
      <c r="N233" s="3" t="n">
        <v>0</v>
      </c>
      <c r="O233" s="8" t="s">
        <v>3470</v>
      </c>
      <c r="P233" s="3" t="n">
        <v>0</v>
      </c>
      <c r="Q233" s="8" t="s">
        <v>3471</v>
      </c>
      <c r="R233" s="3" t="n">
        <f aca="false">PRODUCT(N233+P233)</f>
        <v>0</v>
      </c>
      <c r="T233" s="228" t="n">
        <v>231</v>
      </c>
      <c r="U233" s="4" t="s">
        <v>3445</v>
      </c>
      <c r="V233" s="4" t="s">
        <v>2482</v>
      </c>
      <c r="W233" s="3" t="n">
        <v>0</v>
      </c>
      <c r="Y233" s="228" t="n">
        <v>231</v>
      </c>
      <c r="Z233" s="4" t="s">
        <v>3445</v>
      </c>
      <c r="AA233" s="4" t="s">
        <v>2482</v>
      </c>
      <c r="AB233" s="3" t="n">
        <v>0</v>
      </c>
      <c r="AC233" s="8" t="s">
        <v>3470</v>
      </c>
      <c r="AD233" s="3" t="n">
        <v>0</v>
      </c>
      <c r="AE233" s="8" t="s">
        <v>3471</v>
      </c>
      <c r="AF233" s="3" t="n">
        <f aca="false">PRODUCT(AB233+AD233)</f>
        <v>0</v>
      </c>
      <c r="AH233" s="228" t="n">
        <v>231</v>
      </c>
      <c r="AI233" s="4" t="s">
        <v>3356</v>
      </c>
      <c r="AJ233" s="4" t="s">
        <v>2275</v>
      </c>
      <c r="AK233" s="3" t="n">
        <v>16</v>
      </c>
      <c r="AN233" s="4" t="s">
        <v>3356</v>
      </c>
      <c r="AO233" s="4" t="s">
        <v>2275</v>
      </c>
      <c r="AS233" s="4" t="s">
        <v>3356</v>
      </c>
      <c r="AT233" s="4" t="s">
        <v>2275</v>
      </c>
      <c r="AX233" s="4" t="s">
        <v>3356</v>
      </c>
      <c r="AY233" s="4" t="s">
        <v>2275</v>
      </c>
      <c r="BG233" s="4" t="s">
        <v>3356</v>
      </c>
      <c r="BH233" s="4" t="s">
        <v>2275</v>
      </c>
      <c r="BL233" s="4" t="s">
        <v>3356</v>
      </c>
      <c r="BM233" s="4" t="s">
        <v>2275</v>
      </c>
      <c r="BU233" s="4" t="s">
        <v>3356</v>
      </c>
      <c r="BV233" s="4" t="s">
        <v>2275</v>
      </c>
      <c r="BZ233" s="4" t="s">
        <v>3356</v>
      </c>
      <c r="CA233" s="4" t="s">
        <v>2275</v>
      </c>
      <c r="CB233" s="3" t="n">
        <v>0</v>
      </c>
      <c r="CC233" s="3" t="n">
        <v>0</v>
      </c>
      <c r="CD233" s="3" t="n">
        <v>0</v>
      </c>
      <c r="CE233" s="3" t="n">
        <v>0</v>
      </c>
      <c r="CF233" s="3" t="n">
        <f aca="false">SUM(CB233:CE233)</f>
        <v>0</v>
      </c>
      <c r="CI233" s="4" t="s">
        <v>3445</v>
      </c>
      <c r="CJ233" s="4" t="s">
        <v>2482</v>
      </c>
      <c r="CK233" s="3" t="n">
        <v>0</v>
      </c>
      <c r="CL233" s="3" t="n">
        <v>0</v>
      </c>
      <c r="CM233" s="3" t="n">
        <v>0</v>
      </c>
      <c r="CP233" s="4" t="s">
        <v>3356</v>
      </c>
      <c r="CQ233" s="4" t="s">
        <v>2275</v>
      </c>
      <c r="CU233" s="4" t="s">
        <v>3356</v>
      </c>
      <c r="CV233" s="4" t="s">
        <v>2275</v>
      </c>
      <c r="CX233" s="4"/>
    </row>
    <row r="234" customFormat="false" ht="15" hidden="false" customHeight="false" outlineLevel="0" collapsed="false">
      <c r="H234" s="4"/>
      <c r="CA234" s="4"/>
      <c r="CB234" s="4"/>
      <c r="CC234" s="4"/>
      <c r="CD234" s="4"/>
      <c r="CE234" s="4"/>
      <c r="CF234" s="4"/>
      <c r="CX234" s="4"/>
    </row>
    <row r="235" customFormat="false" ht="15" hidden="false" customHeight="false" outlineLevel="0" collapsed="false">
      <c r="H235" s="4"/>
      <c r="CA235" s="4"/>
      <c r="CB235" s="4"/>
      <c r="CC235" s="4"/>
      <c r="CD235" s="4"/>
      <c r="CE235" s="4"/>
      <c r="CF235" s="4"/>
      <c r="CX235" s="4"/>
    </row>
    <row r="236" customFormat="false" ht="15" hidden="false" customHeight="false" outlineLevel="0" collapsed="false">
      <c r="H236" s="4"/>
      <c r="CA236" s="4"/>
      <c r="CB236" s="4"/>
      <c r="CC236" s="4"/>
      <c r="CD236" s="4"/>
      <c r="CE236" s="4"/>
      <c r="CF236" s="4"/>
      <c r="CX236" s="4"/>
    </row>
    <row r="237" customFormat="false" ht="15" hidden="false" customHeight="false" outlineLevel="0" collapsed="false">
      <c r="H237" s="4"/>
      <c r="CA237" s="4"/>
      <c r="CB237" s="4"/>
      <c r="CC237" s="4"/>
      <c r="CD237" s="4"/>
      <c r="CE237" s="4"/>
      <c r="CF237" s="4"/>
      <c r="CX237" s="4"/>
    </row>
    <row r="238" customFormat="false" ht="15" hidden="false" customHeight="false" outlineLevel="0" collapsed="false">
      <c r="H238" s="4"/>
      <c r="CA238" s="4"/>
      <c r="CB238" s="4"/>
      <c r="CC238" s="4"/>
      <c r="CD238" s="4"/>
      <c r="CE238" s="4"/>
      <c r="CF238" s="4"/>
      <c r="CX238" s="4"/>
    </row>
    <row r="239" customFormat="false" ht="15" hidden="false" customHeight="false" outlineLevel="0" collapsed="false">
      <c r="H239" s="4"/>
      <c r="CA239" s="4"/>
      <c r="CB239" s="4"/>
      <c r="CC239" s="4"/>
      <c r="CD239" s="4"/>
      <c r="CE239" s="4"/>
      <c r="CF239" s="4"/>
      <c r="CX239" s="4"/>
    </row>
    <row r="240" customFormat="false" ht="15" hidden="false" customHeight="false" outlineLevel="0" collapsed="false">
      <c r="H240" s="4"/>
      <c r="CA240" s="4"/>
      <c r="CB240" s="4"/>
      <c r="CC240" s="4"/>
      <c r="CD240" s="4"/>
      <c r="CE240" s="4"/>
      <c r="CF240" s="4"/>
      <c r="CX240" s="4"/>
    </row>
    <row r="241" customFormat="false" ht="15" hidden="false" customHeight="false" outlineLevel="0" collapsed="false">
      <c r="H241" s="4"/>
      <c r="CA241" s="4"/>
      <c r="CB241" s="4"/>
      <c r="CC241" s="4"/>
      <c r="CD241" s="4"/>
      <c r="CE241" s="4"/>
      <c r="CF241" s="4"/>
      <c r="CX241" s="4"/>
    </row>
    <row r="242" customFormat="false" ht="15" hidden="false" customHeight="false" outlineLevel="0" collapsed="false">
      <c r="H242" s="4"/>
      <c r="CA242" s="4"/>
      <c r="CB242" s="4"/>
      <c r="CC242" s="4"/>
      <c r="CD242" s="4"/>
      <c r="CE242" s="4"/>
      <c r="CF242" s="4"/>
      <c r="CX242" s="4"/>
    </row>
    <row r="243" customFormat="false" ht="15" hidden="false" customHeight="false" outlineLevel="0" collapsed="false">
      <c r="H243" s="4"/>
      <c r="CA243" s="4"/>
      <c r="CB243" s="4"/>
      <c r="CC243" s="4"/>
      <c r="CD243" s="4"/>
      <c r="CE243" s="4"/>
      <c r="CF243" s="4"/>
      <c r="CX243" s="4"/>
    </row>
    <row r="244" customFormat="false" ht="15" hidden="false" customHeight="false" outlineLevel="0" collapsed="false">
      <c r="H244" s="4"/>
      <c r="CA244" s="4"/>
      <c r="CB244" s="4"/>
      <c r="CC244" s="4"/>
      <c r="CD244" s="4"/>
      <c r="CE244" s="4"/>
      <c r="CF244" s="4"/>
      <c r="CX244" s="4"/>
    </row>
    <row r="245" customFormat="false" ht="15" hidden="false" customHeight="false" outlineLevel="0" collapsed="false">
      <c r="H245" s="4"/>
      <c r="CA245" s="4"/>
      <c r="CB245" s="4"/>
      <c r="CC245" s="4"/>
      <c r="CD245" s="4"/>
      <c r="CE245" s="4"/>
      <c r="CF245" s="4"/>
      <c r="CX245" s="4"/>
    </row>
    <row r="246" customFormat="false" ht="15" hidden="false" customHeight="false" outlineLevel="0" collapsed="false">
      <c r="H246" s="4"/>
      <c r="CA246" s="4"/>
      <c r="CB246" s="4"/>
      <c r="CC246" s="4"/>
      <c r="CD246" s="4"/>
      <c r="CE246" s="4"/>
      <c r="CF246" s="4"/>
      <c r="CX246" s="4"/>
    </row>
    <row r="247" customFormat="false" ht="15" hidden="false" customHeight="false" outlineLevel="0" collapsed="false">
      <c r="H247" s="4"/>
      <c r="CA247" s="4"/>
      <c r="CB247" s="4"/>
      <c r="CC247" s="4"/>
      <c r="CD247" s="4"/>
      <c r="CE247" s="4"/>
      <c r="CF247" s="4"/>
      <c r="CX247" s="4"/>
    </row>
    <row r="248" customFormat="false" ht="15" hidden="false" customHeight="false" outlineLevel="0" collapsed="false">
      <c r="H248" s="4"/>
      <c r="CA248" s="4"/>
      <c r="CB248" s="4"/>
      <c r="CC248" s="4"/>
      <c r="CD248" s="4"/>
      <c r="CE248" s="4"/>
      <c r="CF248" s="4"/>
      <c r="CX248" s="4"/>
    </row>
    <row r="249" customFormat="false" ht="15" hidden="false" customHeight="false" outlineLevel="0" collapsed="false">
      <c r="H249" s="4"/>
      <c r="CA249" s="4"/>
      <c r="CB249" s="4"/>
      <c r="CC249" s="4"/>
      <c r="CD249" s="4"/>
      <c r="CE249" s="4"/>
      <c r="CF249" s="4"/>
      <c r="CX249" s="4"/>
    </row>
    <row r="250" customFormat="false" ht="15" hidden="false" customHeight="false" outlineLevel="0" collapsed="false">
      <c r="H250" s="4"/>
      <c r="CA250" s="4"/>
      <c r="CB250" s="4"/>
      <c r="CC250" s="4"/>
      <c r="CD250" s="4"/>
      <c r="CE250" s="4"/>
      <c r="CF250" s="4"/>
      <c r="CX250" s="4"/>
    </row>
    <row r="251" customFormat="false" ht="15" hidden="false" customHeight="false" outlineLevel="0" collapsed="false">
      <c r="H251" s="4"/>
      <c r="CA251" s="4"/>
      <c r="CB251" s="4"/>
      <c r="CC251" s="4"/>
      <c r="CD251" s="4"/>
      <c r="CE251" s="4"/>
      <c r="CF251" s="4"/>
      <c r="CX251" s="4"/>
    </row>
    <row r="252" customFormat="false" ht="15" hidden="false" customHeight="false" outlineLevel="0" collapsed="false">
      <c r="H252" s="4"/>
      <c r="CA252" s="4"/>
      <c r="CB252" s="4"/>
      <c r="CC252" s="4"/>
      <c r="CD252" s="4"/>
      <c r="CE252" s="4"/>
      <c r="CF252" s="4"/>
      <c r="CX252" s="4"/>
    </row>
    <row r="253" customFormat="false" ht="15" hidden="false" customHeight="false" outlineLevel="0" collapsed="false">
      <c r="H253" s="4"/>
      <c r="CA253" s="4"/>
      <c r="CB253" s="4"/>
      <c r="CC253" s="4"/>
      <c r="CD253" s="4"/>
      <c r="CE253" s="4"/>
      <c r="CF253" s="4"/>
      <c r="CX253" s="4"/>
    </row>
    <row r="254" customFormat="false" ht="15" hidden="false" customHeight="false" outlineLevel="0" collapsed="false">
      <c r="H254" s="4"/>
      <c r="CA254" s="4"/>
      <c r="CB254" s="4"/>
      <c r="CC254" s="4"/>
      <c r="CD254" s="4"/>
      <c r="CE254" s="4"/>
      <c r="CF254" s="4"/>
      <c r="CX254" s="4"/>
    </row>
    <row r="255" customFormat="false" ht="15" hidden="false" customHeight="false" outlineLevel="0" collapsed="false">
      <c r="H255" s="4"/>
      <c r="CA255" s="4"/>
      <c r="CB255" s="4"/>
      <c r="CC255" s="4"/>
      <c r="CD255" s="4"/>
      <c r="CE255" s="4"/>
      <c r="CF255" s="4"/>
      <c r="CX255" s="4"/>
    </row>
    <row r="256" customFormat="false" ht="15" hidden="false" customHeight="false" outlineLevel="0" collapsed="false">
      <c r="H256" s="4"/>
      <c r="CA256" s="4"/>
      <c r="CB256" s="4"/>
      <c r="CC256" s="4"/>
      <c r="CD256" s="4"/>
      <c r="CE256" s="4"/>
      <c r="CF256" s="4"/>
    </row>
    <row r="257" customFormat="false" ht="15" hidden="false" customHeight="false" outlineLevel="0" collapsed="false">
      <c r="H257" s="4"/>
      <c r="CA257" s="4"/>
      <c r="CB257" s="4"/>
      <c r="CC257" s="4"/>
      <c r="CD257" s="4"/>
      <c r="CE257" s="4"/>
      <c r="CF257" s="4"/>
    </row>
    <row r="258" customFormat="false" ht="15" hidden="false" customHeight="false" outlineLevel="0" collapsed="false">
      <c r="H258" s="4"/>
      <c r="CA258" s="4"/>
      <c r="CB258" s="4"/>
      <c r="CC258" s="4"/>
      <c r="CD258" s="4"/>
      <c r="CE258" s="4"/>
      <c r="CF258" s="4"/>
    </row>
    <row r="259" customFormat="false" ht="15" hidden="false" customHeight="false" outlineLevel="0" collapsed="false">
      <c r="H259" s="4"/>
      <c r="CA259" s="4"/>
      <c r="CB259" s="4"/>
      <c r="CC259" s="4"/>
      <c r="CD259" s="4"/>
      <c r="CE259" s="4"/>
      <c r="CF259" s="4"/>
    </row>
    <row r="260" customFormat="false" ht="15" hidden="false" customHeight="false" outlineLevel="0" collapsed="false">
      <c r="H260" s="4"/>
      <c r="CA260" s="4"/>
      <c r="CB260" s="4"/>
      <c r="CC260" s="4"/>
      <c r="CD260" s="4"/>
      <c r="CE260" s="4"/>
      <c r="CF260" s="4"/>
    </row>
    <row r="261" customFormat="false" ht="15" hidden="false" customHeight="false" outlineLevel="0" collapsed="false">
      <c r="H261" s="4"/>
      <c r="CA261" s="4"/>
      <c r="CB261" s="4"/>
      <c r="CC261" s="4"/>
      <c r="CD261" s="4"/>
      <c r="CE261" s="4"/>
      <c r="CF261" s="4"/>
    </row>
    <row r="262" customFormat="false" ht="15" hidden="false" customHeight="false" outlineLevel="0" collapsed="false">
      <c r="H262" s="4"/>
      <c r="CA262" s="4"/>
      <c r="CB262" s="4"/>
      <c r="CC262" s="4"/>
      <c r="CD262" s="4"/>
      <c r="CE262" s="4"/>
      <c r="CF262" s="4"/>
    </row>
    <row r="263" customFormat="false" ht="15" hidden="false" customHeight="false" outlineLevel="0" collapsed="false">
      <c r="H263" s="4"/>
      <c r="CA263" s="4"/>
      <c r="CB263" s="4"/>
      <c r="CC263" s="4"/>
      <c r="CD263" s="4"/>
      <c r="CE263" s="4"/>
      <c r="CF263" s="4"/>
    </row>
    <row r="264" customFormat="false" ht="15" hidden="false" customHeight="false" outlineLevel="0" collapsed="false">
      <c r="H264" s="4"/>
      <c r="CA264" s="4"/>
      <c r="CB264" s="4"/>
      <c r="CC264" s="4"/>
      <c r="CD264" s="4"/>
      <c r="CE264" s="4"/>
      <c r="CF264" s="4"/>
    </row>
    <row r="265" customFormat="false" ht="15" hidden="false" customHeight="false" outlineLevel="0" collapsed="false">
      <c r="H265" s="4"/>
      <c r="CA265" s="4"/>
      <c r="CB265" s="4"/>
      <c r="CC265" s="4"/>
      <c r="CD265" s="4"/>
      <c r="CE265" s="4"/>
      <c r="CF265" s="4"/>
    </row>
    <row r="266" customFormat="false" ht="15" hidden="false" customHeight="false" outlineLevel="0" collapsed="false">
      <c r="H266" s="4"/>
      <c r="CA266" s="4"/>
      <c r="CB266" s="4"/>
      <c r="CC266" s="4"/>
      <c r="CD266" s="4"/>
      <c r="CE266" s="4"/>
      <c r="CF266" s="4"/>
    </row>
    <row r="267" customFormat="false" ht="15" hidden="false" customHeight="false" outlineLevel="0" collapsed="false">
      <c r="H267" s="4"/>
      <c r="CA267" s="4"/>
      <c r="CB267" s="4"/>
      <c r="CC267" s="4"/>
      <c r="CD267" s="4"/>
      <c r="CE267" s="4"/>
      <c r="CF267" s="4"/>
    </row>
    <row r="268" customFormat="false" ht="15" hidden="false" customHeight="false" outlineLevel="0" collapsed="false">
      <c r="H268" s="4"/>
      <c r="CA268" s="4"/>
      <c r="CB268" s="4"/>
      <c r="CC268" s="4"/>
      <c r="CD268" s="4"/>
      <c r="CE268" s="4"/>
      <c r="CF268" s="4"/>
    </row>
    <row r="269" customFormat="false" ht="15" hidden="false" customHeight="false" outlineLevel="0" collapsed="false">
      <c r="H269" s="4"/>
      <c r="CA269" s="4"/>
      <c r="CB269" s="4"/>
      <c r="CC269" s="4"/>
      <c r="CD269" s="4"/>
      <c r="CE269" s="4"/>
      <c r="CF269" s="4"/>
    </row>
    <row r="270" customFormat="false" ht="15" hidden="false" customHeight="false" outlineLevel="0" collapsed="false">
      <c r="H270" s="4"/>
      <c r="CA270" s="4"/>
      <c r="CB270" s="4"/>
      <c r="CC270" s="4"/>
      <c r="CD270" s="4"/>
      <c r="CE270" s="4"/>
      <c r="CF270" s="4"/>
    </row>
    <row r="271" customFormat="false" ht="15" hidden="false" customHeight="false" outlineLevel="0" collapsed="false">
      <c r="H271" s="4"/>
      <c r="CA271" s="4"/>
      <c r="CB271" s="4"/>
      <c r="CC271" s="4"/>
      <c r="CD271" s="4"/>
      <c r="CE271" s="4"/>
      <c r="CF271" s="4"/>
    </row>
    <row r="272" customFormat="false" ht="15" hidden="false" customHeight="false" outlineLevel="0" collapsed="false">
      <c r="H272" s="4"/>
      <c r="CA272" s="4"/>
      <c r="CB272" s="4"/>
      <c r="CC272" s="4"/>
      <c r="CD272" s="4"/>
      <c r="CE272" s="4"/>
      <c r="CF272" s="4"/>
    </row>
    <row r="273" customFormat="false" ht="15" hidden="false" customHeight="false" outlineLevel="0" collapsed="false">
      <c r="H273" s="4"/>
      <c r="CA273" s="4"/>
      <c r="CB273" s="4"/>
      <c r="CC273" s="4"/>
      <c r="CD273" s="4"/>
      <c r="CE273" s="4"/>
      <c r="CF273" s="4"/>
    </row>
    <row r="274" customFormat="false" ht="15" hidden="false" customHeight="false" outlineLevel="0" collapsed="false">
      <c r="H274" s="4"/>
      <c r="CA274" s="4"/>
      <c r="CB274" s="4"/>
      <c r="CC274" s="4"/>
      <c r="CD274" s="4"/>
      <c r="CE274" s="4"/>
      <c r="CF274" s="4"/>
    </row>
    <row r="275" customFormat="false" ht="15" hidden="false" customHeight="false" outlineLevel="0" collapsed="false">
      <c r="H275" s="4"/>
      <c r="CA275" s="4"/>
      <c r="CB275" s="4"/>
      <c r="CC275" s="4"/>
      <c r="CD275" s="4"/>
      <c r="CE275" s="4"/>
      <c r="CF275" s="4"/>
    </row>
    <row r="276" customFormat="false" ht="15" hidden="false" customHeight="false" outlineLevel="0" collapsed="false">
      <c r="H276" s="4"/>
      <c r="CA276" s="4"/>
      <c r="CB276" s="4"/>
      <c r="CC276" s="4"/>
      <c r="CD276" s="4"/>
      <c r="CE276" s="4"/>
      <c r="CF276" s="4"/>
    </row>
    <row r="277" customFormat="false" ht="15" hidden="false" customHeight="false" outlineLevel="0" collapsed="false">
      <c r="H277" s="4"/>
      <c r="CA277" s="4"/>
      <c r="CB277" s="4"/>
      <c r="CC277" s="4"/>
      <c r="CD277" s="4"/>
      <c r="CE277" s="4"/>
      <c r="CF277" s="4"/>
    </row>
    <row r="278" customFormat="false" ht="15" hidden="false" customHeight="false" outlineLevel="0" collapsed="false">
      <c r="H278" s="4"/>
      <c r="CA278" s="4"/>
      <c r="CB278" s="4"/>
      <c r="CC278" s="4"/>
      <c r="CD278" s="4"/>
      <c r="CE278" s="4"/>
      <c r="CF278" s="4"/>
    </row>
    <row r="279" customFormat="false" ht="15" hidden="false" customHeight="false" outlineLevel="0" collapsed="false">
      <c r="H279" s="4"/>
      <c r="CA279" s="4"/>
      <c r="CB279" s="4"/>
      <c r="CC279" s="4"/>
      <c r="CD279" s="4"/>
      <c r="CE279" s="4"/>
      <c r="CF279" s="4"/>
    </row>
    <row r="280" customFormat="false" ht="15" hidden="false" customHeight="false" outlineLevel="0" collapsed="false">
      <c r="H280" s="4"/>
      <c r="CA280" s="4"/>
      <c r="CB280" s="4"/>
      <c r="CC280" s="4"/>
      <c r="CD280" s="4"/>
      <c r="CE280" s="4"/>
      <c r="CF280" s="4"/>
    </row>
    <row r="281" customFormat="false" ht="15" hidden="false" customHeight="false" outlineLevel="0" collapsed="false">
      <c r="H281" s="4"/>
      <c r="CA281" s="4"/>
      <c r="CB281" s="4"/>
      <c r="CC281" s="4"/>
      <c r="CD281" s="4"/>
      <c r="CE281" s="4"/>
      <c r="CF281" s="4"/>
    </row>
    <row r="282" customFormat="false" ht="15" hidden="false" customHeight="false" outlineLevel="0" collapsed="false">
      <c r="H282" s="4"/>
      <c r="CA282" s="4"/>
      <c r="CB282" s="4"/>
      <c r="CC282" s="4"/>
      <c r="CD282" s="4"/>
      <c r="CE282" s="4"/>
      <c r="CF282" s="4"/>
    </row>
    <row r="283" customFormat="false" ht="15" hidden="false" customHeight="false" outlineLevel="0" collapsed="false">
      <c r="H283" s="4"/>
      <c r="CA283" s="4"/>
      <c r="CB283" s="4"/>
      <c r="CC283" s="4"/>
      <c r="CD283" s="4"/>
      <c r="CE283" s="4"/>
      <c r="CF283" s="4"/>
    </row>
    <row r="284" customFormat="false" ht="15" hidden="false" customHeight="false" outlineLevel="0" collapsed="false">
      <c r="H284" s="4"/>
      <c r="CA284" s="4"/>
      <c r="CB284" s="4"/>
      <c r="CC284" s="4"/>
      <c r="CD284" s="4"/>
      <c r="CE284" s="4"/>
      <c r="CF284" s="4"/>
    </row>
    <row r="285" customFormat="false" ht="15" hidden="false" customHeight="false" outlineLevel="0" collapsed="false">
      <c r="H285" s="4"/>
      <c r="CA285" s="4"/>
      <c r="CB285" s="4"/>
      <c r="CC285" s="4"/>
      <c r="CD285" s="4"/>
      <c r="CE285" s="4"/>
      <c r="CF285" s="4"/>
    </row>
    <row r="286" customFormat="false" ht="15" hidden="false" customHeight="false" outlineLevel="0" collapsed="false">
      <c r="H286" s="4"/>
      <c r="CA286" s="4"/>
      <c r="CB286" s="4"/>
      <c r="CC286" s="4"/>
      <c r="CD286" s="4"/>
      <c r="CE286" s="4"/>
      <c r="CF286" s="4"/>
    </row>
    <row r="287" customFormat="false" ht="15" hidden="false" customHeight="false" outlineLevel="0" collapsed="false">
      <c r="H287" s="4"/>
      <c r="CA287" s="4"/>
      <c r="CB287" s="4"/>
      <c r="CC287" s="4"/>
      <c r="CD287" s="4"/>
      <c r="CE287" s="4"/>
      <c r="CF287" s="4"/>
    </row>
    <row r="288" customFormat="false" ht="15" hidden="false" customHeight="false" outlineLevel="0" collapsed="false">
      <c r="H288" s="4"/>
      <c r="CA288" s="4"/>
      <c r="CB288" s="4"/>
      <c r="CC288" s="4"/>
      <c r="CD288" s="4"/>
      <c r="CE288" s="4"/>
      <c r="CF288" s="4"/>
    </row>
    <row r="289" customFormat="false" ht="15" hidden="false" customHeight="false" outlineLevel="0" collapsed="false">
      <c r="H289" s="4"/>
      <c r="CA289" s="4"/>
      <c r="CB289" s="4"/>
      <c r="CC289" s="4"/>
      <c r="CD289" s="4"/>
      <c r="CE289" s="4"/>
      <c r="CF289" s="4"/>
    </row>
    <row r="290" customFormat="false" ht="15" hidden="false" customHeight="false" outlineLevel="0" collapsed="false">
      <c r="H290" s="4"/>
      <c r="CA290" s="4"/>
      <c r="CB290" s="4"/>
      <c r="CC290" s="4"/>
      <c r="CD290" s="4"/>
      <c r="CE290" s="4"/>
      <c r="CF290" s="4"/>
    </row>
    <row r="291" customFormat="false" ht="15" hidden="false" customHeight="false" outlineLevel="0" collapsed="false">
      <c r="H291" s="4"/>
      <c r="CA291" s="4"/>
      <c r="CB291" s="4"/>
      <c r="CC291" s="4"/>
      <c r="CD291" s="4"/>
      <c r="CE291" s="4"/>
      <c r="CF291" s="4"/>
    </row>
    <row r="292" customFormat="false" ht="15" hidden="false" customHeight="false" outlineLevel="0" collapsed="false">
      <c r="H292" s="4"/>
      <c r="CA292" s="4"/>
      <c r="CB292" s="4"/>
      <c r="CC292" s="4"/>
      <c r="CD292" s="4"/>
      <c r="CE292" s="4"/>
      <c r="CF292" s="4"/>
    </row>
    <row r="293" customFormat="false" ht="15" hidden="false" customHeight="false" outlineLevel="0" collapsed="false">
      <c r="H293" s="4"/>
      <c r="CA293" s="4"/>
      <c r="CB293" s="4"/>
      <c r="CC293" s="4"/>
      <c r="CD293" s="4"/>
      <c r="CE293" s="4"/>
      <c r="CF293" s="4"/>
    </row>
    <row r="294" customFormat="false" ht="15" hidden="false" customHeight="false" outlineLevel="0" collapsed="false">
      <c r="H294" s="4"/>
      <c r="CA294" s="4"/>
      <c r="CB294" s="4"/>
      <c r="CC294" s="4"/>
      <c r="CD294" s="4"/>
      <c r="CE294" s="4"/>
      <c r="CF294" s="4"/>
    </row>
    <row r="295" customFormat="false" ht="15" hidden="false" customHeight="false" outlineLevel="0" collapsed="false">
      <c r="H295" s="4"/>
      <c r="CA295" s="4"/>
      <c r="CB295" s="4"/>
      <c r="CC295" s="4"/>
      <c r="CD295" s="4"/>
      <c r="CE295" s="4"/>
      <c r="CF295" s="4"/>
    </row>
    <row r="296" customFormat="false" ht="15" hidden="false" customHeight="false" outlineLevel="0" collapsed="false">
      <c r="H296" s="4"/>
      <c r="CA296" s="4"/>
      <c r="CB296" s="4"/>
      <c r="CC296" s="4"/>
      <c r="CD296" s="4"/>
      <c r="CE296" s="4"/>
      <c r="CF296" s="4"/>
    </row>
    <row r="297" customFormat="false" ht="15" hidden="false" customHeight="false" outlineLevel="0" collapsed="false">
      <c r="H297" s="4"/>
      <c r="CA297" s="4"/>
      <c r="CB297" s="4"/>
      <c r="CC297" s="4"/>
      <c r="CD297" s="4"/>
      <c r="CE297" s="4"/>
      <c r="CF297" s="4"/>
    </row>
    <row r="298" customFormat="false" ht="15" hidden="false" customHeight="false" outlineLevel="0" collapsed="false">
      <c r="H298" s="4"/>
      <c r="CA298" s="4"/>
      <c r="CB298" s="4"/>
      <c r="CC298" s="4"/>
      <c r="CD298" s="4"/>
      <c r="CE298" s="4"/>
      <c r="CF298" s="4"/>
    </row>
    <row r="299" customFormat="false" ht="15" hidden="false" customHeight="false" outlineLevel="0" collapsed="false">
      <c r="H299" s="4"/>
    </row>
    <row r="300" customFormat="false" ht="15" hidden="false" customHeight="false" outlineLevel="0" collapsed="false">
      <c r="H300" s="4"/>
    </row>
    <row r="301" customFormat="false" ht="15" hidden="false" customHeight="false" outlineLevel="0" collapsed="false">
      <c r="H301" s="4"/>
    </row>
    <row r="302" customFormat="false" ht="15" hidden="false" customHeight="false" outlineLevel="0" collapsed="false">
      <c r="H302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E3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26" width="2.12"/>
    <col collapsed="false" customWidth="true" hidden="false" outlineLevel="0" max="2" min="2" style="3" width="6.62"/>
    <col collapsed="false" customWidth="true" hidden="false" outlineLevel="0" max="3" min="3" style="4" width="19.38"/>
    <col collapsed="false" customWidth="true" hidden="false" outlineLevel="0" max="4" min="4" style="2" width="14.62"/>
    <col collapsed="false" customWidth="true" hidden="false" outlineLevel="0" max="5" min="5" style="4" width="9.75"/>
    <col collapsed="false" customWidth="true" hidden="false" outlineLevel="0" max="6" min="6" style="4" width="9.87"/>
    <col collapsed="false" customWidth="true" hidden="false" outlineLevel="0" max="7" min="7" style="4" width="5.75"/>
    <col collapsed="false" customWidth="true" hidden="false" outlineLevel="0" max="8" min="8" style="4" width="5.5"/>
    <col collapsed="false" customWidth="true" hidden="false" outlineLevel="0" max="9" min="9" style="4" width="6"/>
    <col collapsed="false" customWidth="true" hidden="false" outlineLevel="0" max="10" min="10" style="4" width="5.88"/>
    <col collapsed="false" customWidth="true" hidden="false" outlineLevel="0" max="15" min="11" style="4" width="4.62"/>
    <col collapsed="false" customWidth="true" hidden="false" outlineLevel="0" max="16" min="16" style="4" width="9"/>
    <col collapsed="false" customWidth="true" hidden="false" outlineLevel="0" max="21" min="17" style="4" width="4.62"/>
    <col collapsed="false" customWidth="true" hidden="false" outlineLevel="0" max="22" min="22" style="207" width="7.5"/>
    <col collapsed="false" customWidth="true" hidden="false" outlineLevel="0" max="29" min="23" style="4" width="3.62"/>
    <col collapsed="false" customWidth="true" hidden="false" outlineLevel="0" max="31" min="30" style="3" width="5.38"/>
  </cols>
  <sheetData>
    <row r="1" customFormat="false" ht="15" hidden="false" customHeight="false" outlineLevel="0" collapsed="false">
      <c r="B1" s="209"/>
      <c r="C1" s="210"/>
      <c r="D1" s="241"/>
      <c r="E1" s="208"/>
      <c r="F1" s="111" t="s">
        <v>3308</v>
      </c>
      <c r="G1" s="211" t="n">
        <v>0.3</v>
      </c>
      <c r="H1" s="211" t="s">
        <v>3284</v>
      </c>
      <c r="I1" s="211" t="s">
        <v>3284</v>
      </c>
      <c r="J1" s="211" t="s">
        <v>3284</v>
      </c>
      <c r="K1" s="211" t="n">
        <v>0.3</v>
      </c>
      <c r="L1" s="212"/>
      <c r="M1" s="212"/>
      <c r="N1" s="212"/>
      <c r="O1" s="212"/>
      <c r="P1" s="213"/>
      <c r="Q1" s="212"/>
      <c r="R1" s="212"/>
      <c r="S1" s="212"/>
      <c r="T1" s="212"/>
      <c r="U1" s="212"/>
      <c r="V1" s="214"/>
      <c r="W1" s="211" t="s">
        <v>3309</v>
      </c>
      <c r="X1" s="215" t="s">
        <v>3309</v>
      </c>
      <c r="Y1" s="211" t="s">
        <v>3309</v>
      </c>
      <c r="Z1" s="216" t="s">
        <v>3309</v>
      </c>
      <c r="AA1" s="211" t="s">
        <v>3309</v>
      </c>
      <c r="AB1" s="211" t="s">
        <v>562</v>
      </c>
      <c r="AC1" s="216" t="s">
        <v>545</v>
      </c>
      <c r="AD1" s="211" t="s">
        <v>550</v>
      </c>
      <c r="AE1" s="216" t="s">
        <v>545</v>
      </c>
    </row>
    <row r="2" customFormat="false" ht="15" hidden="false" customHeight="false" outlineLevel="0" collapsed="false">
      <c r="B2" s="217"/>
      <c r="C2" s="218" t="s">
        <v>3472</v>
      </c>
      <c r="D2" s="218"/>
      <c r="E2" s="52"/>
      <c r="F2" s="55"/>
      <c r="G2" s="218" t="s">
        <v>3312</v>
      </c>
      <c r="H2" s="218"/>
      <c r="I2" s="218"/>
      <c r="J2" s="218"/>
      <c r="K2" s="218" t="s">
        <v>3313</v>
      </c>
      <c r="L2" s="218"/>
      <c r="M2" s="218"/>
      <c r="N2" s="218"/>
      <c r="O2" s="218"/>
      <c r="P2" s="220"/>
      <c r="Q2" s="218" t="s">
        <v>3314</v>
      </c>
      <c r="R2" s="218"/>
      <c r="S2" s="218"/>
      <c r="T2" s="218"/>
      <c r="U2" s="218"/>
      <c r="V2" s="220"/>
      <c r="W2" s="219" t="s">
        <v>3315</v>
      </c>
      <c r="X2" s="221"/>
      <c r="Y2" s="219"/>
      <c r="Z2" s="222"/>
      <c r="AA2" s="218"/>
      <c r="AB2" s="52" t="s">
        <v>3316</v>
      </c>
      <c r="AC2" s="221"/>
      <c r="AD2" s="52" t="s">
        <v>3317</v>
      </c>
      <c r="AE2" s="55"/>
    </row>
    <row r="3" customFormat="false" ht="15" hidden="false" customHeight="false" outlineLevel="0" collapsed="false">
      <c r="B3" s="223"/>
      <c r="C3" s="224" t="s">
        <v>3320</v>
      </c>
      <c r="D3" s="224"/>
      <c r="E3" s="68" t="s">
        <v>3321</v>
      </c>
      <c r="F3" s="226" t="s">
        <v>570</v>
      </c>
      <c r="G3" s="68" t="s">
        <v>3322</v>
      </c>
      <c r="H3" s="68" t="s">
        <v>3323</v>
      </c>
      <c r="I3" s="68" t="s">
        <v>3324</v>
      </c>
      <c r="J3" s="68" t="s">
        <v>3325</v>
      </c>
      <c r="K3" s="68" t="s">
        <v>2176</v>
      </c>
      <c r="L3" s="68" t="s">
        <v>3326</v>
      </c>
      <c r="M3" s="68" t="s">
        <v>3327</v>
      </c>
      <c r="N3" s="68" t="s">
        <v>3328</v>
      </c>
      <c r="O3" s="68" t="s">
        <v>3329</v>
      </c>
      <c r="P3" s="227" t="s">
        <v>3330</v>
      </c>
      <c r="Q3" s="68" t="s">
        <v>3322</v>
      </c>
      <c r="R3" s="68" t="s">
        <v>3323</v>
      </c>
      <c r="S3" s="68" t="s">
        <v>3324</v>
      </c>
      <c r="T3" s="68" t="s">
        <v>3325</v>
      </c>
      <c r="U3" s="68" t="s">
        <v>2176</v>
      </c>
      <c r="V3" s="227" t="s">
        <v>3330</v>
      </c>
      <c r="W3" s="68" t="s">
        <v>3331</v>
      </c>
      <c r="X3" s="68" t="s">
        <v>3332</v>
      </c>
      <c r="Y3" s="68" t="s">
        <v>3333</v>
      </c>
      <c r="Z3" s="226" t="s">
        <v>3334</v>
      </c>
      <c r="AA3" s="68" t="s">
        <v>539</v>
      </c>
      <c r="AB3" s="68" t="s">
        <v>540</v>
      </c>
      <c r="AC3" s="226" t="s">
        <v>140</v>
      </c>
      <c r="AD3" s="68" t="s">
        <v>3335</v>
      </c>
      <c r="AE3" s="226" t="s">
        <v>3336</v>
      </c>
    </row>
    <row r="4" customFormat="false" ht="15" hidden="false" customHeight="false" outlineLevel="0" collapsed="false">
      <c r="B4" s="71" t="n">
        <f aca="false">PRODUCT(G4/3+H4+I4+J4+(K4-I4-H4)/3+W4*25+X4*25+Y4*25+Z4*25+AA4*25+AB4*20+AC4*15+AD4*10+AE4*15)</f>
        <v>50.6666666666667</v>
      </c>
      <c r="C4" s="4" t="s">
        <v>2615</v>
      </c>
      <c r="D4" s="4" t="s">
        <v>2216</v>
      </c>
      <c r="E4" s="3" t="n">
        <v>1993</v>
      </c>
      <c r="F4" s="229" t="n">
        <v>28213</v>
      </c>
      <c r="G4" s="3" t="n">
        <v>1</v>
      </c>
      <c r="H4" s="3" t="n">
        <v>0</v>
      </c>
      <c r="I4" s="3" t="n">
        <v>0</v>
      </c>
      <c r="J4" s="3" t="n">
        <v>0</v>
      </c>
      <c r="K4" s="3" t="n">
        <v>1</v>
      </c>
      <c r="L4" s="3" t="n">
        <v>0</v>
      </c>
      <c r="M4" s="3" t="n">
        <v>0</v>
      </c>
      <c r="N4" s="3" t="n">
        <v>1</v>
      </c>
      <c r="O4" s="3" t="n">
        <v>0</v>
      </c>
      <c r="P4" s="230" t="n">
        <v>0.5</v>
      </c>
      <c r="Q4" s="3"/>
      <c r="R4" s="3"/>
      <c r="S4" s="3"/>
      <c r="T4" s="3"/>
      <c r="U4" s="3"/>
      <c r="V4" s="230"/>
      <c r="W4" s="3" t="n">
        <v>0</v>
      </c>
      <c r="X4" s="231" t="n">
        <v>0</v>
      </c>
      <c r="Y4" s="3" t="n">
        <v>0</v>
      </c>
      <c r="Z4" s="231" t="n">
        <v>2</v>
      </c>
      <c r="AA4" s="3" t="n">
        <v>0</v>
      </c>
      <c r="AB4" s="3" t="n">
        <v>0</v>
      </c>
      <c r="AC4" s="231" t="n">
        <v>0</v>
      </c>
      <c r="AD4" s="245"/>
      <c r="AE4" s="233"/>
    </row>
    <row r="5" customFormat="false" ht="15" hidden="false" customHeight="false" outlineLevel="0" collapsed="false">
      <c r="B5" s="71" t="n">
        <f aca="false">PRODUCT(G5/3+H5*1.6666+I5*1.6666+J5*1.6666+W5*25+X5*25+Y5*25+Z5*25+AA5*25+AB5*20+AC5*15+AD5*10+AE5*15)</f>
        <v>26.9999333333333</v>
      </c>
      <c r="C5" s="4" t="s">
        <v>709</v>
      </c>
      <c r="D5" s="4" t="s">
        <v>2216</v>
      </c>
      <c r="E5" s="3" t="n">
        <v>1976</v>
      </c>
      <c r="F5" s="229" t="s">
        <v>710</v>
      </c>
      <c r="G5" s="3" t="n">
        <v>1</v>
      </c>
      <c r="H5" s="3" t="n">
        <v>0</v>
      </c>
      <c r="I5" s="3" t="n">
        <v>0</v>
      </c>
      <c r="J5" s="3" t="n">
        <v>1</v>
      </c>
      <c r="K5" s="3"/>
      <c r="L5" s="3"/>
      <c r="M5" s="3"/>
      <c r="N5" s="3"/>
      <c r="O5" s="3"/>
      <c r="P5" s="230"/>
      <c r="Q5" s="3"/>
      <c r="R5" s="3"/>
      <c r="S5" s="3"/>
      <c r="T5" s="3"/>
      <c r="U5" s="3"/>
      <c r="V5" s="230"/>
      <c r="W5" s="3" t="n">
        <v>0</v>
      </c>
      <c r="X5" s="231" t="n">
        <v>0</v>
      </c>
      <c r="Y5" s="3" t="n">
        <v>0</v>
      </c>
      <c r="Z5" s="231" t="n">
        <v>1</v>
      </c>
      <c r="AA5" s="3" t="n">
        <v>0</v>
      </c>
      <c r="AB5" s="3" t="n">
        <v>0</v>
      </c>
      <c r="AC5" s="231" t="n">
        <v>0</v>
      </c>
      <c r="AD5" s="235"/>
      <c r="AE5" s="231"/>
    </row>
    <row r="6" customFormat="false" ht="15" hidden="false" customHeight="false" outlineLevel="0" collapsed="false">
      <c r="B6" s="71" t="n">
        <f aca="false">PRODUCT(G6/3+H6+I6+J6+(K6-I6-H6)/3+W6*25+X6*25+Y6*25+Z6*25+AA6*25+AB6*20+AC6*15+AD6*10+AE6*15)</f>
        <v>2.66666666666667</v>
      </c>
      <c r="C6" s="78" t="s">
        <v>1779</v>
      </c>
      <c r="D6" s="78" t="s">
        <v>2216</v>
      </c>
      <c r="E6" s="3" t="n">
        <v>2018</v>
      </c>
      <c r="F6" s="236" t="n">
        <v>36925</v>
      </c>
      <c r="G6" s="3" t="n">
        <v>2</v>
      </c>
      <c r="H6" s="3" t="n">
        <v>0</v>
      </c>
      <c r="I6" s="3" t="n">
        <v>0</v>
      </c>
      <c r="J6" s="3" t="n">
        <v>1</v>
      </c>
      <c r="K6" s="3" t="n">
        <v>3</v>
      </c>
      <c r="L6" s="3" t="n">
        <v>2</v>
      </c>
      <c r="M6" s="3" t="n">
        <v>0</v>
      </c>
      <c r="N6" s="3" t="n">
        <v>1</v>
      </c>
      <c r="O6" s="3" t="n">
        <v>0</v>
      </c>
      <c r="P6" s="230" t="n">
        <v>0.25</v>
      </c>
      <c r="Q6" s="3"/>
      <c r="R6" s="3"/>
      <c r="S6" s="3"/>
      <c r="T6" s="3"/>
      <c r="U6" s="3"/>
      <c r="V6" s="230"/>
      <c r="W6" s="3" t="n">
        <v>0</v>
      </c>
      <c r="X6" s="231" t="n">
        <v>0</v>
      </c>
      <c r="Y6" s="3" t="n">
        <v>0</v>
      </c>
      <c r="Z6" s="231" t="n">
        <v>0</v>
      </c>
      <c r="AA6" s="3" t="n">
        <v>0</v>
      </c>
      <c r="AB6" s="3" t="n">
        <v>0</v>
      </c>
      <c r="AC6" s="231" t="n">
        <v>0</v>
      </c>
      <c r="AD6" s="235"/>
      <c r="AE6" s="231"/>
    </row>
    <row r="7" customFormat="false" ht="15" hidden="false" customHeight="false" outlineLevel="0" collapsed="false">
      <c r="B7" s="71"/>
      <c r="C7" s="78"/>
      <c r="D7" s="78"/>
      <c r="E7" s="3"/>
      <c r="F7" s="236"/>
      <c r="G7" s="3"/>
      <c r="H7" s="3"/>
      <c r="I7" s="3"/>
      <c r="J7" s="3"/>
      <c r="K7" s="3"/>
      <c r="L7" s="3"/>
      <c r="M7" s="3"/>
      <c r="N7" s="3"/>
      <c r="O7" s="3"/>
      <c r="P7" s="230"/>
      <c r="Q7" s="3"/>
      <c r="R7" s="3"/>
      <c r="S7" s="3"/>
      <c r="T7" s="3"/>
      <c r="U7" s="3"/>
      <c r="V7" s="230"/>
      <c r="W7" s="3"/>
      <c r="X7" s="231"/>
      <c r="Y7" s="3"/>
      <c r="Z7" s="231"/>
      <c r="AA7" s="3"/>
      <c r="AB7" s="3"/>
      <c r="AC7" s="231"/>
      <c r="AD7" s="235"/>
      <c r="AE7" s="231"/>
    </row>
    <row r="8" customFormat="false" ht="15" hidden="false" customHeight="false" outlineLevel="0" collapsed="false">
      <c r="B8" s="71" t="n">
        <f aca="false">PRODUCT(G8/3+H8*1.6666+I8*1.6666+J8*1.6666+W8*25+X8*25+Y8*25+Z8*25+AA8*25+AB8*20+AC8*15+AD8*10+AE8*15)</f>
        <v>69.3319333333333</v>
      </c>
      <c r="C8" s="4" t="s">
        <v>3345</v>
      </c>
      <c r="D8" s="4" t="s">
        <v>2302</v>
      </c>
      <c r="E8" s="3" t="n">
        <v>1967</v>
      </c>
      <c r="F8" s="229" t="n">
        <v>19246</v>
      </c>
      <c r="G8" s="3" t="n">
        <v>28</v>
      </c>
      <c r="H8" s="3" t="n">
        <v>0</v>
      </c>
      <c r="I8" s="3" t="n">
        <v>15</v>
      </c>
      <c r="J8" s="3" t="n">
        <v>6</v>
      </c>
      <c r="K8" s="3"/>
      <c r="L8" s="3"/>
      <c r="M8" s="3"/>
      <c r="N8" s="3"/>
      <c r="O8" s="3"/>
      <c r="P8" s="230"/>
      <c r="Q8" s="3"/>
      <c r="R8" s="3"/>
      <c r="S8" s="3"/>
      <c r="T8" s="3"/>
      <c r="U8" s="3"/>
      <c r="V8" s="230"/>
      <c r="W8" s="3" t="n">
        <v>0</v>
      </c>
      <c r="X8" s="231" t="n">
        <v>0</v>
      </c>
      <c r="Y8" s="3" t="n">
        <v>1</v>
      </c>
      <c r="Z8" s="231" t="n">
        <v>0</v>
      </c>
      <c r="AA8" s="3" t="n">
        <v>0</v>
      </c>
      <c r="AB8" s="3" t="n">
        <v>0</v>
      </c>
      <c r="AC8" s="231" t="n">
        <v>0</v>
      </c>
      <c r="AD8" s="235"/>
      <c r="AE8" s="231"/>
    </row>
    <row r="9" customFormat="false" ht="15" hidden="false" customHeight="false" outlineLevel="0" collapsed="false">
      <c r="B9" s="71" t="n">
        <f aca="false">PRODUCT(G9/3+H9*1.6666+I9*1.6666+J9*1.6666+W9*25+X9*25+Y9*25+Z9*25+AA9*25+AB9*20+AC9*15+AD9*10+AE9*15)</f>
        <v>30.6657333333333</v>
      </c>
      <c r="C9" s="4" t="s">
        <v>3370</v>
      </c>
      <c r="D9" s="4" t="s">
        <v>2302</v>
      </c>
      <c r="E9" s="3" t="n">
        <v>1970</v>
      </c>
      <c r="F9" s="229" t="n">
        <v>19534</v>
      </c>
      <c r="G9" s="3" t="n">
        <v>22</v>
      </c>
      <c r="H9" s="3" t="n">
        <v>1</v>
      </c>
      <c r="I9" s="3" t="n">
        <v>7</v>
      </c>
      <c r="J9" s="3" t="n">
        <v>6</v>
      </c>
      <c r="K9" s="3" t="n">
        <v>48</v>
      </c>
      <c r="L9" s="3" t="n">
        <v>13</v>
      </c>
      <c r="M9" s="3" t="n">
        <v>13</v>
      </c>
      <c r="N9" s="3" t="n">
        <v>14</v>
      </c>
      <c r="O9" s="3" t="n">
        <v>8</v>
      </c>
      <c r="P9" s="230" t="s">
        <v>2950</v>
      </c>
      <c r="Q9" s="3"/>
      <c r="R9" s="3"/>
      <c r="S9" s="3"/>
      <c r="T9" s="3"/>
      <c r="U9" s="3"/>
      <c r="V9" s="230"/>
      <c r="W9" s="3" t="n">
        <v>0</v>
      </c>
      <c r="X9" s="231" t="n">
        <v>0</v>
      </c>
      <c r="Y9" s="3" t="n">
        <v>0</v>
      </c>
      <c r="Z9" s="231" t="n">
        <v>0</v>
      </c>
      <c r="AA9" s="3" t="n">
        <v>0</v>
      </c>
      <c r="AB9" s="3" t="n">
        <v>0</v>
      </c>
      <c r="AC9" s="231" t="n">
        <v>0</v>
      </c>
      <c r="AD9" s="235"/>
      <c r="AE9" s="231"/>
    </row>
    <row r="10" customFormat="false" ht="15" hidden="false" customHeight="false" outlineLevel="0" collapsed="false">
      <c r="B10" s="71" t="n">
        <f aca="false">PRODUCT(G10/3+H10*1.6666+I10*1.6666+J10*1.6666+W10*25+X10*25+Y10*25+Z10*25+AA10*25+AB10*20+AC10*15+AD10*10+AE10*15)</f>
        <v>4.66653333333333</v>
      </c>
      <c r="C10" s="4" t="s">
        <v>3406</v>
      </c>
      <c r="D10" s="4" t="s">
        <v>2302</v>
      </c>
      <c r="E10" s="3" t="n">
        <v>1970</v>
      </c>
      <c r="F10" s="229" t="n">
        <v>19769</v>
      </c>
      <c r="G10" s="3" t="n">
        <v>4</v>
      </c>
      <c r="H10" s="3" t="n">
        <v>0</v>
      </c>
      <c r="I10" s="3" t="n">
        <v>2</v>
      </c>
      <c r="J10" s="3" t="n">
        <v>0</v>
      </c>
      <c r="K10" s="3"/>
      <c r="L10" s="3"/>
      <c r="M10" s="3"/>
      <c r="N10" s="3"/>
      <c r="O10" s="3"/>
      <c r="P10" s="230"/>
      <c r="Q10" s="3"/>
      <c r="R10" s="3"/>
      <c r="S10" s="3"/>
      <c r="T10" s="3"/>
      <c r="U10" s="3"/>
      <c r="V10" s="230"/>
      <c r="W10" s="3" t="n">
        <v>0</v>
      </c>
      <c r="X10" s="231" t="n">
        <v>0</v>
      </c>
      <c r="Y10" s="3" t="n">
        <v>0</v>
      </c>
      <c r="Z10" s="231" t="n">
        <v>0</v>
      </c>
      <c r="AA10" s="3" t="n">
        <v>0</v>
      </c>
      <c r="AB10" s="3" t="n">
        <v>0</v>
      </c>
      <c r="AC10" s="231" t="n">
        <v>0</v>
      </c>
      <c r="AD10" s="235"/>
      <c r="AE10" s="231"/>
    </row>
    <row r="11" customFormat="false" ht="15" hidden="false" customHeight="false" outlineLevel="0" collapsed="false">
      <c r="B11" s="71"/>
      <c r="D11" s="4"/>
      <c r="E11" s="3"/>
      <c r="F11" s="229"/>
      <c r="G11" s="3"/>
      <c r="H11" s="3"/>
      <c r="I11" s="3"/>
      <c r="J11" s="3"/>
      <c r="K11" s="3"/>
      <c r="L11" s="3"/>
      <c r="M11" s="3"/>
      <c r="N11" s="3"/>
      <c r="O11" s="3"/>
      <c r="P11" s="230"/>
      <c r="Q11" s="3"/>
      <c r="R11" s="3"/>
      <c r="S11" s="3"/>
      <c r="T11" s="3"/>
      <c r="U11" s="3"/>
      <c r="V11" s="230"/>
      <c r="W11" s="3"/>
      <c r="X11" s="231"/>
      <c r="Y11" s="3"/>
      <c r="Z11" s="231"/>
      <c r="AA11" s="3"/>
      <c r="AB11" s="3"/>
      <c r="AC11" s="231"/>
      <c r="AD11" s="235"/>
      <c r="AE11" s="231"/>
    </row>
    <row r="12" customFormat="false" ht="15" hidden="false" customHeight="false" outlineLevel="0" collapsed="false">
      <c r="B12" s="71" t="n">
        <f aca="false">PRODUCT(G12/3+H12*1.6666+I12*1.6666+J12*1.6666+W12*25+X12*25+Y12*25+Z12*25+AA12*25+AB12*20+AC12*15+AD12*10+AE12*15)</f>
        <v>16.3328666666667</v>
      </c>
      <c r="C12" s="4" t="s">
        <v>3394</v>
      </c>
      <c r="D12" s="4" t="s">
        <v>3395</v>
      </c>
      <c r="E12" s="3" t="n">
        <v>1957</v>
      </c>
      <c r="F12" s="229" t="n">
        <v>15222</v>
      </c>
      <c r="G12" s="3" t="n">
        <v>14</v>
      </c>
      <c r="H12" s="3" t="n">
        <v>0</v>
      </c>
      <c r="I12" s="3" t="n">
        <v>3</v>
      </c>
      <c r="J12" s="3" t="n">
        <v>4</v>
      </c>
      <c r="K12" s="3"/>
      <c r="L12" s="3"/>
      <c r="M12" s="3"/>
      <c r="N12" s="3"/>
      <c r="O12" s="3"/>
      <c r="P12" s="230"/>
      <c r="Q12" s="3"/>
      <c r="R12" s="3"/>
      <c r="S12" s="3"/>
      <c r="T12" s="3"/>
      <c r="U12" s="3"/>
      <c r="V12" s="230"/>
      <c r="W12" s="3" t="n">
        <v>0</v>
      </c>
      <c r="X12" s="231" t="n">
        <v>0</v>
      </c>
      <c r="Y12" s="3" t="n">
        <v>0</v>
      </c>
      <c r="Z12" s="231" t="n">
        <v>0</v>
      </c>
      <c r="AA12" s="3" t="n">
        <v>0</v>
      </c>
      <c r="AB12" s="3" t="n">
        <v>0</v>
      </c>
      <c r="AC12" s="231" t="n">
        <v>0</v>
      </c>
      <c r="AD12" s="235"/>
      <c r="AE12" s="231"/>
    </row>
    <row r="13" customFormat="false" ht="15" hidden="false" customHeight="false" outlineLevel="0" collapsed="false">
      <c r="B13" s="71"/>
      <c r="D13" s="4"/>
      <c r="E13" s="3"/>
      <c r="F13" s="229"/>
      <c r="G13" s="3"/>
      <c r="H13" s="3"/>
      <c r="I13" s="3"/>
      <c r="J13" s="3"/>
      <c r="K13" s="3"/>
      <c r="L13" s="3"/>
      <c r="M13" s="3"/>
      <c r="N13" s="3"/>
      <c r="O13" s="3"/>
      <c r="P13" s="230"/>
      <c r="Q13" s="3"/>
      <c r="R13" s="3"/>
      <c r="S13" s="3"/>
      <c r="T13" s="3"/>
      <c r="U13" s="3"/>
      <c r="V13" s="230"/>
      <c r="W13" s="3"/>
      <c r="X13" s="231"/>
      <c r="Y13" s="3"/>
      <c r="Z13" s="231"/>
      <c r="AA13" s="3"/>
      <c r="AB13" s="3"/>
      <c r="AC13" s="231"/>
      <c r="AD13" s="235"/>
      <c r="AE13" s="231"/>
    </row>
    <row r="14" customFormat="false" ht="15" hidden="false" customHeight="false" outlineLevel="0" collapsed="false">
      <c r="B14" s="71" t="n">
        <f aca="false">PRODUCT(G14/3+H14*1.6666+I14*1.6666+J14*1.6666+W14*25+X14*25+Y14*25+Z14*25+AA14*25+AB14*20+AC14*15+AD14*10+AE14*15)</f>
        <v>47.9997333333333</v>
      </c>
      <c r="C14" s="4" t="s">
        <v>3350</v>
      </c>
      <c r="D14" s="4" t="s">
        <v>2243</v>
      </c>
      <c r="E14" s="3" t="n">
        <v>1966</v>
      </c>
      <c r="F14" s="229" t="n">
        <v>17912</v>
      </c>
      <c r="G14" s="3" t="n">
        <v>4</v>
      </c>
      <c r="H14" s="3" t="n">
        <v>0</v>
      </c>
      <c r="I14" s="3" t="n">
        <v>2</v>
      </c>
      <c r="J14" s="3" t="n">
        <v>2</v>
      </c>
      <c r="K14" s="3"/>
      <c r="L14" s="3"/>
      <c r="M14" s="3"/>
      <c r="N14" s="3"/>
      <c r="O14" s="3"/>
      <c r="P14" s="230"/>
      <c r="Q14" s="3"/>
      <c r="R14" s="3"/>
      <c r="S14" s="3"/>
      <c r="T14" s="3"/>
      <c r="U14" s="3"/>
      <c r="V14" s="230"/>
      <c r="W14" s="3" t="n">
        <v>0</v>
      </c>
      <c r="X14" s="231" t="n">
        <v>0</v>
      </c>
      <c r="Y14" s="3" t="n">
        <v>1</v>
      </c>
      <c r="Z14" s="231" t="n">
        <v>0</v>
      </c>
      <c r="AA14" s="3" t="n">
        <v>0</v>
      </c>
      <c r="AB14" s="3" t="n">
        <v>0</v>
      </c>
      <c r="AC14" s="231" t="n">
        <v>1</v>
      </c>
      <c r="AD14" s="235"/>
      <c r="AE14" s="231"/>
    </row>
    <row r="15" customFormat="false" ht="15" hidden="false" customHeight="false" outlineLevel="0" collapsed="false">
      <c r="B15" s="71"/>
      <c r="D15" s="4"/>
      <c r="E15" s="3"/>
      <c r="F15" s="229"/>
      <c r="G15" s="3"/>
      <c r="H15" s="3"/>
      <c r="I15" s="3"/>
      <c r="J15" s="3"/>
      <c r="K15" s="3"/>
      <c r="L15" s="3"/>
      <c r="M15" s="3"/>
      <c r="N15" s="3"/>
      <c r="O15" s="3"/>
      <c r="P15" s="230"/>
      <c r="Q15" s="3"/>
      <c r="R15" s="3"/>
      <c r="S15" s="3"/>
      <c r="T15" s="3"/>
      <c r="U15" s="3"/>
      <c r="V15" s="230"/>
      <c r="W15" s="3"/>
      <c r="X15" s="231"/>
      <c r="Y15" s="3"/>
      <c r="Z15" s="231"/>
      <c r="AA15" s="3"/>
      <c r="AB15" s="3"/>
      <c r="AC15" s="231"/>
      <c r="AD15" s="235"/>
      <c r="AE15" s="231"/>
    </row>
    <row r="16" customFormat="false" ht="15" hidden="false" customHeight="false" outlineLevel="0" collapsed="false">
      <c r="B16" s="71" t="n">
        <f aca="false">PRODUCT(G16/3+H16+I16+J16+(K16-I16-H16)/3+W16*25+X16*25+Y16*25+Z16*25+AA16*25+AB16*20+AC16*15+AD16*10+AE16*15)</f>
        <v>52.6666666666667</v>
      </c>
      <c r="C16" s="4" t="s">
        <v>2894</v>
      </c>
      <c r="D16" s="4" t="s">
        <v>2185</v>
      </c>
      <c r="E16" s="3" t="n">
        <v>1999</v>
      </c>
      <c r="F16" s="229" t="n">
        <v>30691</v>
      </c>
      <c r="G16" s="3" t="n">
        <v>3</v>
      </c>
      <c r="H16" s="3" t="n">
        <v>0</v>
      </c>
      <c r="I16" s="3" t="n">
        <v>0</v>
      </c>
      <c r="J16" s="3" t="n">
        <v>1</v>
      </c>
      <c r="K16" s="3" t="n">
        <v>2</v>
      </c>
      <c r="L16" s="3" t="n">
        <v>2</v>
      </c>
      <c r="M16" s="3" t="n">
        <v>0</v>
      </c>
      <c r="N16" s="3" t="n">
        <v>0</v>
      </c>
      <c r="O16" s="3" t="n">
        <v>0</v>
      </c>
      <c r="P16" s="230" t="n">
        <v>0.667</v>
      </c>
      <c r="Q16" s="3"/>
      <c r="R16" s="3"/>
      <c r="S16" s="3"/>
      <c r="T16" s="3"/>
      <c r="U16" s="3"/>
      <c r="V16" s="230"/>
      <c r="W16" s="3" t="n">
        <v>0</v>
      </c>
      <c r="X16" s="231" t="n">
        <v>0</v>
      </c>
      <c r="Y16" s="3" t="n">
        <v>0</v>
      </c>
      <c r="Z16" s="231" t="n">
        <v>2</v>
      </c>
      <c r="AA16" s="3" t="n">
        <v>0</v>
      </c>
      <c r="AB16" s="3" t="n">
        <v>0</v>
      </c>
      <c r="AC16" s="231" t="n">
        <v>0</v>
      </c>
      <c r="AD16" s="235"/>
      <c r="AE16" s="231"/>
    </row>
    <row r="17" customFormat="false" ht="15" hidden="false" customHeight="false" outlineLevel="0" collapsed="false">
      <c r="B17" s="71" t="n">
        <f aca="false">PRODUCT(G17/3+H17*1.6666+I17*1.6666+J17*1.6666+W17*25+X17*25+Y17*25+Z17*25+AA17*25+AB17*20+AC17*15+AD17*10+AE17*15)</f>
        <v>39.9995333333333</v>
      </c>
      <c r="C17" s="4" t="s">
        <v>3360</v>
      </c>
      <c r="D17" s="4" t="s">
        <v>2185</v>
      </c>
      <c r="E17" s="3" t="n">
        <v>1968</v>
      </c>
      <c r="F17" s="229" t="n">
        <v>19077</v>
      </c>
      <c r="G17" s="3" t="n">
        <v>10</v>
      </c>
      <c r="H17" s="3" t="n">
        <v>0</v>
      </c>
      <c r="I17" s="3" t="n">
        <v>1</v>
      </c>
      <c r="J17" s="3" t="n">
        <v>6</v>
      </c>
      <c r="K17" s="3"/>
      <c r="L17" s="3"/>
      <c r="M17" s="3"/>
      <c r="N17" s="3"/>
      <c r="O17" s="3"/>
      <c r="P17" s="230"/>
      <c r="Q17" s="3"/>
      <c r="R17" s="3"/>
      <c r="S17" s="3"/>
      <c r="T17" s="3"/>
      <c r="U17" s="3"/>
      <c r="V17" s="230"/>
      <c r="W17" s="3" t="n">
        <v>0</v>
      </c>
      <c r="X17" s="231" t="n">
        <v>0</v>
      </c>
      <c r="Y17" s="3" t="n">
        <v>1</v>
      </c>
      <c r="Z17" s="231" t="n">
        <v>0</v>
      </c>
      <c r="AA17" s="3" t="n">
        <v>0</v>
      </c>
      <c r="AB17" s="3" t="n">
        <v>0</v>
      </c>
      <c r="AC17" s="231" t="n">
        <v>0</v>
      </c>
      <c r="AD17" s="235"/>
      <c r="AE17" s="231"/>
    </row>
    <row r="18" customFormat="false" ht="15" hidden="false" customHeight="false" outlineLevel="0" collapsed="false">
      <c r="B18" s="71" t="n">
        <f aca="false">PRODUCT(G18/3+H18+I18+J18+(K18-I18-H18)/3+W18*25+X18*25+Y18*25+Z18*25+AA18*25+AB18*20+AC18*15+AD18*10+AE18*15)</f>
        <v>39.3333333333333</v>
      </c>
      <c r="C18" s="4" t="s">
        <v>2463</v>
      </c>
      <c r="D18" s="4" t="s">
        <v>3361</v>
      </c>
      <c r="E18" s="3" t="n">
        <v>1986</v>
      </c>
      <c r="F18" s="229" t="n">
        <v>25338</v>
      </c>
      <c r="G18" s="3" t="n">
        <v>13</v>
      </c>
      <c r="H18" s="3" t="n">
        <v>0</v>
      </c>
      <c r="I18" s="3" t="n">
        <v>1</v>
      </c>
      <c r="J18" s="3" t="n">
        <v>2</v>
      </c>
      <c r="K18" s="3" t="n">
        <v>22</v>
      </c>
      <c r="L18" s="3" t="n">
        <v>3</v>
      </c>
      <c r="M18" s="3" t="n">
        <v>7</v>
      </c>
      <c r="N18" s="3" t="n">
        <v>11</v>
      </c>
      <c r="O18" s="3" t="n">
        <v>1</v>
      </c>
      <c r="P18" s="230" t="n">
        <v>0.355</v>
      </c>
      <c r="Q18" s="3"/>
      <c r="R18" s="3"/>
      <c r="S18" s="3"/>
      <c r="T18" s="3"/>
      <c r="U18" s="3"/>
      <c r="V18" s="230"/>
      <c r="W18" s="3" t="n">
        <v>0</v>
      </c>
      <c r="X18" s="231" t="n">
        <v>0</v>
      </c>
      <c r="Y18" s="3" t="n">
        <v>0</v>
      </c>
      <c r="Z18" s="231" t="n">
        <v>1</v>
      </c>
      <c r="AA18" s="3" t="n">
        <v>0</v>
      </c>
      <c r="AB18" s="3" t="n">
        <v>0</v>
      </c>
      <c r="AC18" s="231" t="n">
        <v>0</v>
      </c>
      <c r="AD18" s="235"/>
      <c r="AE18" s="231"/>
    </row>
    <row r="19" customFormat="false" ht="15" hidden="false" customHeight="false" outlineLevel="0" collapsed="false">
      <c r="B19" s="71" t="n">
        <f aca="false">PRODUCT(G19/3+H19+I19+J19+(K19-I19-H19)/3+W19*25+X19*25+Y19*25+Z19*25+AA19*25+AB19*20+AC19*15+AD19*10+AE19*15)</f>
        <v>35.6666666666667</v>
      </c>
      <c r="C19" s="4" t="s">
        <v>2855</v>
      </c>
      <c r="D19" s="4" t="s">
        <v>2185</v>
      </c>
      <c r="E19" s="3" t="n">
        <v>1999</v>
      </c>
      <c r="F19" s="229" t="n">
        <v>29969</v>
      </c>
      <c r="G19" s="3" t="n">
        <v>8</v>
      </c>
      <c r="H19" s="3" t="n">
        <v>0</v>
      </c>
      <c r="I19" s="3" t="n">
        <v>2</v>
      </c>
      <c r="J19" s="3" t="n">
        <v>0</v>
      </c>
      <c r="K19" s="3" t="n">
        <v>20</v>
      </c>
      <c r="L19" s="3" t="n">
        <v>10</v>
      </c>
      <c r="M19" s="3" t="n">
        <v>4</v>
      </c>
      <c r="N19" s="3" t="n">
        <v>4</v>
      </c>
      <c r="O19" s="3" t="n">
        <v>2</v>
      </c>
      <c r="P19" s="230" t="n">
        <v>0.455</v>
      </c>
      <c r="Q19" s="3"/>
      <c r="R19" s="3"/>
      <c r="S19" s="3"/>
      <c r="T19" s="3"/>
      <c r="U19" s="3"/>
      <c r="V19" s="230"/>
      <c r="W19" s="3" t="n">
        <v>0</v>
      </c>
      <c r="X19" s="231" t="n">
        <v>0</v>
      </c>
      <c r="Y19" s="3" t="n">
        <v>0</v>
      </c>
      <c r="Z19" s="231" t="n">
        <v>1</v>
      </c>
      <c r="AA19" s="3" t="n">
        <v>0</v>
      </c>
      <c r="AB19" s="3" t="n">
        <v>0</v>
      </c>
      <c r="AC19" s="231" t="n">
        <v>0</v>
      </c>
      <c r="AD19" s="235"/>
      <c r="AE19" s="231"/>
    </row>
    <row r="20" customFormat="false" ht="15" hidden="false" customHeight="false" outlineLevel="0" collapsed="false">
      <c r="B20" s="71" t="n">
        <f aca="false">PRODUCT(G20/3+H20*1.6666+I20*1.6666+J20*1.6666+W20*25+X20*25+Y20*25+Z20*25+AA20*25+AB20*20+AC20*15+AD20*10+AE20*15)</f>
        <v>28.9998666666667</v>
      </c>
      <c r="C20" s="4" t="s">
        <v>2196</v>
      </c>
      <c r="D20" s="4" t="s">
        <v>2185</v>
      </c>
      <c r="E20" s="3" t="n">
        <v>1976</v>
      </c>
      <c r="F20" s="229" t="n">
        <v>21986</v>
      </c>
      <c r="G20" s="3" t="n">
        <v>2</v>
      </c>
      <c r="H20" s="3" t="n">
        <v>0</v>
      </c>
      <c r="I20" s="3" t="n">
        <v>1</v>
      </c>
      <c r="J20" s="3" t="n">
        <v>1</v>
      </c>
      <c r="K20" s="3"/>
      <c r="L20" s="3"/>
      <c r="M20" s="3"/>
      <c r="N20" s="3"/>
      <c r="O20" s="3"/>
      <c r="P20" s="230"/>
      <c r="Q20" s="3"/>
      <c r="R20" s="3"/>
      <c r="S20" s="3"/>
      <c r="T20" s="3"/>
      <c r="U20" s="3"/>
      <c r="V20" s="230"/>
      <c r="W20" s="3" t="n">
        <v>0</v>
      </c>
      <c r="X20" s="231" t="n">
        <v>0</v>
      </c>
      <c r="Y20" s="3" t="n">
        <v>0</v>
      </c>
      <c r="Z20" s="231" t="n">
        <v>1</v>
      </c>
      <c r="AA20" s="3" t="n">
        <v>0</v>
      </c>
      <c r="AB20" s="3" t="n">
        <v>0</v>
      </c>
      <c r="AC20" s="231" t="n">
        <v>0</v>
      </c>
      <c r="AD20" s="235"/>
      <c r="AE20" s="231"/>
    </row>
    <row r="21" customFormat="false" ht="15" hidden="false" customHeight="false" outlineLevel="0" collapsed="false">
      <c r="B21" s="71" t="n">
        <f aca="false">PRODUCT(G21/3+H21*1.6666+I21*1.6666+J21*1.6666+W21*25+X21*25+Y21*25+Z21*25+AA21*25+AB21*20+AC21*15+AD21*10+AE21*15)</f>
        <v>26.6664666666667</v>
      </c>
      <c r="C21" s="4" t="s">
        <v>996</v>
      </c>
      <c r="D21" s="4" t="s">
        <v>2185</v>
      </c>
      <c r="E21" s="3" t="n">
        <v>1950</v>
      </c>
      <c r="F21" s="229" t="n">
        <v>12786</v>
      </c>
      <c r="G21" s="3" t="n">
        <v>5</v>
      </c>
      <c r="H21" s="3" t="n">
        <v>0</v>
      </c>
      <c r="I21" s="3" t="n">
        <v>2</v>
      </c>
      <c r="J21" s="3" t="n">
        <v>1</v>
      </c>
      <c r="K21" s="3"/>
      <c r="L21" s="3"/>
      <c r="M21" s="3"/>
      <c r="N21" s="3"/>
      <c r="O21" s="3"/>
      <c r="P21" s="230"/>
      <c r="Q21" s="3"/>
      <c r="R21" s="3"/>
      <c r="S21" s="3"/>
      <c r="T21" s="3"/>
      <c r="U21" s="3"/>
      <c r="V21" s="230"/>
      <c r="W21" s="3" t="n">
        <v>0</v>
      </c>
      <c r="X21" s="231" t="n">
        <v>0</v>
      </c>
      <c r="Y21" s="3" t="n">
        <v>0</v>
      </c>
      <c r="Z21" s="231" t="n">
        <v>0</v>
      </c>
      <c r="AA21" s="3" t="n">
        <v>0</v>
      </c>
      <c r="AB21" s="3" t="n">
        <v>1</v>
      </c>
      <c r="AC21" s="231" t="n">
        <v>0</v>
      </c>
      <c r="AD21" s="235"/>
      <c r="AE21" s="231"/>
    </row>
    <row r="22" customFormat="false" ht="15" hidden="false" customHeight="false" outlineLevel="0" collapsed="false">
      <c r="B22" s="71" t="n">
        <f aca="false">PRODUCT(G22/3+H22+I22+J22+(K22-I22-H22)/3+W22*25+X22*25+Y22*25+Z22*25+AA22*25+AB22*20+AC22*15+AD22*10+AE22*15)</f>
        <v>3</v>
      </c>
      <c r="C22" s="4" t="s">
        <v>3410</v>
      </c>
      <c r="D22" s="4" t="s">
        <v>2185</v>
      </c>
      <c r="E22" s="3" t="n">
        <v>2000</v>
      </c>
      <c r="F22" s="229" t="n">
        <v>30365</v>
      </c>
      <c r="G22" s="3" t="n">
        <v>3</v>
      </c>
      <c r="H22" s="3" t="n">
        <v>0</v>
      </c>
      <c r="I22" s="3" t="n">
        <v>0</v>
      </c>
      <c r="J22" s="3" t="n">
        <v>1</v>
      </c>
      <c r="K22" s="3" t="n">
        <v>3</v>
      </c>
      <c r="L22" s="3" t="n">
        <v>2</v>
      </c>
      <c r="M22" s="3" t="n">
        <v>1</v>
      </c>
      <c r="N22" s="3" t="n">
        <v>0</v>
      </c>
      <c r="O22" s="3" t="n">
        <v>0</v>
      </c>
      <c r="P22" s="230" t="n">
        <v>0.5</v>
      </c>
      <c r="Q22" s="3"/>
      <c r="R22" s="3"/>
      <c r="S22" s="3"/>
      <c r="T22" s="3"/>
      <c r="U22" s="3"/>
      <c r="V22" s="230"/>
      <c r="W22" s="3" t="n">
        <v>0</v>
      </c>
      <c r="X22" s="231" t="n">
        <v>0</v>
      </c>
      <c r="Y22" s="3" t="n">
        <v>0</v>
      </c>
      <c r="Z22" s="231" t="n">
        <v>0</v>
      </c>
      <c r="AA22" s="3" t="n">
        <v>0</v>
      </c>
      <c r="AB22" s="3" t="n">
        <v>0</v>
      </c>
      <c r="AC22" s="231" t="n">
        <v>0</v>
      </c>
      <c r="AD22" s="235"/>
      <c r="AE22" s="231"/>
    </row>
    <row r="23" customFormat="false" ht="15" hidden="false" customHeight="false" outlineLevel="0" collapsed="false">
      <c r="B23" s="71" t="n">
        <f aca="false">PRODUCT(G23/3+H23+I23+J23+(K23-I23-H23)/3+W23*25+X23*25+Y23*25+Z23*25+AA23*25+AB23*20+AC23*15+AD23*10+AE23*15)</f>
        <v>3</v>
      </c>
      <c r="C23" s="4" t="s">
        <v>1746</v>
      </c>
      <c r="D23" s="4" t="s">
        <v>2185</v>
      </c>
      <c r="E23" s="3" t="n">
        <v>2018</v>
      </c>
      <c r="F23" s="229" t="n">
        <v>37098</v>
      </c>
      <c r="G23" s="3" t="n">
        <v>2</v>
      </c>
      <c r="H23" s="3" t="n">
        <v>0</v>
      </c>
      <c r="I23" s="3" t="n">
        <v>0</v>
      </c>
      <c r="J23" s="3" t="n">
        <v>1</v>
      </c>
      <c r="K23" s="3" t="n">
        <v>4</v>
      </c>
      <c r="L23" s="3" t="n">
        <v>3</v>
      </c>
      <c r="M23" s="3" t="n">
        <v>1</v>
      </c>
      <c r="N23" s="3" t="n">
        <v>0</v>
      </c>
      <c r="O23" s="3" t="n">
        <v>0</v>
      </c>
      <c r="P23" s="230" t="n">
        <v>0.5</v>
      </c>
      <c r="Q23" s="3"/>
      <c r="R23" s="3"/>
      <c r="S23" s="3"/>
      <c r="T23" s="3"/>
      <c r="U23" s="3"/>
      <c r="V23" s="230"/>
      <c r="W23" s="3" t="n">
        <v>0</v>
      </c>
      <c r="X23" s="231" t="n">
        <v>0</v>
      </c>
      <c r="Y23" s="3" t="n">
        <v>0</v>
      </c>
      <c r="Z23" s="231" t="n">
        <v>0</v>
      </c>
      <c r="AA23" s="3" t="n">
        <v>0</v>
      </c>
      <c r="AB23" s="3" t="n">
        <v>0</v>
      </c>
      <c r="AC23" s="231" t="n">
        <v>0</v>
      </c>
      <c r="AD23" s="235"/>
      <c r="AE23" s="231"/>
    </row>
    <row r="24" customFormat="false" ht="15" hidden="false" customHeight="false" outlineLevel="0" collapsed="false">
      <c r="B24" s="71" t="n">
        <f aca="false">PRODUCT(G24/3+H24*1.6666+I24*1.6666+J24*1.6666+W24*25+X24*25+Y24*25+Z24*25+AA24*25+AB24*20+AC24*15+AD24*10+AE24*15)</f>
        <v>1.33333333333333</v>
      </c>
      <c r="C24" s="4" t="s">
        <v>3427</v>
      </c>
      <c r="D24" s="4" t="s">
        <v>2185</v>
      </c>
      <c r="E24" s="3" t="n">
        <v>1975</v>
      </c>
      <c r="F24" s="229" t="n">
        <v>21358</v>
      </c>
      <c r="G24" s="3" t="n">
        <v>4</v>
      </c>
      <c r="H24" s="3" t="n">
        <v>0</v>
      </c>
      <c r="I24" s="3" t="n">
        <v>0</v>
      </c>
      <c r="J24" s="3" t="n">
        <v>0</v>
      </c>
      <c r="K24" s="3"/>
      <c r="L24" s="3"/>
      <c r="M24" s="3"/>
      <c r="N24" s="3"/>
      <c r="O24" s="3"/>
      <c r="P24" s="230"/>
      <c r="Q24" s="3"/>
      <c r="R24" s="3"/>
      <c r="S24" s="3"/>
      <c r="T24" s="3"/>
      <c r="U24" s="3"/>
      <c r="V24" s="230"/>
      <c r="W24" s="3" t="n">
        <v>0</v>
      </c>
      <c r="X24" s="231" t="n">
        <v>0</v>
      </c>
      <c r="Y24" s="3" t="n">
        <v>0</v>
      </c>
      <c r="Z24" s="231" t="n">
        <v>0</v>
      </c>
      <c r="AA24" s="3" t="n">
        <v>0</v>
      </c>
      <c r="AB24" s="3" t="n">
        <v>0</v>
      </c>
      <c r="AC24" s="231" t="n">
        <v>0</v>
      </c>
      <c r="AD24" s="235"/>
      <c r="AE24" s="231"/>
    </row>
    <row r="25" customFormat="false" ht="15" hidden="false" customHeight="false" outlineLevel="0" collapsed="false">
      <c r="B25" s="71" t="n">
        <f aca="false">PRODUCT(G25/3+H25*1.6666+I25*1.6666+J25*1.6666+W25*25+X25*25+Y25*25+Z25*25+AA25*25+AB25*20+AC25*15+AD25*10+AE25*15)</f>
        <v>0.666666666666667</v>
      </c>
      <c r="C25" s="4" t="s">
        <v>3435</v>
      </c>
      <c r="D25" s="4" t="s">
        <v>2185</v>
      </c>
      <c r="E25" s="3" t="n">
        <v>1960</v>
      </c>
      <c r="F25" s="229" t="n">
        <v>16093</v>
      </c>
      <c r="G25" s="3" t="n">
        <v>2</v>
      </c>
      <c r="H25" s="3" t="n">
        <v>0</v>
      </c>
      <c r="I25" s="3" t="n">
        <v>0</v>
      </c>
      <c r="J25" s="3" t="n">
        <v>0</v>
      </c>
      <c r="K25" s="3"/>
      <c r="L25" s="3"/>
      <c r="M25" s="3"/>
      <c r="N25" s="3"/>
      <c r="O25" s="3"/>
      <c r="P25" s="230"/>
      <c r="Q25" s="3"/>
      <c r="R25" s="3"/>
      <c r="S25" s="3"/>
      <c r="T25" s="3"/>
      <c r="U25" s="3"/>
      <c r="V25" s="230"/>
      <c r="W25" s="3" t="n">
        <v>0</v>
      </c>
      <c r="X25" s="231" t="n">
        <v>0</v>
      </c>
      <c r="Y25" s="3" t="n">
        <v>0</v>
      </c>
      <c r="Z25" s="231" t="n">
        <v>0</v>
      </c>
      <c r="AA25" s="3" t="n">
        <v>0</v>
      </c>
      <c r="AB25" s="3" t="n">
        <v>0</v>
      </c>
      <c r="AC25" s="231" t="n">
        <v>0</v>
      </c>
      <c r="AD25" s="235"/>
      <c r="AE25" s="231"/>
    </row>
    <row r="26" customFormat="false" ht="15" hidden="false" customHeight="false" outlineLevel="0" collapsed="false">
      <c r="B26" s="71"/>
      <c r="D26" s="4"/>
      <c r="E26" s="3"/>
      <c r="F26" s="229"/>
      <c r="G26" s="3"/>
      <c r="H26" s="3"/>
      <c r="I26" s="3"/>
      <c r="J26" s="3"/>
      <c r="K26" s="3"/>
      <c r="L26" s="3"/>
      <c r="M26" s="3"/>
      <c r="N26" s="3"/>
      <c r="O26" s="3"/>
      <c r="P26" s="230"/>
      <c r="Q26" s="3"/>
      <c r="R26" s="3"/>
      <c r="S26" s="3"/>
      <c r="T26" s="3"/>
      <c r="U26" s="3"/>
      <c r="V26" s="230"/>
      <c r="W26" s="3"/>
      <c r="X26" s="231"/>
      <c r="Y26" s="3"/>
      <c r="Z26" s="231"/>
      <c r="AA26" s="3"/>
      <c r="AB26" s="3"/>
      <c r="AC26" s="231"/>
      <c r="AD26" s="235"/>
      <c r="AE26" s="231"/>
    </row>
    <row r="27" customFormat="false" ht="15" hidden="false" customHeight="false" outlineLevel="0" collapsed="false">
      <c r="B27" s="71" t="n">
        <f aca="false">PRODUCT(G27/3+H27*1.6666+I27*1.6666+J27*1.6666+W27*25+X27*25+Y27*25+Z27*25+AA27*25+AB27*20+AC27*15+AD27*10+AE27*15)</f>
        <v>26.9999333333333</v>
      </c>
      <c r="C27" s="4" t="s">
        <v>3376</v>
      </c>
      <c r="D27" s="4" t="s">
        <v>2717</v>
      </c>
      <c r="E27" s="3" t="n">
        <v>1961</v>
      </c>
      <c r="F27" s="229" t="s">
        <v>3377</v>
      </c>
      <c r="G27" s="3" t="n">
        <v>1</v>
      </c>
      <c r="H27" s="3" t="n">
        <v>0</v>
      </c>
      <c r="I27" s="3" t="n">
        <v>0</v>
      </c>
      <c r="J27" s="3" t="n">
        <v>1</v>
      </c>
      <c r="K27" s="3"/>
      <c r="L27" s="3"/>
      <c r="M27" s="3"/>
      <c r="N27" s="3"/>
      <c r="O27" s="3"/>
      <c r="P27" s="230"/>
      <c r="Q27" s="3"/>
      <c r="R27" s="3"/>
      <c r="S27" s="3"/>
      <c r="T27" s="3"/>
      <c r="U27" s="3"/>
      <c r="V27" s="230"/>
      <c r="W27" s="3" t="n">
        <v>0</v>
      </c>
      <c r="X27" s="231" t="n">
        <v>0</v>
      </c>
      <c r="Y27" s="3" t="n">
        <v>0</v>
      </c>
      <c r="Z27" s="231" t="n">
        <v>0</v>
      </c>
      <c r="AA27" s="3" t="n">
        <v>1</v>
      </c>
      <c r="AB27" s="3" t="n">
        <v>0</v>
      </c>
      <c r="AC27" s="231" t="n">
        <v>0</v>
      </c>
      <c r="AD27" s="235"/>
      <c r="AE27" s="231"/>
    </row>
    <row r="28" customFormat="false" ht="15" hidden="false" customHeight="false" outlineLevel="0" collapsed="false">
      <c r="B28" s="71" t="n">
        <f aca="false">PRODUCT(G28/3+H28*1.6666+I28*1.6666+J28*1.6666+W28*25+X28*25+Y28*25+Z28*25+AA28*25+AB28*20+AC28*15+AD28*10+AE28*15)</f>
        <v>23.9998666666667</v>
      </c>
      <c r="C28" s="4" t="s">
        <v>3387</v>
      </c>
      <c r="D28" s="4" t="s">
        <v>2717</v>
      </c>
      <c r="E28" s="3" t="n">
        <v>1958</v>
      </c>
      <c r="F28" s="229" t="n">
        <v>15172</v>
      </c>
      <c r="G28" s="3" t="n">
        <v>2</v>
      </c>
      <c r="H28" s="3" t="n">
        <v>0</v>
      </c>
      <c r="I28" s="3" t="n">
        <v>1</v>
      </c>
      <c r="J28" s="3" t="n">
        <v>1</v>
      </c>
      <c r="K28" s="3"/>
      <c r="L28" s="3"/>
      <c r="M28" s="3"/>
      <c r="N28" s="3"/>
      <c r="O28" s="3"/>
      <c r="P28" s="230"/>
      <c r="Q28" s="3"/>
      <c r="R28" s="3"/>
      <c r="S28" s="3"/>
      <c r="T28" s="3"/>
      <c r="U28" s="3"/>
      <c r="V28" s="230"/>
      <c r="W28" s="3" t="n">
        <v>0</v>
      </c>
      <c r="X28" s="231" t="n">
        <v>0</v>
      </c>
      <c r="Y28" s="3" t="n">
        <v>0</v>
      </c>
      <c r="Z28" s="231" t="n">
        <v>0</v>
      </c>
      <c r="AA28" s="3" t="n">
        <v>0</v>
      </c>
      <c r="AB28" s="3" t="n">
        <v>1</v>
      </c>
      <c r="AC28" s="231" t="n">
        <v>0</v>
      </c>
      <c r="AD28" s="235"/>
      <c r="AE28" s="231"/>
    </row>
    <row r="29" customFormat="false" ht="15" hidden="false" customHeight="false" outlineLevel="0" collapsed="false">
      <c r="B29" s="71" t="n">
        <f aca="false">PRODUCT(G29/3+H29*1.6666+I29*1.6666+J29*1.6666+W29*25+X29*25+Y29*25+Z29*25+AA29*25+AB29*20+AC29*15+AD29*10+AE29*15)</f>
        <v>12.6663333333333</v>
      </c>
      <c r="C29" s="4" t="s">
        <v>3397</v>
      </c>
      <c r="D29" s="4" t="s">
        <v>2717</v>
      </c>
      <c r="E29" s="3" t="n">
        <v>1956</v>
      </c>
      <c r="F29" s="229" t="n">
        <v>14481</v>
      </c>
      <c r="G29" s="3" t="n">
        <v>13</v>
      </c>
      <c r="H29" s="3" t="n">
        <v>0</v>
      </c>
      <c r="I29" s="3" t="n">
        <v>2</v>
      </c>
      <c r="J29" s="3" t="n">
        <v>3</v>
      </c>
      <c r="K29" s="3"/>
      <c r="L29" s="3"/>
      <c r="M29" s="3"/>
      <c r="N29" s="3"/>
      <c r="O29" s="3"/>
      <c r="P29" s="230"/>
      <c r="Q29" s="3"/>
      <c r="R29" s="3"/>
      <c r="S29" s="3"/>
      <c r="T29" s="3"/>
      <c r="U29" s="3"/>
      <c r="V29" s="230"/>
      <c r="W29" s="3" t="n">
        <v>0</v>
      </c>
      <c r="X29" s="231" t="n">
        <v>0</v>
      </c>
      <c r="Y29" s="3" t="n">
        <v>0</v>
      </c>
      <c r="Z29" s="231" t="n">
        <v>0</v>
      </c>
      <c r="AA29" s="3" t="n">
        <v>0</v>
      </c>
      <c r="AB29" s="3" t="n">
        <v>0</v>
      </c>
      <c r="AC29" s="231" t="n">
        <v>0</v>
      </c>
      <c r="AD29" s="235"/>
      <c r="AE29" s="231"/>
    </row>
    <row r="30" customFormat="false" ht="15" hidden="false" customHeight="false" outlineLevel="0" collapsed="false">
      <c r="B30" s="71" t="n">
        <f aca="false">PRODUCT(G30/3+H30*1.6666+I30*1.6666+J30*1.6666+W30*25+X30*25+Y30*25+Z30*25+AA30*25+AB30*20+AC30*15+AD30*10+AE30*15)</f>
        <v>5.9998</v>
      </c>
      <c r="C30" s="4" t="s">
        <v>3403</v>
      </c>
      <c r="D30" s="4" t="s">
        <v>2717</v>
      </c>
      <c r="E30" s="3" t="n">
        <v>1963</v>
      </c>
      <c r="F30" s="229" t="n">
        <v>17326</v>
      </c>
      <c r="G30" s="3" t="n">
        <v>3</v>
      </c>
      <c r="H30" s="3" t="n">
        <v>0</v>
      </c>
      <c r="I30" s="3" t="n">
        <v>0</v>
      </c>
      <c r="J30" s="3" t="n">
        <v>3</v>
      </c>
      <c r="K30" s="3"/>
      <c r="L30" s="3"/>
      <c r="M30" s="3"/>
      <c r="N30" s="3"/>
      <c r="O30" s="3"/>
      <c r="P30" s="230"/>
      <c r="Q30" s="3"/>
      <c r="R30" s="3"/>
      <c r="S30" s="3"/>
      <c r="T30" s="3"/>
      <c r="U30" s="3"/>
      <c r="V30" s="230"/>
      <c r="W30" s="3" t="n">
        <v>0</v>
      </c>
      <c r="X30" s="231" t="n">
        <v>0</v>
      </c>
      <c r="Y30" s="3" t="n">
        <v>0</v>
      </c>
      <c r="Z30" s="231" t="n">
        <v>0</v>
      </c>
      <c r="AA30" s="3" t="n">
        <v>0</v>
      </c>
      <c r="AB30" s="3" t="n">
        <v>0</v>
      </c>
      <c r="AC30" s="231" t="n">
        <v>0</v>
      </c>
      <c r="AD30" s="235"/>
      <c r="AE30" s="231"/>
    </row>
    <row r="31" customFormat="false" ht="15" hidden="false" customHeight="false" outlineLevel="0" collapsed="false">
      <c r="B31" s="71" t="n">
        <f aca="false">PRODUCT(G31/3+H31*1.6666+I31*1.6666+J31*1.6666+W31*25+X31*25+Y31*25+Z31*25+AA31*25+AB31*20+AC31*15+AD31*10+AE31*15)</f>
        <v>2.33326666666667</v>
      </c>
      <c r="C31" s="4" t="s">
        <v>3415</v>
      </c>
      <c r="D31" s="4" t="s">
        <v>2717</v>
      </c>
      <c r="E31" s="3" t="n">
        <v>1971</v>
      </c>
      <c r="F31" s="229" t="n">
        <v>19899</v>
      </c>
      <c r="G31" s="3" t="n">
        <v>2</v>
      </c>
      <c r="H31" s="3" t="n">
        <v>0</v>
      </c>
      <c r="I31" s="3" t="n">
        <v>0</v>
      </c>
      <c r="J31" s="3" t="n">
        <v>1</v>
      </c>
      <c r="K31" s="3"/>
      <c r="L31" s="3"/>
      <c r="M31" s="3"/>
      <c r="N31" s="3"/>
      <c r="O31" s="3"/>
      <c r="P31" s="230"/>
      <c r="Q31" s="3"/>
      <c r="R31" s="3"/>
      <c r="S31" s="3"/>
      <c r="T31" s="3"/>
      <c r="U31" s="3"/>
      <c r="V31" s="230"/>
      <c r="W31" s="3" t="n">
        <v>0</v>
      </c>
      <c r="X31" s="231" t="n">
        <v>0</v>
      </c>
      <c r="Y31" s="3" t="n">
        <v>0</v>
      </c>
      <c r="Z31" s="231" t="n">
        <v>0</v>
      </c>
      <c r="AA31" s="3" t="n">
        <v>0</v>
      </c>
      <c r="AB31" s="3" t="n">
        <v>0</v>
      </c>
      <c r="AC31" s="231" t="n">
        <v>0</v>
      </c>
      <c r="AD31" s="235"/>
      <c r="AE31" s="231"/>
    </row>
    <row r="32" customFormat="false" ht="15" hidden="false" customHeight="false" outlineLevel="0" collapsed="false">
      <c r="B32" s="71"/>
      <c r="D32" s="4"/>
      <c r="E32" s="3"/>
      <c r="F32" s="229"/>
      <c r="G32" s="3"/>
      <c r="H32" s="3"/>
      <c r="I32" s="3"/>
      <c r="J32" s="3"/>
      <c r="K32" s="3"/>
      <c r="L32" s="3"/>
      <c r="M32" s="3"/>
      <c r="N32" s="3"/>
      <c r="O32" s="3"/>
      <c r="P32" s="230"/>
      <c r="Q32" s="3"/>
      <c r="R32" s="3"/>
      <c r="S32" s="3"/>
      <c r="T32" s="3"/>
      <c r="U32" s="3"/>
      <c r="V32" s="230"/>
      <c r="W32" s="3"/>
      <c r="X32" s="231"/>
      <c r="Y32" s="3"/>
      <c r="Z32" s="231"/>
      <c r="AA32" s="3"/>
      <c r="AB32" s="3"/>
      <c r="AC32" s="231"/>
      <c r="AD32" s="235"/>
      <c r="AE32" s="231"/>
    </row>
    <row r="33" customFormat="false" ht="15" hidden="false" customHeight="false" outlineLevel="0" collapsed="false">
      <c r="B33" s="71" t="n">
        <f aca="false">PRODUCT(G33/3+H33+I33+J33+(K33-I33-H33)/3+W33*25+X33*25+Y33*25+Z33*25+AA33*25+AB33*20+AC33*15+AD33*10+AE33*15)</f>
        <v>79</v>
      </c>
      <c r="C33" s="4" t="s">
        <v>3287</v>
      </c>
      <c r="D33" s="4" t="s">
        <v>2214</v>
      </c>
      <c r="E33" s="3" t="n">
        <v>2017</v>
      </c>
      <c r="F33" s="229" t="s">
        <v>3343</v>
      </c>
      <c r="G33" s="3" t="n">
        <v>30</v>
      </c>
      <c r="H33" s="3" t="n">
        <v>2</v>
      </c>
      <c r="I33" s="3" t="n">
        <v>8</v>
      </c>
      <c r="J33" s="3" t="n">
        <v>12</v>
      </c>
      <c r="K33" s="3" t="n">
        <v>76</v>
      </c>
      <c r="L33" s="3" t="n">
        <v>25</v>
      </c>
      <c r="M33" s="3" t="n">
        <v>21</v>
      </c>
      <c r="N33" s="3" t="n">
        <v>20</v>
      </c>
      <c r="O33" s="3" t="n">
        <v>10</v>
      </c>
      <c r="P33" s="230" t="n">
        <v>0.484076433121019</v>
      </c>
      <c r="Q33" s="3"/>
      <c r="R33" s="3"/>
      <c r="S33" s="3"/>
      <c r="T33" s="3"/>
      <c r="U33" s="3"/>
      <c r="V33" s="230"/>
      <c r="W33" s="3" t="n">
        <v>0</v>
      </c>
      <c r="X33" s="231" t="n">
        <v>0</v>
      </c>
      <c r="Y33" s="3" t="n">
        <v>0</v>
      </c>
      <c r="Z33" s="231" t="n">
        <v>1</v>
      </c>
      <c r="AA33" s="3" t="n">
        <v>0</v>
      </c>
      <c r="AB33" s="3" t="n">
        <v>0</v>
      </c>
      <c r="AC33" s="231" t="n">
        <v>0</v>
      </c>
      <c r="AD33" s="235"/>
      <c r="AE33" s="231"/>
    </row>
    <row r="34" customFormat="false" ht="15" hidden="false" customHeight="false" outlineLevel="0" collapsed="false">
      <c r="B34" s="71" t="n">
        <f aca="false">PRODUCT(G34/3+H34+I34+J34+(K34-I34-H34)/3+W34*25+X34*25+Y34*25+Z34*25+AA34*25+AB34*20+AC34*15+AD34*10+AE34*15)</f>
        <v>53</v>
      </c>
      <c r="C34" s="4" t="s">
        <v>2600</v>
      </c>
      <c r="D34" s="4" t="s">
        <v>2214</v>
      </c>
      <c r="E34" s="3" t="n">
        <v>1994</v>
      </c>
      <c r="F34" s="229" t="n">
        <v>28164</v>
      </c>
      <c r="G34" s="3" t="n">
        <v>6</v>
      </c>
      <c r="H34" s="3" t="n">
        <v>0</v>
      </c>
      <c r="I34" s="3" t="n">
        <v>0</v>
      </c>
      <c r="J34" s="3" t="n">
        <v>0</v>
      </c>
      <c r="K34" s="3" t="n">
        <v>3</v>
      </c>
      <c r="L34" s="3" t="n">
        <v>1</v>
      </c>
      <c r="M34" s="3" t="n">
        <v>0</v>
      </c>
      <c r="N34" s="3" t="n">
        <v>2</v>
      </c>
      <c r="O34" s="3" t="n">
        <v>0</v>
      </c>
      <c r="P34" s="230" t="n">
        <v>0.273</v>
      </c>
      <c r="Q34" s="3"/>
      <c r="R34" s="3"/>
      <c r="S34" s="3"/>
      <c r="T34" s="3"/>
      <c r="U34" s="3"/>
      <c r="V34" s="230"/>
      <c r="W34" s="3" t="n">
        <v>0</v>
      </c>
      <c r="X34" s="231" t="n">
        <v>0</v>
      </c>
      <c r="Y34" s="3" t="n">
        <v>0</v>
      </c>
      <c r="Z34" s="231" t="n">
        <v>2</v>
      </c>
      <c r="AA34" s="3" t="n">
        <v>0</v>
      </c>
      <c r="AB34" s="3" t="n">
        <v>0</v>
      </c>
      <c r="AC34" s="231" t="n">
        <v>0</v>
      </c>
      <c r="AD34" s="235"/>
      <c r="AE34" s="231"/>
    </row>
    <row r="35" customFormat="false" ht="15" hidden="false" customHeight="false" outlineLevel="0" collapsed="false">
      <c r="B35" s="71" t="n">
        <f aca="false">PRODUCT(G35/3+H35+I35+J35+(K35-I35-H35)/3+W35*25+X35*25+Y35*25+Z35*25+AA35*25+AB35*20+AC35*15+AD35*10+AE35*15)</f>
        <v>53</v>
      </c>
      <c r="C35" s="4" t="s">
        <v>3302</v>
      </c>
      <c r="D35" s="4" t="s">
        <v>2214</v>
      </c>
      <c r="E35" s="3" t="n">
        <v>2018</v>
      </c>
      <c r="F35" s="229" t="n">
        <v>37355</v>
      </c>
      <c r="G35" s="3" t="n">
        <v>34</v>
      </c>
      <c r="H35" s="3" t="n">
        <v>1</v>
      </c>
      <c r="I35" s="3" t="n">
        <v>5</v>
      </c>
      <c r="J35" s="3" t="n">
        <v>3</v>
      </c>
      <c r="K35" s="3" t="n">
        <v>29</v>
      </c>
      <c r="L35" s="3" t="n">
        <v>9</v>
      </c>
      <c r="M35" s="3" t="n">
        <v>6</v>
      </c>
      <c r="N35" s="3" t="n">
        <v>8</v>
      </c>
      <c r="O35" s="3" t="n">
        <v>6</v>
      </c>
      <c r="P35" s="230" t="n">
        <v>0.287128712871287</v>
      </c>
      <c r="Q35" s="3"/>
      <c r="R35" s="3"/>
      <c r="S35" s="3"/>
      <c r="T35" s="3"/>
      <c r="U35" s="3"/>
      <c r="V35" s="230"/>
      <c r="W35" s="3" t="n">
        <v>0</v>
      </c>
      <c r="X35" s="231" t="n">
        <v>0</v>
      </c>
      <c r="Y35" s="3" t="n">
        <v>0</v>
      </c>
      <c r="Z35" s="231" t="n">
        <v>1</v>
      </c>
      <c r="AA35" s="3" t="n">
        <v>0</v>
      </c>
      <c r="AB35" s="3" t="n">
        <v>0</v>
      </c>
      <c r="AC35" s="231" t="n">
        <v>0</v>
      </c>
      <c r="AD35" s="235"/>
      <c r="AE35" s="231"/>
    </row>
    <row r="36" customFormat="false" ht="15" hidden="false" customHeight="false" outlineLevel="0" collapsed="false">
      <c r="B36" s="71" t="n">
        <f aca="false">PRODUCT(G36/3+H36+I36+J36+(K36-I36-H36)/3+W36*25+X36*25+Y36*25+Z36*25+AA36*25+AB36*20+AC36*15+AD36*10+AE36*15)</f>
        <v>51.6666666666667</v>
      </c>
      <c r="C36" s="4" t="s">
        <v>2462</v>
      </c>
      <c r="D36" s="4" t="s">
        <v>2214</v>
      </c>
      <c r="E36" s="3" t="n">
        <v>1987</v>
      </c>
      <c r="F36" s="229" t="s">
        <v>3348</v>
      </c>
      <c r="G36" s="3" t="n">
        <v>5</v>
      </c>
      <c r="H36" s="3" t="n">
        <v>0</v>
      </c>
      <c r="I36" s="3" t="n">
        <v>0</v>
      </c>
      <c r="J36" s="3" t="n">
        <v>0</v>
      </c>
      <c r="K36" s="3" t="n">
        <v>0</v>
      </c>
      <c r="L36" s="3" t="n">
        <v>0</v>
      </c>
      <c r="M36" s="3" t="n">
        <v>0</v>
      </c>
      <c r="N36" s="3" t="n">
        <v>0</v>
      </c>
      <c r="O36" s="3" t="n">
        <v>0</v>
      </c>
      <c r="P36" s="230" t="n">
        <v>0</v>
      </c>
      <c r="Q36" s="3"/>
      <c r="R36" s="3"/>
      <c r="S36" s="3"/>
      <c r="T36" s="3"/>
      <c r="U36" s="3"/>
      <c r="V36" s="230"/>
      <c r="W36" s="3" t="n">
        <v>0</v>
      </c>
      <c r="X36" s="231" t="n">
        <v>0</v>
      </c>
      <c r="Y36" s="3" t="n">
        <v>0</v>
      </c>
      <c r="Z36" s="231" t="n">
        <v>2</v>
      </c>
      <c r="AA36" s="3" t="n">
        <v>0</v>
      </c>
      <c r="AB36" s="3" t="n">
        <v>0</v>
      </c>
      <c r="AC36" s="231" t="n">
        <v>0</v>
      </c>
      <c r="AD36" s="235"/>
      <c r="AE36" s="231"/>
    </row>
    <row r="37" customFormat="false" ht="15" hidden="false" customHeight="false" outlineLevel="0" collapsed="false">
      <c r="B37" s="71" t="n">
        <f aca="false">PRODUCT(G37/3+H37+I37+J37+(K37-I37-H37)/3+W37*25+X37*25+Y37*25+Z37*25+AA37*25+AB37*20+AC37*15+AD37*10+AE37*15)</f>
        <v>38.6666666666667</v>
      </c>
      <c r="C37" s="4" t="s">
        <v>3362</v>
      </c>
      <c r="D37" s="4" t="s">
        <v>2214</v>
      </c>
      <c r="E37" s="3" t="n">
        <v>2022</v>
      </c>
      <c r="F37" s="229" t="n">
        <v>38494</v>
      </c>
      <c r="G37" s="3" t="n">
        <v>18</v>
      </c>
      <c r="H37" s="3" t="n">
        <v>1</v>
      </c>
      <c r="I37" s="3" t="n">
        <v>1</v>
      </c>
      <c r="J37" s="3" t="n">
        <v>3</v>
      </c>
      <c r="K37" s="3" t="n">
        <v>10</v>
      </c>
      <c r="L37" s="3" t="n">
        <v>2</v>
      </c>
      <c r="M37" s="3" t="n">
        <v>3</v>
      </c>
      <c r="N37" s="3" t="n">
        <v>3</v>
      </c>
      <c r="O37" s="3" t="n">
        <v>2</v>
      </c>
      <c r="P37" s="230" t="n">
        <v>0.4762</v>
      </c>
      <c r="Q37" s="3"/>
      <c r="R37" s="3"/>
      <c r="S37" s="3"/>
      <c r="T37" s="3"/>
      <c r="U37" s="3"/>
      <c r="V37" s="230"/>
      <c r="W37" s="3" t="n">
        <v>0</v>
      </c>
      <c r="X37" s="231" t="n">
        <v>0</v>
      </c>
      <c r="Y37" s="3" t="n">
        <v>1</v>
      </c>
      <c r="Z37" s="231" t="n">
        <v>0</v>
      </c>
      <c r="AA37" s="3" t="n">
        <v>0</v>
      </c>
      <c r="AB37" s="3" t="n">
        <v>0</v>
      </c>
      <c r="AC37" s="231" t="n">
        <v>0</v>
      </c>
      <c r="AD37" s="235"/>
      <c r="AE37" s="231"/>
    </row>
    <row r="38" customFormat="false" ht="15" hidden="false" customHeight="false" outlineLevel="0" collapsed="false">
      <c r="B38" s="71" t="n">
        <f aca="false">PRODUCT(G38/3+H38+I38+J38+(K38-I38-H38)/3+W38*25+X38*25+Y38*25+Z38*25+AA38*25+AB38*20+AC38*15+AD38*10+AE38*15)</f>
        <v>25.3333333333333</v>
      </c>
      <c r="C38" s="4" t="s">
        <v>3040</v>
      </c>
      <c r="D38" s="4" t="s">
        <v>2214</v>
      </c>
      <c r="E38" s="3" t="n">
        <v>2003</v>
      </c>
      <c r="F38" s="229" t="n">
        <v>32006</v>
      </c>
      <c r="G38" s="3" t="n">
        <v>1</v>
      </c>
      <c r="H38" s="3" t="n">
        <v>0</v>
      </c>
      <c r="I38" s="3" t="n">
        <v>0</v>
      </c>
      <c r="J38" s="3" t="n">
        <v>0</v>
      </c>
      <c r="K38" s="3" t="n">
        <v>0</v>
      </c>
      <c r="L38" s="3" t="n">
        <v>0</v>
      </c>
      <c r="M38" s="3" t="n">
        <v>0</v>
      </c>
      <c r="N38" s="3" t="n">
        <v>0</v>
      </c>
      <c r="O38" s="3" t="n">
        <v>0</v>
      </c>
      <c r="P38" s="230" t="n">
        <v>0</v>
      </c>
      <c r="Q38" s="3"/>
      <c r="R38" s="3"/>
      <c r="S38" s="3"/>
      <c r="T38" s="3"/>
      <c r="U38" s="3"/>
      <c r="V38" s="230"/>
      <c r="W38" s="3" t="n">
        <v>0</v>
      </c>
      <c r="X38" s="231" t="n">
        <v>0</v>
      </c>
      <c r="Y38" s="3" t="n">
        <v>0</v>
      </c>
      <c r="Z38" s="231" t="n">
        <v>1</v>
      </c>
      <c r="AA38" s="3" t="n">
        <v>0</v>
      </c>
      <c r="AB38" s="3" t="n">
        <v>0</v>
      </c>
      <c r="AC38" s="231" t="n">
        <v>0</v>
      </c>
      <c r="AD38" s="235"/>
      <c r="AE38" s="231"/>
    </row>
    <row r="39" customFormat="false" ht="15" hidden="false" customHeight="false" outlineLevel="0" collapsed="false">
      <c r="B39" s="71" t="n">
        <f aca="false">PRODUCT(G39/3+H39*1.6666+I39*1.6666+J39*1.6666+W39*25+X39*25+Y39*25+Z39*25+AA39*25+AB39*20+AC39*15+AD39*10+AE39*15)</f>
        <v>25.3333333333333</v>
      </c>
      <c r="C39" s="4" t="s">
        <v>3385</v>
      </c>
      <c r="D39" s="4" t="s">
        <v>2214</v>
      </c>
      <c r="E39" s="3" t="n">
        <v>1961</v>
      </c>
      <c r="F39" s="229" t="n">
        <v>16456</v>
      </c>
      <c r="G39" s="3" t="n">
        <v>1</v>
      </c>
      <c r="H39" s="3" t="n">
        <v>0</v>
      </c>
      <c r="I39" s="3" t="n">
        <v>0</v>
      </c>
      <c r="J39" s="3" t="n">
        <v>0</v>
      </c>
      <c r="K39" s="3"/>
      <c r="L39" s="3"/>
      <c r="M39" s="3"/>
      <c r="N39" s="3"/>
      <c r="O39" s="3"/>
      <c r="P39" s="230"/>
      <c r="Q39" s="3"/>
      <c r="R39" s="3"/>
      <c r="S39" s="3"/>
      <c r="T39" s="3"/>
      <c r="U39" s="3"/>
      <c r="V39" s="230"/>
      <c r="W39" s="3" t="n">
        <v>0</v>
      </c>
      <c r="X39" s="231" t="n">
        <v>0</v>
      </c>
      <c r="Y39" s="3" t="n">
        <v>1</v>
      </c>
      <c r="Z39" s="231" t="n">
        <v>0</v>
      </c>
      <c r="AA39" s="3" t="n">
        <v>0</v>
      </c>
      <c r="AB39" s="3" t="n">
        <v>0</v>
      </c>
      <c r="AC39" s="231" t="n">
        <v>0</v>
      </c>
      <c r="AD39" s="235"/>
      <c r="AE39" s="231"/>
    </row>
    <row r="40" customFormat="false" ht="15" hidden="false" customHeight="false" outlineLevel="0" collapsed="false">
      <c r="B40" s="71" t="n">
        <f aca="false">PRODUCT(G40/3+H40+I40+J40+(K40-I40-H40)/3+W40*25+X40*25+Y40*25+Z40*25+AA40*25+AB40*20+AC40*15+AD40*10+AE40*15)</f>
        <v>1</v>
      </c>
      <c r="C40" s="4" t="s">
        <v>3431</v>
      </c>
      <c r="D40" s="4" t="s">
        <v>2214</v>
      </c>
      <c r="E40" s="3" t="n">
        <v>2020</v>
      </c>
      <c r="F40" s="229" t="n">
        <v>37854</v>
      </c>
      <c r="G40" s="3" t="n">
        <v>1</v>
      </c>
      <c r="H40" s="3" t="n">
        <v>0</v>
      </c>
      <c r="I40" s="3" t="n">
        <v>0</v>
      </c>
      <c r="J40" s="3" t="n">
        <v>0</v>
      </c>
      <c r="K40" s="3" t="n">
        <v>2</v>
      </c>
      <c r="L40" s="3" t="n">
        <v>0</v>
      </c>
      <c r="M40" s="3" t="n">
        <v>1</v>
      </c>
      <c r="N40" s="3" t="n">
        <v>1</v>
      </c>
      <c r="O40" s="3" t="n">
        <v>0</v>
      </c>
      <c r="P40" s="230" t="n">
        <v>0.3333</v>
      </c>
      <c r="Q40" s="3"/>
      <c r="R40" s="3"/>
      <c r="S40" s="3"/>
      <c r="T40" s="3"/>
      <c r="U40" s="3"/>
      <c r="V40" s="230"/>
      <c r="W40" s="3" t="n">
        <v>0</v>
      </c>
      <c r="X40" s="231" t="n">
        <v>0</v>
      </c>
      <c r="Y40" s="3" t="n">
        <v>0</v>
      </c>
      <c r="Z40" s="231" t="n">
        <v>0</v>
      </c>
      <c r="AA40" s="3" t="n">
        <v>0</v>
      </c>
      <c r="AB40" s="3" t="n">
        <v>0</v>
      </c>
      <c r="AC40" s="231" t="n">
        <v>0</v>
      </c>
      <c r="AD40" s="235"/>
      <c r="AE40" s="231"/>
    </row>
    <row r="41" customFormat="false" ht="15" hidden="false" customHeight="false" outlineLevel="0" collapsed="false">
      <c r="B41" s="71"/>
      <c r="D41" s="4"/>
      <c r="E41" s="3"/>
      <c r="F41" s="229"/>
      <c r="G41" s="3"/>
      <c r="H41" s="3"/>
      <c r="I41" s="3"/>
      <c r="J41" s="3"/>
      <c r="K41" s="3"/>
      <c r="L41" s="3"/>
      <c r="M41" s="3"/>
      <c r="N41" s="3"/>
      <c r="O41" s="3"/>
      <c r="P41" s="230"/>
      <c r="Q41" s="3"/>
      <c r="R41" s="3"/>
      <c r="S41" s="3"/>
      <c r="T41" s="3"/>
      <c r="U41" s="3"/>
      <c r="V41" s="230"/>
      <c r="W41" s="3"/>
      <c r="X41" s="231"/>
      <c r="Y41" s="3"/>
      <c r="Z41" s="231"/>
      <c r="AA41" s="3"/>
      <c r="AB41" s="3"/>
      <c r="AC41" s="231"/>
      <c r="AD41" s="235"/>
      <c r="AE41" s="231"/>
    </row>
    <row r="42" customFormat="false" ht="15" hidden="false" customHeight="false" outlineLevel="0" collapsed="false">
      <c r="B42" s="71" t="n">
        <f aca="false">PRODUCT(G42/3+H42+I42+J42+(K42-I42-H42)/3+W42*25+X42*25+Y42*25+Z42*25+AA42*25+AB42*20+AC42*15+AD42*10+AE42*15)</f>
        <v>104.333333333333</v>
      </c>
      <c r="C42" s="4" t="s">
        <v>3251</v>
      </c>
      <c r="D42" s="4" t="s">
        <v>3339</v>
      </c>
      <c r="E42" s="3" t="n">
        <v>2014</v>
      </c>
      <c r="F42" s="229" t="n">
        <v>36376</v>
      </c>
      <c r="G42" s="3" t="n">
        <v>12</v>
      </c>
      <c r="H42" s="3" t="n">
        <v>0</v>
      </c>
      <c r="I42" s="3" t="n">
        <v>1</v>
      </c>
      <c r="J42" s="3" t="n">
        <v>2</v>
      </c>
      <c r="K42" s="3" t="n">
        <v>8</v>
      </c>
      <c r="L42" s="3" t="n">
        <v>6</v>
      </c>
      <c r="M42" s="3" t="n">
        <v>0</v>
      </c>
      <c r="N42" s="3" t="n">
        <v>1</v>
      </c>
      <c r="O42" s="3" t="n">
        <v>1</v>
      </c>
      <c r="P42" s="230" t="n">
        <v>0.275862068965517</v>
      </c>
      <c r="Q42" s="3" t="n">
        <v>14</v>
      </c>
      <c r="R42" s="3" t="n">
        <v>0</v>
      </c>
      <c r="S42" s="3" t="n">
        <v>3</v>
      </c>
      <c r="T42" s="3" t="n">
        <v>6</v>
      </c>
      <c r="U42" s="3" t="n">
        <v>17</v>
      </c>
      <c r="V42" s="230" t="n">
        <v>0.447</v>
      </c>
      <c r="W42" s="3" t="n">
        <v>0</v>
      </c>
      <c r="X42" s="231" t="n">
        <v>0</v>
      </c>
      <c r="Y42" s="3" t="n">
        <v>0</v>
      </c>
      <c r="Z42" s="231" t="n">
        <v>2</v>
      </c>
      <c r="AA42" s="3" t="n">
        <v>0</v>
      </c>
      <c r="AB42" s="3" t="n">
        <v>0</v>
      </c>
      <c r="AC42" s="231" t="n">
        <v>3</v>
      </c>
      <c r="AD42" s="235"/>
      <c r="AE42" s="231"/>
    </row>
    <row r="43" customFormat="false" ht="15" hidden="false" customHeight="false" outlineLevel="0" collapsed="false">
      <c r="B43" s="71" t="n">
        <f aca="false">PRODUCT(G43/3+H43+I43+J43+(K43-I43-H43)/3+W43*25+X43*25+Y43*25+Z43*25+AA43*25+AB43*20+AC43*15+AD43*10+AE43*15)</f>
        <v>94.6666666666667</v>
      </c>
      <c r="C43" s="78" t="s">
        <v>3296</v>
      </c>
      <c r="D43" s="78" t="s">
        <v>3339</v>
      </c>
      <c r="E43" s="3" t="n">
        <v>2019</v>
      </c>
      <c r="F43" s="236" t="n">
        <v>37587</v>
      </c>
      <c r="G43" s="3" t="n">
        <v>22</v>
      </c>
      <c r="H43" s="3" t="n">
        <v>0</v>
      </c>
      <c r="I43" s="3" t="n">
        <v>0</v>
      </c>
      <c r="J43" s="3" t="n">
        <v>23</v>
      </c>
      <c r="K43" s="3" t="n">
        <v>43</v>
      </c>
      <c r="L43" s="3" t="n">
        <v>41</v>
      </c>
      <c r="M43" s="3" t="n">
        <v>1</v>
      </c>
      <c r="N43" s="3" t="n">
        <v>1</v>
      </c>
      <c r="O43" s="3" t="n">
        <v>0</v>
      </c>
      <c r="P43" s="230" t="n">
        <v>0.5308</v>
      </c>
      <c r="Q43" s="3" t="n">
        <v>10</v>
      </c>
      <c r="R43" s="3" t="n">
        <v>0</v>
      </c>
      <c r="S43" s="3" t="n">
        <v>0</v>
      </c>
      <c r="T43" s="3" t="n">
        <v>9</v>
      </c>
      <c r="U43" s="3" t="n">
        <v>21</v>
      </c>
      <c r="V43" s="230" t="n">
        <v>0.447</v>
      </c>
      <c r="W43" s="3" t="n">
        <v>0</v>
      </c>
      <c r="X43" s="231" t="n">
        <v>0</v>
      </c>
      <c r="Y43" s="3" t="n">
        <v>0</v>
      </c>
      <c r="Z43" s="231" t="n">
        <v>1</v>
      </c>
      <c r="AA43" s="3" t="n">
        <v>1</v>
      </c>
      <c r="AB43" s="3" t="n">
        <v>0</v>
      </c>
      <c r="AC43" s="231" t="n">
        <v>0</v>
      </c>
      <c r="AD43" s="235"/>
      <c r="AE43" s="231"/>
    </row>
    <row r="44" customFormat="false" ht="15" hidden="false" customHeight="false" outlineLevel="0" collapsed="false">
      <c r="B44" s="71" t="n">
        <f aca="false">PRODUCT(G44/3+H44+I44+J44+(K44-I44-H44)/3+W44*25+X44*25+Y44*25+Z44*25+AA44*25+AB44*20+AC44*15+AD44*10+AE44*15)</f>
        <v>53.6666666666667</v>
      </c>
      <c r="C44" s="4" t="s">
        <v>3285</v>
      </c>
      <c r="D44" s="4" t="s">
        <v>2641</v>
      </c>
      <c r="E44" s="3" t="n">
        <v>2017</v>
      </c>
      <c r="F44" s="229" t="n">
        <v>37061</v>
      </c>
      <c r="G44" s="3" t="n">
        <v>2</v>
      </c>
      <c r="H44" s="3" t="n">
        <v>0</v>
      </c>
      <c r="I44" s="3" t="n">
        <v>1</v>
      </c>
      <c r="J44" s="3" t="n">
        <v>1</v>
      </c>
      <c r="K44" s="3" t="n">
        <v>4</v>
      </c>
      <c r="L44" s="3" t="n">
        <v>3</v>
      </c>
      <c r="M44" s="3" t="n">
        <v>0</v>
      </c>
      <c r="N44" s="3" t="n">
        <v>0</v>
      </c>
      <c r="O44" s="3" t="n">
        <v>1</v>
      </c>
      <c r="P44" s="230" t="n">
        <v>0.5</v>
      </c>
      <c r="Q44" s="3"/>
      <c r="R44" s="3"/>
      <c r="S44" s="3"/>
      <c r="T44" s="3"/>
      <c r="U44" s="3"/>
      <c r="V44" s="230"/>
      <c r="W44" s="3" t="n">
        <v>0</v>
      </c>
      <c r="X44" s="231" t="n">
        <v>0</v>
      </c>
      <c r="Y44" s="3" t="n">
        <v>0</v>
      </c>
      <c r="Z44" s="231" t="n">
        <v>1</v>
      </c>
      <c r="AA44" s="3" t="n">
        <v>1</v>
      </c>
      <c r="AB44" s="3" t="n">
        <v>0</v>
      </c>
      <c r="AC44" s="231" t="n">
        <v>0</v>
      </c>
      <c r="AD44" s="235"/>
      <c r="AE44" s="231"/>
    </row>
    <row r="45" customFormat="false" ht="15" hidden="false" customHeight="false" outlineLevel="0" collapsed="false">
      <c r="B45" s="71" t="n">
        <f aca="false">PRODUCT(G45/3+H45+I45+J45+(K45-I45-H45)/3+W45*25+X45*25+Y45*25+Z45*25+AA45*25+AB45*20+AC45*15+AD45*10+AE45*15)</f>
        <v>27</v>
      </c>
      <c r="C45" s="4" t="s">
        <v>3299</v>
      </c>
      <c r="D45" s="4" t="s">
        <v>2641</v>
      </c>
      <c r="E45" s="3" t="n">
        <v>2018</v>
      </c>
      <c r="F45" s="239" t="n">
        <v>36964</v>
      </c>
      <c r="G45" s="3" t="n">
        <v>1</v>
      </c>
      <c r="H45" s="3" t="n">
        <v>0</v>
      </c>
      <c r="I45" s="3" t="n">
        <v>0</v>
      </c>
      <c r="J45" s="3" t="n">
        <v>1</v>
      </c>
      <c r="K45" s="3" t="n">
        <v>2</v>
      </c>
      <c r="L45" s="3" t="n">
        <v>2</v>
      </c>
      <c r="M45" s="3" t="n">
        <v>0</v>
      </c>
      <c r="N45" s="3" t="n">
        <v>0</v>
      </c>
      <c r="O45" s="3" t="n">
        <v>0</v>
      </c>
      <c r="P45" s="230" t="n">
        <v>0.5</v>
      </c>
      <c r="Q45" s="3"/>
      <c r="R45" s="3"/>
      <c r="S45" s="3"/>
      <c r="T45" s="3"/>
      <c r="U45" s="3"/>
      <c r="V45" s="230"/>
      <c r="W45" s="3" t="n">
        <v>0</v>
      </c>
      <c r="X45" s="231" t="n">
        <v>0</v>
      </c>
      <c r="Y45" s="3" t="n">
        <v>0</v>
      </c>
      <c r="Z45" s="231" t="n">
        <v>0</v>
      </c>
      <c r="AA45" s="3" t="n">
        <v>1</v>
      </c>
      <c r="AB45" s="3" t="n">
        <v>0</v>
      </c>
      <c r="AC45" s="231" t="n">
        <v>0</v>
      </c>
      <c r="AD45" s="235"/>
      <c r="AE45" s="231"/>
    </row>
    <row r="46" customFormat="false" ht="15" hidden="false" customHeight="false" outlineLevel="0" collapsed="false">
      <c r="B46" s="71" t="n">
        <f aca="false">PRODUCT(G46/3+H46+I46+J46+(K46-I46-H46)/3+W46*25+X46*25+Y46*25+Z46*25+AA46*25+AB46*20+AC46*15+AD46*10+AE46*15)</f>
        <v>26.6666666666667</v>
      </c>
      <c r="C46" s="78" t="s">
        <v>3378</v>
      </c>
      <c r="D46" s="78" t="s">
        <v>3339</v>
      </c>
      <c r="E46" s="3" t="n">
        <v>2019</v>
      </c>
      <c r="F46" s="239" t="n">
        <v>37371</v>
      </c>
      <c r="G46" s="3" t="n">
        <v>2</v>
      </c>
      <c r="H46" s="3" t="n">
        <v>0</v>
      </c>
      <c r="I46" s="3" t="n">
        <v>0</v>
      </c>
      <c r="J46" s="3" t="n">
        <v>0</v>
      </c>
      <c r="K46" s="3" t="n">
        <v>3</v>
      </c>
      <c r="L46" s="3" t="n">
        <v>2</v>
      </c>
      <c r="M46" s="3" t="n">
        <v>1</v>
      </c>
      <c r="N46" s="3" t="n">
        <v>0</v>
      </c>
      <c r="O46" s="3" t="n">
        <v>0</v>
      </c>
      <c r="P46" s="230" t="n">
        <v>0.5</v>
      </c>
      <c r="Q46" s="3"/>
      <c r="R46" s="3"/>
      <c r="S46" s="3"/>
      <c r="T46" s="3"/>
      <c r="U46" s="3"/>
      <c r="V46" s="230"/>
      <c r="W46" s="3" t="n">
        <v>0</v>
      </c>
      <c r="X46" s="231" t="n">
        <v>0</v>
      </c>
      <c r="Y46" s="3" t="n">
        <v>0</v>
      </c>
      <c r="Z46" s="231" t="n">
        <v>0</v>
      </c>
      <c r="AA46" s="3" t="n">
        <v>1</v>
      </c>
      <c r="AB46" s="3" t="n">
        <v>0</v>
      </c>
      <c r="AC46" s="231" t="n">
        <v>0</v>
      </c>
      <c r="AD46" s="235"/>
      <c r="AE46" s="231"/>
    </row>
    <row r="47" customFormat="false" ht="15" hidden="false" customHeight="false" outlineLevel="0" collapsed="false">
      <c r="B47" s="71" t="n">
        <f aca="false">PRODUCT(G47/3+H47+I47+J47+(K47-I47-H47)/3+W47*25+X47*25+Y47*25+Z47*25+AA47*25+AB47*20+AC47*15+AD47*10+AE47*15)</f>
        <v>20.6666666666667</v>
      </c>
      <c r="C47" s="4" t="s">
        <v>3275</v>
      </c>
      <c r="D47" s="4" t="s">
        <v>2641</v>
      </c>
      <c r="E47" s="3" t="n">
        <v>2016</v>
      </c>
      <c r="F47" s="229" t="n">
        <v>36352</v>
      </c>
      <c r="G47" s="3" t="n">
        <v>6</v>
      </c>
      <c r="H47" s="3" t="n">
        <v>0</v>
      </c>
      <c r="I47" s="3" t="n">
        <v>0</v>
      </c>
      <c r="J47" s="3" t="n">
        <v>1</v>
      </c>
      <c r="K47" s="3" t="n">
        <v>8</v>
      </c>
      <c r="L47" s="3" t="n">
        <v>3</v>
      </c>
      <c r="M47" s="3" t="n">
        <v>1</v>
      </c>
      <c r="N47" s="3" t="n">
        <v>4</v>
      </c>
      <c r="O47" s="3" t="n">
        <v>0</v>
      </c>
      <c r="P47" s="230" t="n">
        <v>0.258</v>
      </c>
      <c r="Q47" s="3" t="n">
        <v>2</v>
      </c>
      <c r="R47" s="3" t="n">
        <v>0</v>
      </c>
      <c r="S47" s="3" t="n">
        <v>0</v>
      </c>
      <c r="T47" s="3" t="n">
        <v>1</v>
      </c>
      <c r="U47" s="3" t="n">
        <v>2</v>
      </c>
      <c r="V47" s="230" t="n">
        <v>1</v>
      </c>
      <c r="W47" s="3" t="n">
        <v>0</v>
      </c>
      <c r="X47" s="231" t="n">
        <v>0</v>
      </c>
      <c r="Y47" s="3" t="n">
        <v>0</v>
      </c>
      <c r="Z47" s="231" t="n">
        <v>0</v>
      </c>
      <c r="AA47" s="3" t="n">
        <v>0</v>
      </c>
      <c r="AB47" s="3" t="n">
        <v>0</v>
      </c>
      <c r="AC47" s="231" t="n">
        <v>1</v>
      </c>
      <c r="AD47" s="235"/>
      <c r="AE47" s="231"/>
    </row>
    <row r="48" customFormat="false" ht="15" hidden="false" customHeight="false" outlineLevel="0" collapsed="false">
      <c r="B48" s="71" t="n">
        <f aca="false">PRODUCT(G48/3+H48+I48+J48+(K48-I48-H48)/3+W48*25+X48*25+Y48*25+Z48*25+AA48*25+AB48*20+AC48*15+AD48*10+AE48*15)</f>
        <v>6.33333333333333</v>
      </c>
      <c r="C48" s="4" t="s">
        <v>3402</v>
      </c>
      <c r="D48" s="4" t="s">
        <v>2641</v>
      </c>
      <c r="E48" s="3" t="n">
        <v>2023</v>
      </c>
      <c r="F48" s="229" t="n">
        <v>38849</v>
      </c>
      <c r="G48" s="3" t="n">
        <v>4</v>
      </c>
      <c r="H48" s="3" t="n">
        <v>0</v>
      </c>
      <c r="I48" s="3" t="n">
        <v>0</v>
      </c>
      <c r="J48" s="3" t="n">
        <v>3</v>
      </c>
      <c r="K48" s="3" t="n">
        <v>6</v>
      </c>
      <c r="L48" s="3" t="n">
        <v>4</v>
      </c>
      <c r="M48" s="3" t="n">
        <v>1</v>
      </c>
      <c r="N48" s="3" t="n">
        <v>1</v>
      </c>
      <c r="O48" s="3" t="n">
        <v>0</v>
      </c>
      <c r="P48" s="230" t="n">
        <v>0.333333333333333</v>
      </c>
      <c r="Q48" s="3"/>
      <c r="R48" s="3"/>
      <c r="S48" s="3"/>
      <c r="T48" s="3"/>
      <c r="U48" s="3"/>
      <c r="V48" s="230"/>
      <c r="W48" s="3" t="n">
        <v>0</v>
      </c>
      <c r="X48" s="231" t="n">
        <v>0</v>
      </c>
      <c r="Y48" s="3" t="n">
        <v>0</v>
      </c>
      <c r="Z48" s="231" t="n">
        <v>0</v>
      </c>
      <c r="AA48" s="3" t="n">
        <v>0</v>
      </c>
      <c r="AB48" s="3" t="n">
        <v>0</v>
      </c>
      <c r="AC48" s="231" t="n">
        <v>0</v>
      </c>
      <c r="AD48" s="235"/>
      <c r="AE48" s="231"/>
    </row>
    <row r="49" customFormat="false" ht="15" hidden="false" customHeight="false" outlineLevel="0" collapsed="false">
      <c r="B49" s="71" t="n">
        <f aca="false">PRODUCT(G49/3+H49+I49+J49+(K49-I49-H49)/3+W49*25+X49*25+Y49*25+Z49*25+AA49*25+AB49*20+AC49*15+AD49*10+AE49*15)</f>
        <v>3</v>
      </c>
      <c r="C49" s="4" t="s">
        <v>3174</v>
      </c>
      <c r="D49" s="4" t="s">
        <v>2641</v>
      </c>
      <c r="E49" s="3" t="n">
        <v>2008</v>
      </c>
      <c r="F49" s="229" t="n">
        <v>33316</v>
      </c>
      <c r="G49" s="3" t="n">
        <v>3</v>
      </c>
      <c r="H49" s="3" t="n">
        <v>0</v>
      </c>
      <c r="I49" s="3" t="n">
        <v>0</v>
      </c>
      <c r="J49" s="3" t="n">
        <v>1</v>
      </c>
      <c r="K49" s="3" t="n">
        <v>3</v>
      </c>
      <c r="L49" s="3" t="n">
        <v>3</v>
      </c>
      <c r="M49" s="3" t="n">
        <v>0</v>
      </c>
      <c r="N49" s="3" t="n">
        <v>0</v>
      </c>
      <c r="O49" s="3" t="n">
        <v>0</v>
      </c>
      <c r="P49" s="230" t="n">
        <v>0.333</v>
      </c>
      <c r="Q49" s="3"/>
      <c r="R49" s="3"/>
      <c r="S49" s="3"/>
      <c r="T49" s="3"/>
      <c r="U49" s="3"/>
      <c r="V49" s="230"/>
      <c r="W49" s="3" t="n">
        <v>0</v>
      </c>
      <c r="X49" s="231" t="n">
        <v>0</v>
      </c>
      <c r="Y49" s="3" t="n">
        <v>0</v>
      </c>
      <c r="Z49" s="231" t="n">
        <v>0</v>
      </c>
      <c r="AA49" s="3" t="n">
        <v>0</v>
      </c>
      <c r="AB49" s="3" t="n">
        <v>0</v>
      </c>
      <c r="AC49" s="231" t="n">
        <v>0</v>
      </c>
      <c r="AD49" s="235"/>
      <c r="AE49" s="231"/>
    </row>
    <row r="50" customFormat="false" ht="15" hidden="false" customHeight="false" outlineLevel="0" collapsed="false">
      <c r="B50" s="71" t="n">
        <f aca="false">PRODUCT(G50/3+H50+I50+J50+(K50-I50-H50)/3+W50*25+X50*25+Y50*25+Z50*25+AA50*25+AB50*20+AC50*15+AD50*10+AE50*15)</f>
        <v>1.66666666666667</v>
      </c>
      <c r="C50" s="4" t="s">
        <v>3424</v>
      </c>
      <c r="D50" s="4" t="s">
        <v>2641</v>
      </c>
      <c r="E50" s="3" t="n">
        <v>2023</v>
      </c>
      <c r="F50" s="229" t="n">
        <v>38923</v>
      </c>
      <c r="G50" s="3" t="n">
        <v>2</v>
      </c>
      <c r="H50" s="3" t="n">
        <v>0</v>
      </c>
      <c r="I50" s="3" t="n">
        <v>0</v>
      </c>
      <c r="J50" s="3" t="n">
        <v>0</v>
      </c>
      <c r="K50" s="3" t="n">
        <v>3</v>
      </c>
      <c r="L50" s="3" t="n">
        <v>0</v>
      </c>
      <c r="M50" s="3" t="n">
        <v>3</v>
      </c>
      <c r="N50" s="3" t="n">
        <v>0</v>
      </c>
      <c r="O50" s="3" t="n">
        <v>0</v>
      </c>
      <c r="P50" s="230" t="n">
        <v>0.375</v>
      </c>
      <c r="Q50" s="3"/>
      <c r="R50" s="3"/>
      <c r="S50" s="3"/>
      <c r="T50" s="3"/>
      <c r="U50" s="3"/>
      <c r="V50" s="230"/>
      <c r="W50" s="3" t="n">
        <v>0</v>
      </c>
      <c r="X50" s="231" t="n">
        <v>0</v>
      </c>
      <c r="Y50" s="3" t="n">
        <v>0</v>
      </c>
      <c r="Z50" s="231" t="n">
        <v>0</v>
      </c>
      <c r="AA50" s="3" t="n">
        <v>0</v>
      </c>
      <c r="AB50" s="3" t="n">
        <v>0</v>
      </c>
      <c r="AC50" s="231" t="n">
        <v>0</v>
      </c>
      <c r="AD50" s="235"/>
      <c r="AE50" s="231"/>
    </row>
    <row r="51" customFormat="false" ht="15" hidden="false" customHeight="false" outlineLevel="0" collapsed="false">
      <c r="B51" s="71"/>
      <c r="C51" s="78"/>
      <c r="D51" s="78"/>
      <c r="E51" s="3"/>
      <c r="F51" s="239"/>
      <c r="G51" s="3"/>
      <c r="H51" s="3"/>
      <c r="I51" s="3"/>
      <c r="J51" s="3"/>
      <c r="K51" s="3"/>
      <c r="L51" s="3"/>
      <c r="M51" s="3"/>
      <c r="N51" s="3"/>
      <c r="O51" s="3"/>
      <c r="P51" s="230"/>
      <c r="Q51" s="3"/>
      <c r="R51" s="3"/>
      <c r="S51" s="3"/>
      <c r="T51" s="3"/>
      <c r="U51" s="3"/>
      <c r="V51" s="230"/>
      <c r="W51" s="3"/>
      <c r="X51" s="231"/>
      <c r="Y51" s="3"/>
      <c r="Z51" s="231"/>
      <c r="AA51" s="3"/>
      <c r="AB51" s="3"/>
      <c r="AC51" s="231"/>
      <c r="AD51" s="235"/>
      <c r="AE51" s="231"/>
    </row>
    <row r="52" customFormat="false" ht="15" hidden="false" customHeight="false" outlineLevel="0" collapsed="false">
      <c r="B52" s="71" t="n">
        <f aca="false">PRODUCT(G52/3+H52+I52+J52+(K52-I52-H52)/3+W52*25+X52*25+Y52*25+Z52*25+AA52*25+AB52*20+AC52*15+AD52*10+AE52*15)</f>
        <v>110.333333333333</v>
      </c>
      <c r="C52" s="4" t="s">
        <v>1724</v>
      </c>
      <c r="D52" s="4" t="s">
        <v>3232</v>
      </c>
      <c r="E52" s="3" t="n">
        <v>2016</v>
      </c>
      <c r="F52" s="229" t="n">
        <v>36539</v>
      </c>
      <c r="G52" s="3" t="n">
        <v>52</v>
      </c>
      <c r="H52" s="3" t="n">
        <v>1</v>
      </c>
      <c r="I52" s="3" t="n">
        <v>8</v>
      </c>
      <c r="J52" s="3" t="n">
        <v>10</v>
      </c>
      <c r="K52" s="3" t="n">
        <v>81</v>
      </c>
      <c r="L52" s="3" t="n">
        <v>10</v>
      </c>
      <c r="M52" s="3" t="n">
        <v>36</v>
      </c>
      <c r="N52" s="3" t="n">
        <v>26</v>
      </c>
      <c r="O52" s="3" t="n">
        <v>9</v>
      </c>
      <c r="P52" s="230" t="n">
        <v>0.343220338983051</v>
      </c>
      <c r="Q52" s="3" t="n">
        <v>7</v>
      </c>
      <c r="R52" s="3" t="n">
        <v>0</v>
      </c>
      <c r="S52" s="3" t="n">
        <v>1</v>
      </c>
      <c r="T52" s="3" t="n">
        <v>0</v>
      </c>
      <c r="U52" s="3" t="n">
        <v>9</v>
      </c>
      <c r="V52" s="230" t="n">
        <v>0.32</v>
      </c>
      <c r="W52" s="3" t="n">
        <v>0</v>
      </c>
      <c r="X52" s="231" t="n">
        <v>0</v>
      </c>
      <c r="Y52" s="3" t="n">
        <v>0</v>
      </c>
      <c r="Z52" s="231" t="n">
        <v>2</v>
      </c>
      <c r="AA52" s="3" t="n">
        <v>0</v>
      </c>
      <c r="AB52" s="3" t="n">
        <v>0</v>
      </c>
      <c r="AC52" s="231" t="n">
        <v>0</v>
      </c>
      <c r="AD52" s="235"/>
      <c r="AE52" s="231"/>
    </row>
    <row r="53" customFormat="false" ht="15" hidden="false" customHeight="false" outlineLevel="0" collapsed="false">
      <c r="B53" s="71" t="n">
        <f aca="false">PRODUCT(G53/3+H53+I53+J53+(K53-I53-H53)/3+W53*25+X53*25+Y53*25+Z53*25+AA53*25+AB53*20+AC53*15+AD53*10+AE53*15)</f>
        <v>35.3333333333333</v>
      </c>
      <c r="C53" s="4" t="s">
        <v>3245</v>
      </c>
      <c r="D53" s="4" t="s">
        <v>3232</v>
      </c>
      <c r="E53" s="3" t="n">
        <v>2014</v>
      </c>
      <c r="F53" s="229" t="n">
        <v>35689</v>
      </c>
      <c r="G53" s="3" t="n">
        <v>4</v>
      </c>
      <c r="H53" s="3" t="n">
        <v>1</v>
      </c>
      <c r="I53" s="3" t="n">
        <v>3</v>
      </c>
      <c r="J53" s="3" t="n">
        <v>3</v>
      </c>
      <c r="K53" s="3" t="n">
        <v>10</v>
      </c>
      <c r="L53" s="3" t="n">
        <v>1</v>
      </c>
      <c r="M53" s="3" t="n">
        <v>0</v>
      </c>
      <c r="N53" s="3" t="n">
        <v>5</v>
      </c>
      <c r="O53" s="3" t="n">
        <v>4</v>
      </c>
      <c r="P53" s="230" t="n">
        <v>0.5</v>
      </c>
      <c r="Q53" s="3"/>
      <c r="R53" s="3"/>
      <c r="S53" s="3"/>
      <c r="T53" s="3"/>
      <c r="U53" s="3"/>
      <c r="V53" s="230"/>
      <c r="W53" s="3" t="n">
        <v>0</v>
      </c>
      <c r="X53" s="231" t="n">
        <v>0</v>
      </c>
      <c r="Y53" s="3" t="n">
        <v>0</v>
      </c>
      <c r="Z53" s="231" t="n">
        <v>1</v>
      </c>
      <c r="AA53" s="3" t="n">
        <v>0</v>
      </c>
      <c r="AB53" s="3" t="n">
        <v>0</v>
      </c>
      <c r="AC53" s="231" t="n">
        <v>0</v>
      </c>
      <c r="AD53" s="235"/>
      <c r="AE53" s="231"/>
    </row>
    <row r="54" customFormat="false" ht="15" hidden="false" customHeight="false" outlineLevel="0" collapsed="false">
      <c r="B54" s="71"/>
      <c r="D54" s="4"/>
      <c r="E54" s="3"/>
      <c r="F54" s="229"/>
      <c r="G54" s="3"/>
      <c r="H54" s="3"/>
      <c r="I54" s="3"/>
      <c r="J54" s="3"/>
      <c r="K54" s="3"/>
      <c r="L54" s="3"/>
      <c r="M54" s="3"/>
      <c r="N54" s="3"/>
      <c r="O54" s="3"/>
      <c r="P54" s="230"/>
      <c r="Q54" s="3"/>
      <c r="R54" s="3"/>
      <c r="S54" s="3"/>
      <c r="T54" s="3"/>
      <c r="U54" s="3"/>
      <c r="V54" s="230"/>
      <c r="W54" s="3"/>
      <c r="X54" s="231"/>
      <c r="Y54" s="3"/>
      <c r="Z54" s="231"/>
      <c r="AA54" s="3"/>
      <c r="AB54" s="3"/>
      <c r="AC54" s="231"/>
      <c r="AD54" s="235"/>
      <c r="AE54" s="231"/>
    </row>
    <row r="55" customFormat="false" ht="15" hidden="false" customHeight="false" outlineLevel="0" collapsed="false">
      <c r="B55" s="71" t="n">
        <f aca="false">PRODUCT(G55/3+H55*1.6666+I55*1.6666+J55*1.6666+W55*25+X55*25+Y55*25+Z55*25+AA55*25+AB55*20+AC55*15+AD55*10+AE55*15)</f>
        <v>47.3317333333333</v>
      </c>
      <c r="C55" s="4" t="s">
        <v>3351</v>
      </c>
      <c r="D55" s="4" t="s">
        <v>3352</v>
      </c>
      <c r="E55" s="3" t="n">
        <v>1954</v>
      </c>
      <c r="F55" s="229" t="n">
        <v>14424</v>
      </c>
      <c r="G55" s="3" t="n">
        <v>22</v>
      </c>
      <c r="H55" s="3" t="n">
        <v>0</v>
      </c>
      <c r="I55" s="3" t="n">
        <v>9</v>
      </c>
      <c r="J55" s="3" t="n">
        <v>15</v>
      </c>
      <c r="K55" s="3"/>
      <c r="L55" s="3"/>
      <c r="M55" s="3"/>
      <c r="N55" s="3"/>
      <c r="O55" s="3"/>
      <c r="P55" s="230"/>
      <c r="Q55" s="3"/>
      <c r="R55" s="3"/>
      <c r="S55" s="3"/>
      <c r="T55" s="3"/>
      <c r="U55" s="3"/>
      <c r="V55" s="230"/>
      <c r="W55" s="3" t="n">
        <v>0</v>
      </c>
      <c r="X55" s="231" t="n">
        <v>0</v>
      </c>
      <c r="Y55" s="3" t="n">
        <v>0</v>
      </c>
      <c r="Z55" s="231" t="n">
        <v>0</v>
      </c>
      <c r="AA55" s="3" t="n">
        <v>0</v>
      </c>
      <c r="AB55" s="3" t="n">
        <v>0</v>
      </c>
      <c r="AC55" s="231" t="n">
        <v>0</v>
      </c>
      <c r="AD55" s="235"/>
      <c r="AE55" s="231"/>
    </row>
    <row r="56" customFormat="false" ht="15" hidden="false" customHeight="false" outlineLevel="0" collapsed="false">
      <c r="B56" s="71"/>
      <c r="D56" s="4"/>
      <c r="E56" s="3"/>
      <c r="F56" s="229"/>
      <c r="G56" s="3"/>
      <c r="H56" s="3"/>
      <c r="I56" s="3"/>
      <c r="J56" s="3"/>
      <c r="K56" s="3"/>
      <c r="L56" s="3"/>
      <c r="M56" s="3"/>
      <c r="N56" s="3"/>
      <c r="O56" s="3"/>
      <c r="P56" s="230"/>
      <c r="Q56" s="3"/>
      <c r="R56" s="3"/>
      <c r="S56" s="3"/>
      <c r="T56" s="3"/>
      <c r="U56" s="3"/>
      <c r="V56" s="230"/>
      <c r="W56" s="3"/>
      <c r="X56" s="231"/>
      <c r="Y56" s="3"/>
      <c r="Z56" s="231"/>
      <c r="AA56" s="3"/>
      <c r="AB56" s="3"/>
      <c r="AC56" s="231"/>
      <c r="AD56" s="235"/>
      <c r="AE56" s="231"/>
    </row>
    <row r="57" customFormat="false" ht="15" hidden="false" customHeight="false" outlineLevel="0" collapsed="false">
      <c r="B57" s="71" t="n">
        <f aca="false">PRODUCT(G57/3+H57+I57+J57+(K57-I57-H57)/3+W57*25+X57*25+Y57*25+Z57*25+AA57*25+AB57*20+AC57*15+AD57*10+AE57*15)</f>
        <v>88.3333333333333</v>
      </c>
      <c r="C57" s="4" t="s">
        <v>1550</v>
      </c>
      <c r="D57" s="4" t="s">
        <v>2269</v>
      </c>
      <c r="E57" s="3" t="n">
        <v>2015</v>
      </c>
      <c r="F57" s="229" t="n">
        <v>36230</v>
      </c>
      <c r="G57" s="3" t="n">
        <v>54</v>
      </c>
      <c r="H57" s="3" t="n">
        <v>0</v>
      </c>
      <c r="I57" s="3" t="n">
        <v>5</v>
      </c>
      <c r="J57" s="3" t="n">
        <v>3</v>
      </c>
      <c r="K57" s="3" t="n">
        <v>42</v>
      </c>
      <c r="L57" s="3" t="n">
        <v>14</v>
      </c>
      <c r="M57" s="3" t="n">
        <v>9</v>
      </c>
      <c r="N57" s="3" t="n">
        <v>14</v>
      </c>
      <c r="O57" s="3" t="n">
        <v>5</v>
      </c>
      <c r="P57" s="230" t="n">
        <v>0.297872340425532</v>
      </c>
      <c r="Q57" s="3"/>
      <c r="R57" s="3"/>
      <c r="S57" s="3"/>
      <c r="T57" s="3"/>
      <c r="U57" s="3"/>
      <c r="V57" s="230"/>
      <c r="W57" s="3" t="n">
        <v>0</v>
      </c>
      <c r="X57" s="231" t="n">
        <v>0</v>
      </c>
      <c r="Y57" s="3" t="n">
        <v>0</v>
      </c>
      <c r="Z57" s="231" t="n">
        <v>2</v>
      </c>
      <c r="AA57" s="3" t="n">
        <v>0</v>
      </c>
      <c r="AB57" s="3" t="n">
        <v>0</v>
      </c>
      <c r="AC57" s="231" t="n">
        <v>0</v>
      </c>
      <c r="AD57" s="235"/>
      <c r="AE57" s="231"/>
    </row>
    <row r="58" customFormat="false" ht="15" hidden="false" customHeight="false" outlineLevel="0" collapsed="false">
      <c r="B58" s="71" t="n">
        <f aca="false">PRODUCT(G58/3+H58+I58+J58+(K58-I58-H58)/3+W58*25+X58*25+Y58*25+Z58*25+AA58*25+AB58*20+AC58*15+AD58*10+AE58*15)</f>
        <v>76.6666666666667</v>
      </c>
      <c r="C58" s="4" t="s">
        <v>1085</v>
      </c>
      <c r="D58" s="4" t="s">
        <v>2269</v>
      </c>
      <c r="E58" s="3" t="n">
        <v>2001</v>
      </c>
      <c r="F58" s="229" t="n">
        <v>30711</v>
      </c>
      <c r="G58" s="3" t="n">
        <v>23</v>
      </c>
      <c r="H58" s="3" t="n">
        <v>1</v>
      </c>
      <c r="I58" s="3" t="n">
        <v>8</v>
      </c>
      <c r="J58" s="3" t="n">
        <v>3</v>
      </c>
      <c r="K58" s="3" t="n">
        <v>30</v>
      </c>
      <c r="L58" s="3" t="n">
        <v>2</v>
      </c>
      <c r="M58" s="3" t="n">
        <v>9</v>
      </c>
      <c r="N58" s="3" t="n">
        <v>10</v>
      </c>
      <c r="O58" s="3" t="n">
        <v>9</v>
      </c>
      <c r="P58" s="230" t="n">
        <v>0.345</v>
      </c>
      <c r="Q58" s="3"/>
      <c r="R58" s="3"/>
      <c r="S58" s="3"/>
      <c r="T58" s="3"/>
      <c r="U58" s="3"/>
      <c r="V58" s="230"/>
      <c r="W58" s="3" t="n">
        <v>0</v>
      </c>
      <c r="X58" s="231" t="n">
        <v>0</v>
      </c>
      <c r="Y58" s="3" t="n">
        <v>0</v>
      </c>
      <c r="Z58" s="231" t="n">
        <v>2</v>
      </c>
      <c r="AA58" s="3" t="n">
        <v>0</v>
      </c>
      <c r="AB58" s="3" t="n">
        <v>0</v>
      </c>
      <c r="AC58" s="231" t="n">
        <v>0</v>
      </c>
      <c r="AD58" s="235"/>
      <c r="AE58" s="231"/>
    </row>
    <row r="59" customFormat="false" ht="15" hidden="false" customHeight="false" outlineLevel="0" collapsed="false">
      <c r="B59" s="71" t="n">
        <f aca="false">PRODUCT(G59/3+H59+I59+J59+(K59-I59-H59)/3+W59*25+X59*25+Y59*25+Z59*25+AA59*25+AB59*20+AC59*15+AD59*10+AE59*15)</f>
        <v>65.6666666666667</v>
      </c>
      <c r="C59" s="4" t="s">
        <v>1065</v>
      </c>
      <c r="D59" s="4" t="s">
        <v>2269</v>
      </c>
      <c r="E59" s="3" t="n">
        <v>2000</v>
      </c>
      <c r="F59" s="229" t="n">
        <v>30523</v>
      </c>
      <c r="G59" s="3" t="n">
        <v>23</v>
      </c>
      <c r="H59" s="3" t="n">
        <v>2</v>
      </c>
      <c r="I59" s="3" t="n">
        <v>5</v>
      </c>
      <c r="J59" s="3" t="n">
        <v>9</v>
      </c>
      <c r="K59" s="3" t="n">
        <v>58</v>
      </c>
      <c r="L59" s="3" t="n">
        <v>25</v>
      </c>
      <c r="M59" s="3" t="n">
        <v>10</v>
      </c>
      <c r="N59" s="3" t="n">
        <v>16</v>
      </c>
      <c r="O59" s="3" t="n">
        <v>7</v>
      </c>
      <c r="P59" s="230" t="n">
        <v>0.417</v>
      </c>
      <c r="Q59" s="3"/>
      <c r="R59" s="3"/>
      <c r="S59" s="3"/>
      <c r="T59" s="3"/>
      <c r="U59" s="3"/>
      <c r="V59" s="230"/>
      <c r="W59" s="3" t="n">
        <v>0</v>
      </c>
      <c r="X59" s="231" t="n">
        <v>0</v>
      </c>
      <c r="Y59" s="3" t="n">
        <v>0</v>
      </c>
      <c r="Z59" s="231" t="n">
        <v>1</v>
      </c>
      <c r="AA59" s="3" t="n">
        <v>0</v>
      </c>
      <c r="AB59" s="3" t="n">
        <v>0</v>
      </c>
      <c r="AC59" s="231" t="n">
        <v>0</v>
      </c>
      <c r="AD59" s="235"/>
      <c r="AE59" s="231"/>
    </row>
    <row r="60" customFormat="false" ht="15" hidden="false" customHeight="false" outlineLevel="0" collapsed="false">
      <c r="B60" s="71" t="n">
        <f aca="false">PRODUCT(G60/3+H60*1.6666+I60*1.6666+J60*1.6666+W60*25+X60*25+Y60*25+Z60*25+AA60*25+AB60*20+AC60*15+AD60*10+AE60*15)</f>
        <v>52.3332</v>
      </c>
      <c r="C60" s="4" t="s">
        <v>3347</v>
      </c>
      <c r="D60" s="4" t="s">
        <v>2269</v>
      </c>
      <c r="E60" s="3" t="n">
        <v>1970</v>
      </c>
      <c r="F60" s="229" t="n">
        <v>20128</v>
      </c>
      <c r="G60" s="3" t="n">
        <v>12</v>
      </c>
      <c r="H60" s="3" t="n">
        <v>0</v>
      </c>
      <c r="I60" s="3" t="n">
        <v>1</v>
      </c>
      <c r="J60" s="3" t="n">
        <v>1</v>
      </c>
      <c r="K60" s="3"/>
      <c r="L60" s="3"/>
      <c r="M60" s="3"/>
      <c r="N60" s="3"/>
      <c r="O60" s="3"/>
      <c r="P60" s="230"/>
      <c r="Q60" s="3"/>
      <c r="R60" s="3"/>
      <c r="S60" s="3"/>
      <c r="T60" s="3"/>
      <c r="U60" s="3"/>
      <c r="V60" s="230"/>
      <c r="W60" s="3" t="n">
        <v>0</v>
      </c>
      <c r="X60" s="231" t="n">
        <v>0</v>
      </c>
      <c r="Y60" s="3" t="n">
        <v>1</v>
      </c>
      <c r="Z60" s="231" t="n">
        <v>0</v>
      </c>
      <c r="AA60" s="3" t="n">
        <v>0</v>
      </c>
      <c r="AB60" s="3" t="n">
        <v>1</v>
      </c>
      <c r="AC60" s="231" t="n">
        <v>0</v>
      </c>
      <c r="AD60" s="235"/>
      <c r="AE60" s="231"/>
    </row>
    <row r="61" customFormat="false" ht="15" hidden="false" customHeight="false" outlineLevel="0" collapsed="false">
      <c r="B61" s="71" t="n">
        <f aca="false">PRODUCT(G61/3+H61+I61+J61+(K61-I61-H61)/3+W61*25+X61*25+Y61*25+Z61*25+AA61*25+AB61*20+AC61*15+AD61*10+AE61*15)</f>
        <v>50.3333333333333</v>
      </c>
      <c r="C61" s="4" t="s">
        <v>3016</v>
      </c>
      <c r="D61" s="4" t="s">
        <v>2269</v>
      </c>
      <c r="E61" s="3" t="n">
        <v>2002</v>
      </c>
      <c r="F61" s="229" t="n">
        <v>31520</v>
      </c>
      <c r="G61" s="3" t="n">
        <v>1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0</v>
      </c>
      <c r="M61" s="3" t="n">
        <v>0</v>
      </c>
      <c r="N61" s="3" t="n">
        <v>0</v>
      </c>
      <c r="O61" s="3" t="n">
        <v>0</v>
      </c>
      <c r="P61" s="230" t="n">
        <v>0</v>
      </c>
      <c r="Q61" s="3"/>
      <c r="R61" s="3"/>
      <c r="S61" s="3"/>
      <c r="T61" s="3"/>
      <c r="U61" s="3"/>
      <c r="V61" s="230"/>
      <c r="W61" s="3" t="n">
        <v>0</v>
      </c>
      <c r="X61" s="231" t="n">
        <v>0</v>
      </c>
      <c r="Y61" s="3" t="n">
        <v>0</v>
      </c>
      <c r="Z61" s="231" t="n">
        <v>2</v>
      </c>
      <c r="AA61" s="3" t="n">
        <v>0</v>
      </c>
      <c r="AB61" s="3" t="n">
        <v>0</v>
      </c>
      <c r="AC61" s="231" t="n">
        <v>0</v>
      </c>
      <c r="AD61" s="235"/>
      <c r="AE61" s="231"/>
    </row>
    <row r="62" customFormat="false" ht="15" hidden="false" customHeight="false" outlineLevel="0" collapsed="false">
      <c r="B62" s="71" t="n">
        <f aca="false">PRODUCT(G62/3+H62+I62+J62+(K62-I62-H62)/3+W62*25+X62*25+Y62*25+Z62*25+AA62*25+AB62*20+AC62*15+AD62*10+AE62*15)</f>
        <v>34</v>
      </c>
      <c r="C62" s="4" t="s">
        <v>1451</v>
      </c>
      <c r="D62" s="4" t="s">
        <v>2269</v>
      </c>
      <c r="E62" s="3" t="n">
        <v>2012</v>
      </c>
      <c r="F62" s="229" t="n">
        <v>35369</v>
      </c>
      <c r="G62" s="3" t="n">
        <v>9</v>
      </c>
      <c r="H62" s="3" t="n">
        <v>0</v>
      </c>
      <c r="I62" s="3" t="n">
        <v>0</v>
      </c>
      <c r="J62" s="3" t="n">
        <v>1</v>
      </c>
      <c r="K62" s="3" t="n">
        <v>15</v>
      </c>
      <c r="L62" s="3" t="n">
        <v>15</v>
      </c>
      <c r="M62" s="3" t="n">
        <v>0</v>
      </c>
      <c r="N62" s="3" t="n">
        <v>0</v>
      </c>
      <c r="O62" s="3" t="n">
        <v>0</v>
      </c>
      <c r="P62" s="230" t="n">
        <v>0.599967085639053</v>
      </c>
      <c r="Q62" s="3"/>
      <c r="R62" s="3"/>
      <c r="S62" s="3"/>
      <c r="T62" s="3"/>
      <c r="U62" s="3"/>
      <c r="V62" s="230"/>
      <c r="W62" s="3" t="n">
        <v>0</v>
      </c>
      <c r="X62" s="231" t="n">
        <v>0</v>
      </c>
      <c r="Y62" s="3" t="n">
        <v>0</v>
      </c>
      <c r="Z62" s="231" t="n">
        <v>1</v>
      </c>
      <c r="AA62" s="3" t="n">
        <v>0</v>
      </c>
      <c r="AB62" s="3" t="n">
        <v>0</v>
      </c>
      <c r="AC62" s="231" t="n">
        <v>0</v>
      </c>
      <c r="AD62" s="235"/>
      <c r="AE62" s="231"/>
    </row>
    <row r="63" customFormat="false" ht="15" hidden="false" customHeight="false" outlineLevel="0" collapsed="false">
      <c r="B63" s="71" t="n">
        <f aca="false">PRODUCT(G63/3+H63+I63+J63+(K63-I63-H63)/3+W63*25+X63*25+Y63*25+Z63*25+AA63*25+AB63*20+AC63*15+AD63*10+AE63*15)</f>
        <v>31.3333333333333</v>
      </c>
      <c r="C63" s="4" t="s">
        <v>1069</v>
      </c>
      <c r="D63" s="4" t="s">
        <v>2269</v>
      </c>
      <c r="E63" s="3" t="n">
        <v>1999</v>
      </c>
      <c r="F63" s="229" t="n">
        <v>30651</v>
      </c>
      <c r="G63" s="3" t="n">
        <v>5</v>
      </c>
      <c r="H63" s="3" t="n">
        <v>0</v>
      </c>
      <c r="I63" s="3" t="n">
        <v>3</v>
      </c>
      <c r="J63" s="3" t="n">
        <v>0</v>
      </c>
      <c r="K63" s="3" t="n">
        <v>8</v>
      </c>
      <c r="L63" s="3" t="n">
        <v>4</v>
      </c>
      <c r="M63" s="3" t="n">
        <v>1</v>
      </c>
      <c r="N63" s="3" t="n">
        <v>0</v>
      </c>
      <c r="O63" s="3" t="n">
        <v>3</v>
      </c>
      <c r="P63" s="230" t="n">
        <v>0.444</v>
      </c>
      <c r="Q63" s="3"/>
      <c r="R63" s="3"/>
      <c r="S63" s="3"/>
      <c r="T63" s="3"/>
      <c r="U63" s="3"/>
      <c r="V63" s="230"/>
      <c r="W63" s="3" t="n">
        <v>0</v>
      </c>
      <c r="X63" s="231" t="n">
        <v>0</v>
      </c>
      <c r="Y63" s="3" t="n">
        <v>0</v>
      </c>
      <c r="Z63" s="231" t="n">
        <v>1</v>
      </c>
      <c r="AA63" s="3" t="n">
        <v>0</v>
      </c>
      <c r="AB63" s="3" t="n">
        <v>0</v>
      </c>
      <c r="AC63" s="231" t="n">
        <v>0</v>
      </c>
      <c r="AD63" s="235"/>
      <c r="AE63" s="231"/>
    </row>
    <row r="64" customFormat="false" ht="15" hidden="false" customHeight="false" outlineLevel="0" collapsed="false">
      <c r="B64" s="71" t="n">
        <f aca="false">PRODUCT(G64/3+H64+I64+J64+(K64-I64-H64)/3+W64*25+X64*25+Y64*25+Z64*25+AA64*25+AB64*20+AC64*15+AD64*10+AE64*15)</f>
        <v>29</v>
      </c>
      <c r="C64" s="4" t="s">
        <v>1464</v>
      </c>
      <c r="D64" s="4" t="s">
        <v>2269</v>
      </c>
      <c r="E64" s="3" t="n">
        <v>2013</v>
      </c>
      <c r="F64" s="229" t="n">
        <v>35406</v>
      </c>
      <c r="G64" s="3" t="n">
        <v>6</v>
      </c>
      <c r="H64" s="3" t="n">
        <v>0</v>
      </c>
      <c r="I64" s="3" t="n">
        <v>1</v>
      </c>
      <c r="J64" s="3" t="n">
        <v>0</v>
      </c>
      <c r="K64" s="3" t="n">
        <v>4</v>
      </c>
      <c r="L64" s="3" t="n">
        <v>1</v>
      </c>
      <c r="M64" s="3" t="n">
        <v>1</v>
      </c>
      <c r="N64" s="3" t="n">
        <v>1</v>
      </c>
      <c r="O64" s="3" t="n">
        <v>1</v>
      </c>
      <c r="P64" s="230" t="n">
        <v>0.25</v>
      </c>
      <c r="Q64" s="3"/>
      <c r="R64" s="3"/>
      <c r="S64" s="3"/>
      <c r="T64" s="3"/>
      <c r="U64" s="3"/>
      <c r="V64" s="230"/>
      <c r="W64" s="3" t="n">
        <v>0</v>
      </c>
      <c r="X64" s="231" t="n">
        <v>0</v>
      </c>
      <c r="Y64" s="3" t="n">
        <v>0</v>
      </c>
      <c r="Z64" s="231" t="n">
        <v>1</v>
      </c>
      <c r="AA64" s="3" t="n">
        <v>0</v>
      </c>
      <c r="AB64" s="3" t="n">
        <v>0</v>
      </c>
      <c r="AC64" s="231" t="n">
        <v>0</v>
      </c>
      <c r="AD64" s="235"/>
      <c r="AE64" s="231"/>
    </row>
    <row r="65" customFormat="false" ht="15" hidden="false" customHeight="false" outlineLevel="0" collapsed="false">
      <c r="B65" s="71" t="n">
        <f aca="false">PRODUCT(G65/3+H65+I65+J65+(K65-I65-H65)/3+W65*25+X65*25+Y65*25+Z65*25+AA65*25+AB65*20+AC65*15+AD65*10+AE65*15)</f>
        <v>26.6666666666667</v>
      </c>
      <c r="C65" s="4" t="s">
        <v>2974</v>
      </c>
      <c r="D65" s="4" t="s">
        <v>2269</v>
      </c>
      <c r="E65" s="3" t="n">
        <v>2000</v>
      </c>
      <c r="F65" s="229" t="n">
        <v>30691</v>
      </c>
      <c r="G65" s="3" t="n">
        <v>2</v>
      </c>
      <c r="H65" s="3" t="n">
        <v>0</v>
      </c>
      <c r="I65" s="3" t="n">
        <v>0</v>
      </c>
      <c r="J65" s="3" t="n">
        <v>0</v>
      </c>
      <c r="K65" s="3" t="n">
        <v>3</v>
      </c>
      <c r="L65" s="3" t="n">
        <v>2</v>
      </c>
      <c r="M65" s="3" t="n">
        <v>0</v>
      </c>
      <c r="N65" s="3" t="n">
        <v>1</v>
      </c>
      <c r="O65" s="3" t="n">
        <v>0</v>
      </c>
      <c r="P65" s="230" t="n">
        <v>0.273</v>
      </c>
      <c r="Q65" s="3"/>
      <c r="R65" s="3"/>
      <c r="S65" s="3"/>
      <c r="T65" s="3"/>
      <c r="U65" s="3"/>
      <c r="V65" s="230"/>
      <c r="W65" s="3" t="n">
        <v>0</v>
      </c>
      <c r="X65" s="231" t="n">
        <v>0</v>
      </c>
      <c r="Y65" s="3" t="n">
        <v>0</v>
      </c>
      <c r="Z65" s="231" t="n">
        <v>1</v>
      </c>
      <c r="AA65" s="3" t="n">
        <v>0</v>
      </c>
      <c r="AB65" s="3" t="n">
        <v>0</v>
      </c>
      <c r="AC65" s="231" t="n">
        <v>0</v>
      </c>
      <c r="AD65" s="235"/>
      <c r="AE65" s="231"/>
    </row>
    <row r="66" customFormat="false" ht="15" hidden="false" customHeight="false" outlineLevel="0" collapsed="false">
      <c r="B66" s="71" t="n">
        <f aca="false">PRODUCT(G66/3+H66+I66+J66+(K66-I66-H66)/3+W66*25+X66*25+Y66*25+Z66*25+AA66*25+AB66*20+AC66*15+AD66*10+AE66*15)</f>
        <v>3.66666666666667</v>
      </c>
      <c r="C66" s="4" t="s">
        <v>3407</v>
      </c>
      <c r="D66" s="4" t="s">
        <v>2269</v>
      </c>
      <c r="E66" s="3" t="n">
        <v>2022</v>
      </c>
      <c r="F66" s="229" t="n">
        <v>38523</v>
      </c>
      <c r="G66" s="3" t="n">
        <v>4</v>
      </c>
      <c r="H66" s="3" t="n">
        <v>0</v>
      </c>
      <c r="I66" s="3" t="n">
        <v>0</v>
      </c>
      <c r="J66" s="3" t="n">
        <v>1</v>
      </c>
      <c r="K66" s="3" t="n">
        <v>4</v>
      </c>
      <c r="L66" s="3" t="n">
        <v>3</v>
      </c>
      <c r="M66" s="3" t="n">
        <v>0</v>
      </c>
      <c r="N66" s="3" t="n">
        <v>1</v>
      </c>
      <c r="O66" s="3" t="n">
        <v>0</v>
      </c>
      <c r="P66" s="230" t="n">
        <v>0.5</v>
      </c>
      <c r="Q66" s="3"/>
      <c r="R66" s="3"/>
      <c r="S66" s="3"/>
      <c r="T66" s="3"/>
      <c r="U66" s="3"/>
      <c r="V66" s="230"/>
      <c r="W66" s="3" t="n">
        <v>0</v>
      </c>
      <c r="X66" s="231" t="n">
        <v>0</v>
      </c>
      <c r="Y66" s="3" t="n">
        <v>0</v>
      </c>
      <c r="Z66" s="231" t="n">
        <v>0</v>
      </c>
      <c r="AA66" s="3" t="n">
        <v>0</v>
      </c>
      <c r="AB66" s="3" t="n">
        <v>0</v>
      </c>
      <c r="AC66" s="231" t="n">
        <v>0</v>
      </c>
      <c r="AD66" s="235"/>
      <c r="AE66" s="231"/>
    </row>
    <row r="67" customFormat="false" ht="15" hidden="false" customHeight="false" outlineLevel="0" collapsed="false">
      <c r="B67" s="71" t="n">
        <f aca="false">PRODUCT(G67/3+H67+I67+J67+(K67-I67-H67)/3+W67*25+X67*25+Y67*25+Z67*25+AA67*25+AB67*20+AC67*15+AD67*10+AE67*15)</f>
        <v>2.66666666666667</v>
      </c>
      <c r="C67" s="4" t="s">
        <v>3411</v>
      </c>
      <c r="D67" s="4" t="s">
        <v>2269</v>
      </c>
      <c r="E67" s="3" t="n">
        <v>1992</v>
      </c>
      <c r="F67" s="229" t="n">
        <v>27490</v>
      </c>
      <c r="G67" s="3" t="n">
        <v>2</v>
      </c>
      <c r="H67" s="3" t="n">
        <v>0</v>
      </c>
      <c r="I67" s="3" t="n">
        <v>0</v>
      </c>
      <c r="J67" s="3" t="n">
        <v>1</v>
      </c>
      <c r="K67" s="3" t="n">
        <v>3</v>
      </c>
      <c r="L67" s="3" t="n">
        <v>2</v>
      </c>
      <c r="M67" s="3" t="n">
        <v>0</v>
      </c>
      <c r="N67" s="3" t="n">
        <v>1</v>
      </c>
      <c r="O67" s="3" t="n">
        <v>0</v>
      </c>
      <c r="P67" s="230" t="n">
        <v>0.6</v>
      </c>
      <c r="Q67" s="3" t="n">
        <v>2</v>
      </c>
      <c r="R67" s="3" t="n">
        <v>0</v>
      </c>
      <c r="S67" s="3" t="n">
        <v>0</v>
      </c>
      <c r="T67" s="3" t="n">
        <v>0</v>
      </c>
      <c r="U67" s="3" t="n">
        <v>2</v>
      </c>
      <c r="V67" s="230" t="n">
        <v>0.4</v>
      </c>
      <c r="W67" s="3" t="n">
        <v>0</v>
      </c>
      <c r="X67" s="231" t="n">
        <v>0</v>
      </c>
      <c r="Y67" s="3" t="n">
        <v>0</v>
      </c>
      <c r="Z67" s="231" t="n">
        <v>0</v>
      </c>
      <c r="AA67" s="3" t="n">
        <v>0</v>
      </c>
      <c r="AB67" s="3" t="n">
        <v>0</v>
      </c>
      <c r="AC67" s="231" t="n">
        <v>0</v>
      </c>
      <c r="AD67" s="235"/>
      <c r="AE67" s="231"/>
    </row>
    <row r="68" customFormat="false" ht="15" hidden="false" customHeight="false" outlineLevel="0" collapsed="false">
      <c r="B68" s="71" t="n">
        <f aca="false">PRODUCT(G68/3+H68+I68+J68+(K68-I68-H68)/3+W68*25+X68*25+Y68*25+Z68*25+AA68*25+AB68*20+AC68*15+AD68*10+AE68*15)</f>
        <v>1</v>
      </c>
      <c r="C68" s="4" t="s">
        <v>3430</v>
      </c>
      <c r="D68" s="4" t="s">
        <v>2269</v>
      </c>
      <c r="E68" s="3" t="n">
        <v>1976</v>
      </c>
      <c r="F68" s="229" t="n">
        <v>21819</v>
      </c>
      <c r="G68" s="3" t="n">
        <v>3</v>
      </c>
      <c r="H68" s="3" t="n">
        <v>0</v>
      </c>
      <c r="I68" s="3" t="n">
        <v>0</v>
      </c>
      <c r="J68" s="3" t="n">
        <v>0</v>
      </c>
      <c r="K68" s="3"/>
      <c r="L68" s="3"/>
      <c r="M68" s="3"/>
      <c r="N68" s="3"/>
      <c r="O68" s="3"/>
      <c r="P68" s="230"/>
      <c r="Q68" s="3"/>
      <c r="R68" s="3"/>
      <c r="S68" s="3"/>
      <c r="T68" s="3"/>
      <c r="U68" s="3"/>
      <c r="V68" s="230"/>
      <c r="W68" s="3" t="n">
        <v>0</v>
      </c>
      <c r="X68" s="231" t="n">
        <v>0</v>
      </c>
      <c r="Y68" s="3" t="n">
        <v>0</v>
      </c>
      <c r="Z68" s="231" t="n">
        <v>0</v>
      </c>
      <c r="AA68" s="3" t="n">
        <v>0</v>
      </c>
      <c r="AB68" s="3" t="n">
        <v>0</v>
      </c>
      <c r="AC68" s="231" t="n">
        <v>0</v>
      </c>
      <c r="AD68" s="235"/>
      <c r="AE68" s="231"/>
    </row>
    <row r="69" customFormat="false" ht="15" hidden="false" customHeight="false" outlineLevel="0" collapsed="false">
      <c r="B69" s="71" t="n">
        <f aca="false">PRODUCT(G69/3+H69+I69+J69+(K69-I69-H69)/3+W69*25+X69*25+Y69*25+Z69*25+AA69*25+AB69*20+AC69*15+AD69*10+AE69*15)</f>
        <v>1</v>
      </c>
      <c r="C69" s="4" t="s">
        <v>3432</v>
      </c>
      <c r="D69" s="4" t="s">
        <v>2269</v>
      </c>
      <c r="E69" s="3" t="n">
        <v>2021</v>
      </c>
      <c r="F69" s="229" t="n">
        <v>38363</v>
      </c>
      <c r="G69" s="3" t="n">
        <v>1</v>
      </c>
      <c r="H69" s="3" t="n">
        <v>0</v>
      </c>
      <c r="I69" s="3" t="n">
        <v>0</v>
      </c>
      <c r="J69" s="3" t="n">
        <v>0</v>
      </c>
      <c r="K69" s="3" t="n">
        <v>2</v>
      </c>
      <c r="L69" s="3" t="n">
        <v>2</v>
      </c>
      <c r="M69" s="3" t="n">
        <v>0</v>
      </c>
      <c r="N69" s="3" t="n">
        <v>0</v>
      </c>
      <c r="O69" s="3" t="n">
        <v>0</v>
      </c>
      <c r="P69" s="230" t="n">
        <v>0.6667</v>
      </c>
      <c r="Q69" s="3"/>
      <c r="R69" s="3"/>
      <c r="S69" s="3"/>
      <c r="T69" s="3"/>
      <c r="U69" s="3"/>
      <c r="V69" s="230"/>
      <c r="W69" s="3" t="n">
        <v>0</v>
      </c>
      <c r="X69" s="231" t="n">
        <v>0</v>
      </c>
      <c r="Y69" s="3" t="n">
        <v>0</v>
      </c>
      <c r="Z69" s="231" t="n">
        <v>0</v>
      </c>
      <c r="AA69" s="3" t="n">
        <v>0</v>
      </c>
      <c r="AB69" s="3" t="n">
        <v>0</v>
      </c>
      <c r="AC69" s="231" t="n">
        <v>0</v>
      </c>
      <c r="AD69" s="235"/>
      <c r="AE69" s="231"/>
    </row>
    <row r="70" customFormat="false" ht="15" hidden="false" customHeight="false" outlineLevel="0" collapsed="false">
      <c r="B70" s="71" t="n">
        <f aca="false">PRODUCT(G70/3+H70+I70+J70+(K70-I70-H70)/3+W70*25+X70*25+Y70*25+Z70*25+AA70*25+AB70*20+AC70*15+AD70*10+AE70*15)</f>
        <v>0.666666666666667</v>
      </c>
      <c r="C70" s="4" t="s">
        <v>1688</v>
      </c>
      <c r="D70" s="4" t="s">
        <v>2269</v>
      </c>
      <c r="E70" s="3" t="n">
        <v>2017</v>
      </c>
      <c r="F70" s="229" t="n">
        <v>36681</v>
      </c>
      <c r="G70" s="3" t="n">
        <v>1</v>
      </c>
      <c r="H70" s="3" t="n">
        <v>0</v>
      </c>
      <c r="I70" s="3" t="n">
        <v>0</v>
      </c>
      <c r="J70" s="3" t="n">
        <v>0</v>
      </c>
      <c r="K70" s="3" t="n">
        <v>1</v>
      </c>
      <c r="L70" s="3" t="n">
        <v>1</v>
      </c>
      <c r="M70" s="3" t="n">
        <v>0</v>
      </c>
      <c r="N70" s="3" t="n">
        <v>0</v>
      </c>
      <c r="O70" s="3" t="n">
        <v>0</v>
      </c>
      <c r="P70" s="230" t="n">
        <v>0.2</v>
      </c>
      <c r="Q70" s="3"/>
      <c r="R70" s="3"/>
      <c r="S70" s="3"/>
      <c r="T70" s="3"/>
      <c r="U70" s="3"/>
      <c r="V70" s="230"/>
      <c r="W70" s="3" t="n">
        <v>0</v>
      </c>
      <c r="X70" s="231" t="n">
        <v>0</v>
      </c>
      <c r="Y70" s="3" t="n">
        <v>0</v>
      </c>
      <c r="Z70" s="231" t="n">
        <v>0</v>
      </c>
      <c r="AA70" s="3" t="n">
        <v>0</v>
      </c>
      <c r="AB70" s="3" t="n">
        <v>0</v>
      </c>
      <c r="AC70" s="231" t="n">
        <v>0</v>
      </c>
      <c r="AD70" s="235"/>
      <c r="AE70" s="231"/>
    </row>
    <row r="71" customFormat="false" ht="15" hidden="false" customHeight="false" outlineLevel="0" collapsed="false">
      <c r="B71" s="71" t="n">
        <f aca="false">PRODUCT(G71/3+H71+I71+J71+(K71-I71-H71)/3+W71*25+X71*25+Y71*25+Z71*25+AA71*25+AB71*20+AC71*15+AD71*10+AE71*15)</f>
        <v>0.666666666666667</v>
      </c>
      <c r="C71" s="4" t="s">
        <v>1679</v>
      </c>
      <c r="D71" s="4" t="s">
        <v>2269</v>
      </c>
      <c r="E71" s="3" t="n">
        <v>2016</v>
      </c>
      <c r="F71" s="229" t="n">
        <v>36341</v>
      </c>
      <c r="G71" s="3" t="n">
        <v>1</v>
      </c>
      <c r="H71" s="3" t="n">
        <v>0</v>
      </c>
      <c r="I71" s="3" t="n">
        <v>0</v>
      </c>
      <c r="J71" s="3" t="n">
        <v>0</v>
      </c>
      <c r="K71" s="3" t="n">
        <v>1</v>
      </c>
      <c r="L71" s="3" t="n">
        <v>1</v>
      </c>
      <c r="M71" s="3" t="n">
        <v>0</v>
      </c>
      <c r="N71" s="3" t="n">
        <v>0</v>
      </c>
      <c r="O71" s="3" t="n">
        <v>0</v>
      </c>
      <c r="P71" s="230" t="n">
        <v>0.25</v>
      </c>
      <c r="Q71" s="3"/>
      <c r="R71" s="3"/>
      <c r="S71" s="3"/>
      <c r="T71" s="3"/>
      <c r="U71" s="3"/>
      <c r="V71" s="230"/>
      <c r="W71" s="3" t="n">
        <v>0</v>
      </c>
      <c r="X71" s="231" t="n">
        <v>0</v>
      </c>
      <c r="Y71" s="3" t="n">
        <v>0</v>
      </c>
      <c r="Z71" s="231" t="n">
        <v>0</v>
      </c>
      <c r="AA71" s="3" t="n">
        <v>0</v>
      </c>
      <c r="AB71" s="3" t="n">
        <v>0</v>
      </c>
      <c r="AC71" s="231" t="n">
        <v>0</v>
      </c>
      <c r="AD71" s="235"/>
      <c r="AE71" s="231"/>
    </row>
    <row r="72" customFormat="false" ht="15" hidden="false" customHeight="false" outlineLevel="0" collapsed="false">
      <c r="B72" s="71" t="n">
        <f aca="false">PRODUCT(G72/3+H72+I72+J72+(K72-I72-H72)/3+W72*25+X72*25+Y72*25+Z72*25+AA72*25+AB72*20+AC72*15+AD72*10+AE72*15)</f>
        <v>0.333333333333333</v>
      </c>
      <c r="C72" s="4" t="s">
        <v>1676</v>
      </c>
      <c r="D72" s="4" t="s">
        <v>2269</v>
      </c>
      <c r="E72" s="3" t="n">
        <v>2016</v>
      </c>
      <c r="F72" s="229" t="n">
        <v>36494</v>
      </c>
      <c r="G72" s="3" t="n">
        <v>1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0</v>
      </c>
      <c r="O72" s="3" t="n">
        <v>0</v>
      </c>
      <c r="P72" s="230" t="n">
        <v>0</v>
      </c>
      <c r="Q72" s="3"/>
      <c r="R72" s="3"/>
      <c r="S72" s="3"/>
      <c r="T72" s="3"/>
      <c r="U72" s="3"/>
      <c r="V72" s="230"/>
      <c r="W72" s="3" t="n">
        <v>0</v>
      </c>
      <c r="X72" s="231" t="n">
        <v>0</v>
      </c>
      <c r="Y72" s="3" t="n">
        <v>0</v>
      </c>
      <c r="Z72" s="231" t="n">
        <v>0</v>
      </c>
      <c r="AA72" s="3" t="n">
        <v>0</v>
      </c>
      <c r="AB72" s="3" t="n">
        <v>0</v>
      </c>
      <c r="AC72" s="231" t="n">
        <v>0</v>
      </c>
      <c r="AD72" s="235"/>
      <c r="AE72" s="231"/>
    </row>
    <row r="73" customFormat="false" ht="15" hidden="false" customHeight="false" outlineLevel="0" collapsed="false">
      <c r="B73" s="71" t="n">
        <f aca="false">PRODUCT(G73/3+H73+I73+J73+(K73-I73-H73)/3+W73*25+X73*25+Y73*25+Z73*25+AA73*25+AB73*20+AC73*15+AD73*10+AE73*15)</f>
        <v>0.333333333333333</v>
      </c>
      <c r="C73" s="4" t="s">
        <v>3454</v>
      </c>
      <c r="D73" s="4" t="s">
        <v>2269</v>
      </c>
      <c r="E73" s="3" t="n">
        <v>1995</v>
      </c>
      <c r="F73" s="229" t="n">
        <v>28511</v>
      </c>
      <c r="G73" s="3" t="n">
        <v>1</v>
      </c>
      <c r="H73" s="3" t="n">
        <v>0</v>
      </c>
      <c r="I73" s="3" t="n">
        <v>0</v>
      </c>
      <c r="J73" s="3" t="n">
        <v>0</v>
      </c>
      <c r="K73" s="3" t="n">
        <v>0</v>
      </c>
      <c r="L73" s="3" t="n">
        <v>0</v>
      </c>
      <c r="M73" s="3" t="n">
        <v>0</v>
      </c>
      <c r="N73" s="3" t="n">
        <v>0</v>
      </c>
      <c r="O73" s="3" t="n">
        <v>0</v>
      </c>
      <c r="P73" s="230" t="s">
        <v>2950</v>
      </c>
      <c r="Q73" s="3"/>
      <c r="R73" s="3"/>
      <c r="S73" s="3"/>
      <c r="T73" s="3"/>
      <c r="U73" s="3"/>
      <c r="V73" s="230"/>
      <c r="W73" s="3" t="n">
        <v>0</v>
      </c>
      <c r="X73" s="231" t="n">
        <v>0</v>
      </c>
      <c r="Y73" s="3" t="n">
        <v>0</v>
      </c>
      <c r="Z73" s="231" t="n">
        <v>0</v>
      </c>
      <c r="AA73" s="3" t="n">
        <v>0</v>
      </c>
      <c r="AB73" s="3" t="n">
        <v>0</v>
      </c>
      <c r="AC73" s="231" t="n">
        <v>0</v>
      </c>
      <c r="AD73" s="235"/>
      <c r="AE73" s="231"/>
    </row>
    <row r="74" customFormat="false" ht="15" hidden="false" customHeight="false" outlineLevel="0" collapsed="false">
      <c r="B74" s="71" t="n">
        <f aca="false">PRODUCT(G74/3+H74+I74+J74+(K74-I74-H74)/3+W74*25+X74*25+Y74*25+Z74*25+AA74*25+AB74*20+AC74*15+AD74*10+AE74*15)</f>
        <v>0.333333333333333</v>
      </c>
      <c r="C74" s="4" t="s">
        <v>1473</v>
      </c>
      <c r="D74" s="4" t="s">
        <v>2269</v>
      </c>
      <c r="E74" s="3" t="n">
        <v>2012</v>
      </c>
      <c r="F74" s="229" t="n">
        <v>35202</v>
      </c>
      <c r="G74" s="3" t="n">
        <v>1</v>
      </c>
      <c r="H74" s="3" t="n">
        <v>0</v>
      </c>
      <c r="I74" s="3" t="n">
        <v>0</v>
      </c>
      <c r="J74" s="3" t="n">
        <v>0</v>
      </c>
      <c r="K74" s="3" t="n">
        <v>0</v>
      </c>
      <c r="L74" s="3" t="n">
        <v>0</v>
      </c>
      <c r="M74" s="3" t="n">
        <v>0</v>
      </c>
      <c r="N74" s="3" t="n">
        <v>0</v>
      </c>
      <c r="O74" s="3" t="n">
        <v>0</v>
      </c>
      <c r="P74" s="230" t="n">
        <v>0</v>
      </c>
      <c r="Q74" s="3"/>
      <c r="R74" s="3"/>
      <c r="S74" s="3"/>
      <c r="T74" s="3"/>
      <c r="U74" s="3"/>
      <c r="V74" s="230"/>
      <c r="W74" s="3" t="n">
        <v>0</v>
      </c>
      <c r="X74" s="231" t="n">
        <v>0</v>
      </c>
      <c r="Y74" s="3" t="n">
        <v>0</v>
      </c>
      <c r="Z74" s="231" t="n">
        <v>0</v>
      </c>
      <c r="AA74" s="3" t="n">
        <v>0</v>
      </c>
      <c r="AB74" s="3" t="n">
        <v>0</v>
      </c>
      <c r="AC74" s="231" t="n">
        <v>0</v>
      </c>
      <c r="AD74" s="235"/>
      <c r="AE74" s="231"/>
    </row>
    <row r="75" customFormat="false" ht="15" hidden="false" customHeight="false" outlineLevel="0" collapsed="false">
      <c r="B75" s="71"/>
      <c r="D75" s="4"/>
      <c r="E75" s="3"/>
      <c r="F75" s="229"/>
      <c r="G75" s="3"/>
      <c r="H75" s="3"/>
      <c r="I75" s="3"/>
      <c r="J75" s="3"/>
      <c r="K75" s="3"/>
      <c r="L75" s="3"/>
      <c r="M75" s="3"/>
      <c r="N75" s="3"/>
      <c r="O75" s="3"/>
      <c r="P75" s="230"/>
      <c r="Q75" s="3"/>
      <c r="R75" s="3"/>
      <c r="S75" s="3"/>
      <c r="T75" s="3"/>
      <c r="U75" s="3"/>
      <c r="V75" s="230"/>
      <c r="W75" s="3"/>
      <c r="X75" s="231"/>
      <c r="Y75" s="3"/>
      <c r="Z75" s="231"/>
      <c r="AA75" s="3"/>
      <c r="AB75" s="3"/>
      <c r="AC75" s="231"/>
      <c r="AD75" s="235"/>
      <c r="AE75" s="231"/>
    </row>
    <row r="76" customFormat="false" ht="15" hidden="false" customHeight="false" outlineLevel="0" collapsed="false">
      <c r="B76" s="71" t="n">
        <f aca="false">PRODUCT(G76/3+H76*1.6666+I76*1.6666+J76*1.6666+W76*25+X76*25+Y76*25+Z76*25+AA76*25+AB76*20+AC76*15+AD76*10+AE76*15)</f>
        <v>30.3332666666667</v>
      </c>
      <c r="C76" s="4" t="s">
        <v>3371</v>
      </c>
      <c r="D76" s="4" t="s">
        <v>2271</v>
      </c>
      <c r="E76" s="3" t="n">
        <v>2026</v>
      </c>
      <c r="F76" s="229" t="n">
        <v>39822</v>
      </c>
      <c r="G76" s="3" t="n">
        <v>11</v>
      </c>
      <c r="H76" s="3" t="n">
        <v>0</v>
      </c>
      <c r="I76" s="3" t="n">
        <v>1</v>
      </c>
      <c r="J76" s="3" t="n">
        <v>0</v>
      </c>
      <c r="K76" s="3" t="n">
        <v>8</v>
      </c>
      <c r="L76" s="3" t="n">
        <v>4</v>
      </c>
      <c r="M76" s="3" t="n">
        <v>1</v>
      </c>
      <c r="N76" s="3" t="n">
        <v>2</v>
      </c>
      <c r="O76" s="3" t="n">
        <v>1</v>
      </c>
      <c r="P76" s="230" t="n">
        <v>0.275862068965517</v>
      </c>
      <c r="Q76" s="3"/>
      <c r="R76" s="3"/>
      <c r="S76" s="3"/>
      <c r="T76" s="3"/>
      <c r="U76" s="3"/>
      <c r="V76" s="230"/>
      <c r="W76" s="3" t="n">
        <v>0</v>
      </c>
      <c r="X76" s="231" t="n">
        <v>0</v>
      </c>
      <c r="Y76" s="3" t="n">
        <v>1</v>
      </c>
      <c r="Z76" s="231" t="n">
        <v>0</v>
      </c>
      <c r="AA76" s="3" t="n">
        <v>0</v>
      </c>
      <c r="AB76" s="3" t="n">
        <v>0</v>
      </c>
      <c r="AC76" s="231" t="n">
        <v>0</v>
      </c>
      <c r="AD76" s="235"/>
      <c r="AE76" s="231"/>
    </row>
    <row r="77" customFormat="false" ht="15" hidden="false" customHeight="false" outlineLevel="0" collapsed="false">
      <c r="B77" s="71" t="n">
        <f aca="false">PRODUCT(G77/3+H77+I77+J77+(K77-I77-H77)/3+W77*25+X77*25+Y77*25+Z77*25+AA77*25+AB77*20+AC77*15+AD77*10+AE77*15)</f>
        <v>1.33333333333333</v>
      </c>
      <c r="C77" s="4" t="s">
        <v>3428</v>
      </c>
      <c r="D77" s="4" t="s">
        <v>2271</v>
      </c>
      <c r="E77" s="3" t="n">
        <v>2023</v>
      </c>
      <c r="F77" s="229" t="n">
        <v>39008</v>
      </c>
      <c r="G77" s="3" t="n">
        <v>2</v>
      </c>
      <c r="H77" s="3" t="n">
        <v>0</v>
      </c>
      <c r="I77" s="3" t="n">
        <v>0</v>
      </c>
      <c r="J77" s="3" t="n">
        <v>0</v>
      </c>
      <c r="K77" s="3" t="n">
        <v>2</v>
      </c>
      <c r="L77" s="3" t="n">
        <v>2</v>
      </c>
      <c r="M77" s="3" t="n">
        <v>0</v>
      </c>
      <c r="N77" s="3" t="n">
        <v>0</v>
      </c>
      <c r="O77" s="3" t="n">
        <v>0</v>
      </c>
      <c r="P77" s="230" t="n">
        <v>0.5</v>
      </c>
      <c r="Q77" s="3"/>
      <c r="R77" s="3"/>
      <c r="S77" s="3"/>
      <c r="T77" s="3"/>
      <c r="U77" s="3"/>
      <c r="V77" s="230"/>
      <c r="W77" s="3" t="n">
        <v>0</v>
      </c>
      <c r="X77" s="231" t="n">
        <v>0</v>
      </c>
      <c r="Y77" s="3" t="n">
        <v>0</v>
      </c>
      <c r="Z77" s="231" t="n">
        <v>0</v>
      </c>
      <c r="AA77" s="3" t="n">
        <v>0</v>
      </c>
      <c r="AB77" s="3" t="n">
        <v>0</v>
      </c>
      <c r="AC77" s="231" t="n">
        <v>0</v>
      </c>
      <c r="AD77" s="235"/>
      <c r="AE77" s="231"/>
    </row>
    <row r="78" customFormat="false" ht="15" hidden="false" customHeight="false" outlineLevel="0" collapsed="false">
      <c r="B78" s="71"/>
      <c r="D78" s="4"/>
      <c r="E78" s="3"/>
      <c r="F78" s="229"/>
      <c r="G78" s="3"/>
      <c r="H78" s="3"/>
      <c r="I78" s="3"/>
      <c r="J78" s="3"/>
      <c r="K78" s="3"/>
      <c r="L78" s="3"/>
      <c r="M78" s="3"/>
      <c r="N78" s="3"/>
      <c r="O78" s="3"/>
      <c r="P78" s="230"/>
      <c r="Q78" s="3"/>
      <c r="R78" s="3"/>
      <c r="S78" s="3"/>
      <c r="T78" s="3"/>
      <c r="U78" s="3"/>
      <c r="V78" s="230"/>
      <c r="W78" s="3"/>
      <c r="X78" s="231"/>
      <c r="Y78" s="3"/>
      <c r="Z78" s="231"/>
      <c r="AA78" s="3"/>
      <c r="AB78" s="3"/>
      <c r="AC78" s="231"/>
      <c r="AD78" s="235"/>
      <c r="AE78" s="231"/>
    </row>
    <row r="79" customFormat="false" ht="15" hidden="false" customHeight="false" outlineLevel="0" collapsed="false">
      <c r="B79" s="71" t="n">
        <f aca="false">PRODUCT(G79/3+H79*1.6666+I79*1.6666+J79*1.6666+W79*25+X79*25+Y79*25+Z79*25+AA79*25+AB79*20+AC79*15+AD79*10+AE79*15)</f>
        <v>31.3332</v>
      </c>
      <c r="C79" s="4" t="s">
        <v>3368</v>
      </c>
      <c r="D79" s="4" t="s">
        <v>3369</v>
      </c>
      <c r="E79" s="3" t="n">
        <v>1958</v>
      </c>
      <c r="F79" s="229" t="n">
        <v>15469</v>
      </c>
      <c r="G79" s="3" t="n">
        <v>9</v>
      </c>
      <c r="H79" s="3" t="n">
        <v>0</v>
      </c>
      <c r="I79" s="3" t="n">
        <v>0</v>
      </c>
      <c r="J79" s="3" t="n">
        <v>2</v>
      </c>
      <c r="K79" s="3"/>
      <c r="L79" s="3"/>
      <c r="M79" s="3"/>
      <c r="N79" s="3"/>
      <c r="O79" s="3"/>
      <c r="P79" s="230"/>
      <c r="Q79" s="3"/>
      <c r="R79" s="3"/>
      <c r="S79" s="3"/>
      <c r="T79" s="3"/>
      <c r="U79" s="3"/>
      <c r="V79" s="230"/>
      <c r="W79" s="3" t="n">
        <v>0</v>
      </c>
      <c r="X79" s="231" t="n">
        <v>0</v>
      </c>
      <c r="Y79" s="3" t="n">
        <v>1</v>
      </c>
      <c r="Z79" s="231" t="n">
        <v>0</v>
      </c>
      <c r="AA79" s="3" t="n">
        <v>0</v>
      </c>
      <c r="AB79" s="3" t="n">
        <v>0</v>
      </c>
      <c r="AC79" s="231" t="n">
        <v>0</v>
      </c>
      <c r="AD79" s="235"/>
      <c r="AE79" s="231"/>
    </row>
    <row r="80" customFormat="false" ht="15" hidden="false" customHeight="false" outlineLevel="0" collapsed="false">
      <c r="B80" s="71"/>
      <c r="D80" s="4"/>
      <c r="E80" s="3"/>
      <c r="F80" s="229"/>
      <c r="G80" s="3"/>
      <c r="H80" s="3"/>
      <c r="I80" s="3"/>
      <c r="J80" s="3"/>
      <c r="K80" s="3"/>
      <c r="L80" s="3"/>
      <c r="M80" s="3"/>
      <c r="N80" s="3"/>
      <c r="O80" s="3"/>
      <c r="P80" s="230"/>
      <c r="Q80" s="3"/>
      <c r="R80" s="3"/>
      <c r="S80" s="3"/>
      <c r="T80" s="3"/>
      <c r="U80" s="3"/>
      <c r="V80" s="230"/>
      <c r="W80" s="3"/>
      <c r="X80" s="231"/>
      <c r="Y80" s="3"/>
      <c r="Z80" s="231"/>
      <c r="AA80" s="3"/>
      <c r="AB80" s="3"/>
      <c r="AC80" s="231"/>
      <c r="AD80" s="235"/>
      <c r="AE80" s="231"/>
    </row>
    <row r="81" customFormat="false" ht="15" hidden="false" customHeight="false" outlineLevel="0" collapsed="false">
      <c r="B81" s="71" t="n">
        <f aca="false">PRODUCT(G81/3+H81+I81+J81+(K81-I81-H81)/3+W81*25+X81*25+Y81*25+Z81*25+AA81*25+AB81*20+AC81*15+AD81*10+AE81*15)</f>
        <v>137.333333333333</v>
      </c>
      <c r="C81" s="4" t="s">
        <v>940</v>
      </c>
      <c r="D81" s="4" t="s">
        <v>2482</v>
      </c>
      <c r="E81" s="3" t="n">
        <v>1995</v>
      </c>
      <c r="F81" s="229" t="n">
        <v>29032</v>
      </c>
      <c r="G81" s="3" t="n">
        <v>8</v>
      </c>
      <c r="H81" s="3" t="n">
        <v>0</v>
      </c>
      <c r="I81" s="3" t="n">
        <v>5</v>
      </c>
      <c r="J81" s="3" t="n">
        <v>1</v>
      </c>
      <c r="K81" s="3" t="n">
        <v>16</v>
      </c>
      <c r="L81" s="3" t="n">
        <v>2</v>
      </c>
      <c r="M81" s="3" t="n">
        <v>3</v>
      </c>
      <c r="N81" s="3" t="n">
        <v>6</v>
      </c>
      <c r="O81" s="3" t="n">
        <v>5</v>
      </c>
      <c r="P81" s="230" t="n">
        <v>0.556</v>
      </c>
      <c r="Q81" s="3" t="n">
        <v>5</v>
      </c>
      <c r="R81" s="3" t="n">
        <v>0</v>
      </c>
      <c r="S81" s="3" t="n">
        <v>0</v>
      </c>
      <c r="T81" s="3" t="n">
        <v>0</v>
      </c>
      <c r="U81" s="3" t="n">
        <v>4</v>
      </c>
      <c r="V81" s="230" t="n">
        <v>0.235</v>
      </c>
      <c r="W81" s="3" t="n">
        <v>0</v>
      </c>
      <c r="X81" s="231" t="n">
        <v>0</v>
      </c>
      <c r="Y81" s="3" t="n">
        <v>2</v>
      </c>
      <c r="Z81" s="231" t="n">
        <v>3</v>
      </c>
      <c r="AA81" s="3" t="n">
        <v>0</v>
      </c>
      <c r="AB81" s="3" t="n">
        <v>0</v>
      </c>
      <c r="AC81" s="231" t="n">
        <v>0</v>
      </c>
      <c r="AD81" s="235"/>
      <c r="AE81" s="231"/>
    </row>
    <row r="82" customFormat="false" ht="15" hidden="false" customHeight="false" outlineLevel="0" collapsed="false">
      <c r="B82" s="71" t="n">
        <f aca="false">PRODUCT(G82/3+H82+I82+J82+(K82-I82-H82)/3+W82*25+X82*25+Y82*25+Z82*25+AA82*25+AB82*20+AC82*15+AD82*10+AE82*15)</f>
        <v>117.333333333333</v>
      </c>
      <c r="C82" s="4" t="s">
        <v>934</v>
      </c>
      <c r="D82" s="4" t="s">
        <v>2482</v>
      </c>
      <c r="E82" s="3" t="n">
        <v>1993</v>
      </c>
      <c r="F82" s="229" t="n">
        <v>27772</v>
      </c>
      <c r="G82" s="3" t="n">
        <v>27</v>
      </c>
      <c r="H82" s="3" t="n">
        <v>2</v>
      </c>
      <c r="I82" s="3" t="n">
        <v>8</v>
      </c>
      <c r="J82" s="3" t="n">
        <v>5</v>
      </c>
      <c r="K82" s="3" t="n">
        <v>65</v>
      </c>
      <c r="L82" s="3" t="n">
        <v>19</v>
      </c>
      <c r="M82" s="3" t="n">
        <v>11</v>
      </c>
      <c r="N82" s="3" t="n">
        <v>25</v>
      </c>
      <c r="O82" s="3" t="n">
        <v>10</v>
      </c>
      <c r="P82" s="230" t="n">
        <v>0.342</v>
      </c>
      <c r="Q82" s="3"/>
      <c r="R82" s="3"/>
      <c r="S82" s="3"/>
      <c r="T82" s="3"/>
      <c r="U82" s="3"/>
      <c r="V82" s="230"/>
      <c r="W82" s="3" t="n">
        <v>0</v>
      </c>
      <c r="X82" s="231" t="n">
        <v>0</v>
      </c>
      <c r="Y82" s="3" t="n">
        <v>1</v>
      </c>
      <c r="Z82" s="231" t="n">
        <v>2</v>
      </c>
      <c r="AA82" s="3" t="n">
        <v>0</v>
      </c>
      <c r="AB82" s="3" t="n">
        <v>0</v>
      </c>
      <c r="AC82" s="231" t="n">
        <v>0</v>
      </c>
      <c r="AD82" s="235"/>
      <c r="AE82" s="231"/>
    </row>
    <row r="83" customFormat="false" ht="15" hidden="false" customHeight="false" outlineLevel="0" collapsed="false">
      <c r="B83" s="71" t="n">
        <f aca="false">PRODUCT(G83/3+H83+I83+J83+(K83-I83-H83)/3+W83*25+X83*25+Y83*25+Z83*25+AA83*25+AB83*20+AC83*15+AD83*10+AE83*15)</f>
        <v>102.333333333333</v>
      </c>
      <c r="C83" s="4" t="s">
        <v>941</v>
      </c>
      <c r="D83" s="4" t="s">
        <v>2482</v>
      </c>
      <c r="E83" s="3" t="n">
        <v>1992</v>
      </c>
      <c r="F83" s="229" t="n">
        <v>27530</v>
      </c>
      <c r="G83" s="3" t="n">
        <v>19</v>
      </c>
      <c r="H83" s="3" t="n">
        <v>0</v>
      </c>
      <c r="I83" s="3" t="n">
        <v>7</v>
      </c>
      <c r="J83" s="3" t="n">
        <v>4</v>
      </c>
      <c r="K83" s="3" t="n">
        <v>37</v>
      </c>
      <c r="L83" s="3" t="n">
        <v>17</v>
      </c>
      <c r="M83" s="3" t="n">
        <v>4</v>
      </c>
      <c r="N83" s="3" t="n">
        <v>9</v>
      </c>
      <c r="O83" s="3" t="n">
        <v>7</v>
      </c>
      <c r="P83" s="230" t="n">
        <v>0.294</v>
      </c>
      <c r="Q83" s="3"/>
      <c r="R83" s="3"/>
      <c r="S83" s="3"/>
      <c r="T83" s="3"/>
      <c r="U83" s="3"/>
      <c r="V83" s="230"/>
      <c r="W83" s="3" t="n">
        <v>0</v>
      </c>
      <c r="X83" s="231" t="n">
        <v>0</v>
      </c>
      <c r="Y83" s="3" t="n">
        <v>1</v>
      </c>
      <c r="Z83" s="231" t="n">
        <v>2</v>
      </c>
      <c r="AA83" s="3" t="n">
        <v>0</v>
      </c>
      <c r="AB83" s="3" t="n">
        <v>0</v>
      </c>
      <c r="AC83" s="231" t="n">
        <v>0</v>
      </c>
      <c r="AD83" s="235"/>
      <c r="AE83" s="231"/>
    </row>
    <row r="84" customFormat="false" ht="15" hidden="false" customHeight="false" outlineLevel="0" collapsed="false">
      <c r="B84" s="71" t="n">
        <f aca="false">PRODUCT(G84/3+H84+I84+J84+(K84-I84-H84)/3+W84*25+X84*25+Y84*25+Z84*25+AA84*25+AB84*20+AC84*15+AD84*10+AE84*15)</f>
        <v>53.6666666666667</v>
      </c>
      <c r="C84" s="4" t="s">
        <v>3188</v>
      </c>
      <c r="D84" s="4" t="s">
        <v>2482</v>
      </c>
      <c r="E84" s="3" t="n">
        <v>2009</v>
      </c>
      <c r="F84" s="229" t="n">
        <v>34157</v>
      </c>
      <c r="G84" s="3" t="n">
        <v>30</v>
      </c>
      <c r="H84" s="3" t="n">
        <v>0</v>
      </c>
      <c r="I84" s="3" t="n">
        <v>1</v>
      </c>
      <c r="J84" s="3" t="n">
        <v>3</v>
      </c>
      <c r="K84" s="3" t="n">
        <v>45</v>
      </c>
      <c r="L84" s="3" t="n">
        <v>23</v>
      </c>
      <c r="M84" s="3" t="n">
        <v>18</v>
      </c>
      <c r="N84" s="3" t="n">
        <v>3</v>
      </c>
      <c r="O84" s="3" t="n">
        <v>1</v>
      </c>
      <c r="P84" s="230" t="n">
        <v>0.321</v>
      </c>
      <c r="Q84" s="3" t="n">
        <v>3</v>
      </c>
      <c r="R84" s="3" t="n">
        <v>0</v>
      </c>
      <c r="S84" s="3" t="n">
        <v>0</v>
      </c>
      <c r="T84" s="3" t="n">
        <v>0</v>
      </c>
      <c r="U84" s="3" t="n">
        <v>4</v>
      </c>
      <c r="V84" s="230" t="n">
        <v>0.25</v>
      </c>
      <c r="W84" s="3" t="n">
        <v>0</v>
      </c>
      <c r="X84" s="231" t="n">
        <v>0</v>
      </c>
      <c r="Y84" s="3" t="n">
        <v>0</v>
      </c>
      <c r="Z84" s="231" t="n">
        <v>1</v>
      </c>
      <c r="AA84" s="3" t="n">
        <v>0</v>
      </c>
      <c r="AB84" s="3" t="n">
        <v>0</v>
      </c>
      <c r="AC84" s="231" t="n">
        <v>0</v>
      </c>
      <c r="AD84" s="235"/>
      <c r="AE84" s="231"/>
    </row>
    <row r="85" customFormat="false" ht="15" hidden="false" customHeight="false" outlineLevel="0" collapsed="false">
      <c r="B85" s="71" t="n">
        <f aca="false">PRODUCT(G85/3+H85+I85+J85+(K85-I85-H85)/3+W85*25+X85*25+Y85*25+Z85*25+AA85*25+AB85*20+AC85*15+AD85*10+AE85*15)</f>
        <v>50.6666666666667</v>
      </c>
      <c r="C85" s="4" t="s">
        <v>1573</v>
      </c>
      <c r="D85" s="4" t="s">
        <v>2482</v>
      </c>
      <c r="E85" s="3" t="n">
        <v>2014</v>
      </c>
      <c r="F85" s="229" t="n">
        <v>36094</v>
      </c>
      <c r="G85" s="3" t="n">
        <v>35</v>
      </c>
      <c r="H85" s="3" t="n">
        <v>0</v>
      </c>
      <c r="I85" s="3" t="n">
        <v>7</v>
      </c>
      <c r="J85" s="3" t="n">
        <v>1</v>
      </c>
      <c r="K85" s="3" t="n">
        <v>25</v>
      </c>
      <c r="L85" s="3" t="n">
        <v>4</v>
      </c>
      <c r="M85" s="3" t="n">
        <v>7</v>
      </c>
      <c r="N85" s="3" t="n">
        <v>7</v>
      </c>
      <c r="O85" s="3" t="n">
        <v>7</v>
      </c>
      <c r="P85" s="230" t="n">
        <v>0.223214285714286</v>
      </c>
      <c r="Q85" s="3"/>
      <c r="R85" s="3"/>
      <c r="S85" s="3"/>
      <c r="T85" s="3"/>
      <c r="U85" s="3"/>
      <c r="V85" s="230"/>
      <c r="W85" s="3" t="n">
        <v>0</v>
      </c>
      <c r="X85" s="231" t="n">
        <v>0</v>
      </c>
      <c r="Y85" s="3" t="n">
        <v>1</v>
      </c>
      <c r="Z85" s="231" t="n">
        <v>0</v>
      </c>
      <c r="AA85" s="3" t="n">
        <v>0</v>
      </c>
      <c r="AB85" s="3" t="n">
        <v>0</v>
      </c>
      <c r="AC85" s="231" t="n">
        <v>0</v>
      </c>
      <c r="AD85" s="235"/>
      <c r="AE85" s="231"/>
    </row>
    <row r="86" customFormat="false" ht="15" hidden="false" customHeight="false" outlineLevel="0" collapsed="false">
      <c r="B86" s="71" t="n">
        <f aca="false">PRODUCT(G86/3+H86+I86+J86+(K86-I86-H86)/3+W86*25+X86*25+Y86*25+Z86*25+AA86*25+AB86*20+AC86*15+AD86*10+AE86*15)</f>
        <v>48</v>
      </c>
      <c r="C86" s="4" t="s">
        <v>3147</v>
      </c>
      <c r="D86" s="4" t="s">
        <v>2482</v>
      </c>
      <c r="E86" s="3" t="n">
        <v>2006</v>
      </c>
      <c r="F86" s="229" t="n">
        <v>33107</v>
      </c>
      <c r="G86" s="3" t="n">
        <v>29</v>
      </c>
      <c r="H86" s="3" t="n">
        <v>0</v>
      </c>
      <c r="I86" s="3" t="n">
        <v>3</v>
      </c>
      <c r="J86" s="3" t="n">
        <v>1</v>
      </c>
      <c r="K86" s="3" t="n">
        <v>31</v>
      </c>
      <c r="L86" s="3" t="n">
        <v>6</v>
      </c>
      <c r="M86" s="3" t="n">
        <v>9</v>
      </c>
      <c r="N86" s="3" t="n">
        <v>13</v>
      </c>
      <c r="O86" s="3" t="n">
        <v>3</v>
      </c>
      <c r="P86" s="230" t="n">
        <v>0.313131313131313</v>
      </c>
      <c r="Q86" s="3" t="n">
        <v>2</v>
      </c>
      <c r="R86" s="3" t="n">
        <v>0</v>
      </c>
      <c r="S86" s="3" t="n">
        <v>0</v>
      </c>
      <c r="T86" s="3" t="n">
        <v>0</v>
      </c>
      <c r="U86" s="3" t="n">
        <v>4</v>
      </c>
      <c r="V86" s="230" t="n">
        <v>0.5</v>
      </c>
      <c r="W86" s="3" t="n">
        <v>0</v>
      </c>
      <c r="X86" s="231" t="n">
        <v>0</v>
      </c>
      <c r="Y86" s="3" t="n">
        <v>0</v>
      </c>
      <c r="Z86" s="231" t="n">
        <v>1</v>
      </c>
      <c r="AA86" s="3" t="n">
        <v>0</v>
      </c>
      <c r="AB86" s="3" t="n">
        <v>0</v>
      </c>
      <c r="AC86" s="231" t="n">
        <v>0</v>
      </c>
      <c r="AD86" s="235"/>
      <c r="AE86" s="231"/>
    </row>
    <row r="87" customFormat="false" ht="15" hidden="false" customHeight="false" outlineLevel="0" collapsed="false">
      <c r="B87" s="71" t="n">
        <f aca="false">PRODUCT(G87/3+H87+I87+J87+(K87-I87-H87)/3+W87*25+X87*25+Y87*25+Z87*25+AA87*25+AB87*20+AC87*15+AD87*10+AE87*15)</f>
        <v>26.6666666666667</v>
      </c>
      <c r="C87" s="4" t="s">
        <v>2996</v>
      </c>
      <c r="D87" s="4" t="s">
        <v>2482</v>
      </c>
      <c r="E87" s="3" t="n">
        <v>2002</v>
      </c>
      <c r="F87" s="229" t="n">
        <v>31346</v>
      </c>
      <c r="G87" s="3" t="n">
        <v>1</v>
      </c>
      <c r="H87" s="3" t="n">
        <v>0</v>
      </c>
      <c r="I87" s="3" t="n">
        <v>1</v>
      </c>
      <c r="J87" s="3" t="n">
        <v>0</v>
      </c>
      <c r="K87" s="3" t="n">
        <v>2</v>
      </c>
      <c r="L87" s="3" t="n">
        <v>1</v>
      </c>
      <c r="M87" s="3" t="n">
        <v>0</v>
      </c>
      <c r="N87" s="3" t="n">
        <v>0</v>
      </c>
      <c r="O87" s="3" t="n">
        <v>1</v>
      </c>
      <c r="P87" s="230" t="n">
        <v>0.667</v>
      </c>
      <c r="Q87" s="3"/>
      <c r="R87" s="3"/>
      <c r="S87" s="3"/>
      <c r="T87" s="3"/>
      <c r="U87" s="3"/>
      <c r="V87" s="230"/>
      <c r="W87" s="3" t="n">
        <v>0</v>
      </c>
      <c r="X87" s="231" t="n">
        <v>0</v>
      </c>
      <c r="Y87" s="3" t="n">
        <v>0</v>
      </c>
      <c r="Z87" s="231" t="n">
        <v>1</v>
      </c>
      <c r="AA87" s="3" t="n">
        <v>0</v>
      </c>
      <c r="AB87" s="3" t="n">
        <v>0</v>
      </c>
      <c r="AC87" s="231" t="n">
        <v>0</v>
      </c>
      <c r="AD87" s="235"/>
      <c r="AE87" s="231"/>
    </row>
    <row r="88" customFormat="false" ht="15" hidden="false" customHeight="false" outlineLevel="0" collapsed="false">
      <c r="B88" s="71" t="n">
        <f aca="false">PRODUCT(G88/3+H88+I88+J88+(K88-I88-H88)/3+W88*25+X88*25+Y88*25+Z88*25+AA88*25+AB88*20+AC88*15+AD88*10+AE88*15)</f>
        <v>25.6666666666667</v>
      </c>
      <c r="C88" s="4" t="s">
        <v>3035</v>
      </c>
      <c r="D88" s="4" t="s">
        <v>2482</v>
      </c>
      <c r="E88" s="3" t="n">
        <v>2003</v>
      </c>
      <c r="F88" s="229" t="s">
        <v>3380</v>
      </c>
      <c r="G88" s="3" t="n">
        <v>1</v>
      </c>
      <c r="H88" s="3" t="n">
        <v>0</v>
      </c>
      <c r="I88" s="3" t="n">
        <v>0</v>
      </c>
      <c r="J88" s="3" t="n">
        <v>0</v>
      </c>
      <c r="K88" s="3" t="n">
        <v>1</v>
      </c>
      <c r="L88" s="3" t="n">
        <v>1</v>
      </c>
      <c r="M88" s="3" t="n">
        <v>0</v>
      </c>
      <c r="N88" s="3" t="n">
        <v>0</v>
      </c>
      <c r="O88" s="3" t="n">
        <v>0</v>
      </c>
      <c r="P88" s="230" t="n">
        <v>0.25</v>
      </c>
      <c r="Q88" s="3"/>
      <c r="R88" s="3"/>
      <c r="S88" s="3"/>
      <c r="T88" s="3"/>
      <c r="U88" s="3"/>
      <c r="V88" s="230"/>
      <c r="W88" s="3" t="n">
        <v>0</v>
      </c>
      <c r="X88" s="231" t="n">
        <v>0</v>
      </c>
      <c r="Y88" s="3" t="n">
        <v>0</v>
      </c>
      <c r="Z88" s="231" t="n">
        <v>1</v>
      </c>
      <c r="AA88" s="3" t="n">
        <v>0</v>
      </c>
      <c r="AB88" s="3" t="n">
        <v>0</v>
      </c>
      <c r="AC88" s="231" t="n">
        <v>0</v>
      </c>
      <c r="AD88" s="235"/>
      <c r="AE88" s="231"/>
    </row>
    <row r="89" customFormat="false" ht="15" hidden="false" customHeight="false" outlineLevel="0" collapsed="false">
      <c r="B89" s="71" t="n">
        <f aca="false">PRODUCT(G89/3+H89+I89+J89+(K89-I89-H89)/3+W89*25+X89*25+Y89*25+Z89*25+AA89*25+AB89*20+AC89*15+AD89*10+AE89*15)</f>
        <v>25.3333333333333</v>
      </c>
      <c r="C89" s="4" t="s">
        <v>3172</v>
      </c>
      <c r="D89" s="4" t="s">
        <v>2482</v>
      </c>
      <c r="E89" s="3" t="n">
        <v>2008</v>
      </c>
      <c r="F89" s="229" t="n">
        <v>33925</v>
      </c>
      <c r="G89" s="3" t="n">
        <v>1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0</v>
      </c>
      <c r="N89" s="3" t="n">
        <v>0</v>
      </c>
      <c r="O89" s="3" t="n">
        <v>0</v>
      </c>
      <c r="P89" s="230" t="n">
        <v>0</v>
      </c>
      <c r="Q89" s="3"/>
      <c r="R89" s="3"/>
      <c r="S89" s="3"/>
      <c r="T89" s="3"/>
      <c r="U89" s="3"/>
      <c r="V89" s="230"/>
      <c r="W89" s="3" t="n">
        <v>0</v>
      </c>
      <c r="X89" s="231" t="n">
        <v>0</v>
      </c>
      <c r="Y89" s="3" t="n">
        <v>0</v>
      </c>
      <c r="Z89" s="231" t="n">
        <v>1</v>
      </c>
      <c r="AA89" s="3" t="n">
        <v>0</v>
      </c>
      <c r="AB89" s="3" t="n">
        <v>0</v>
      </c>
      <c r="AC89" s="231" t="n">
        <v>0</v>
      </c>
      <c r="AD89" s="235"/>
      <c r="AE89" s="231"/>
    </row>
    <row r="90" customFormat="false" ht="15" hidden="false" customHeight="false" outlineLevel="0" collapsed="false">
      <c r="B90" s="71" t="n">
        <f aca="false">PRODUCT(G90/3+H90+I90+J90+(K90-I90-H90)/3+W90*25+X90*25+Y90*25+Z90*25+AA90*25+AB90*20+AC90*15+AD90*10+AE90*15)</f>
        <v>5.66666666666667</v>
      </c>
      <c r="C90" s="4" t="s">
        <v>1787</v>
      </c>
      <c r="D90" s="4" t="s">
        <v>2482</v>
      </c>
      <c r="E90" s="3" t="n">
        <v>2021</v>
      </c>
      <c r="F90" s="229" t="n">
        <v>38467</v>
      </c>
      <c r="G90" s="3" t="n">
        <v>9</v>
      </c>
      <c r="H90" s="3" t="n">
        <v>0</v>
      </c>
      <c r="I90" s="3" t="n">
        <v>2</v>
      </c>
      <c r="J90" s="3" t="n">
        <v>0</v>
      </c>
      <c r="K90" s="3" t="n">
        <v>4</v>
      </c>
      <c r="L90" s="3" t="n">
        <v>2</v>
      </c>
      <c r="M90" s="3" t="n">
        <v>0</v>
      </c>
      <c r="N90" s="3" t="n">
        <v>0</v>
      </c>
      <c r="O90" s="3" t="n">
        <v>2</v>
      </c>
      <c r="P90" s="230" t="n">
        <v>0.333333333333333</v>
      </c>
      <c r="Q90" s="3"/>
      <c r="R90" s="3"/>
      <c r="S90" s="3"/>
      <c r="T90" s="3"/>
      <c r="U90" s="3"/>
      <c r="V90" s="230"/>
      <c r="W90" s="3" t="n">
        <v>0</v>
      </c>
      <c r="X90" s="231" t="n">
        <v>0</v>
      </c>
      <c r="Y90" s="3" t="n">
        <v>0</v>
      </c>
      <c r="Z90" s="231" t="n">
        <v>0</v>
      </c>
      <c r="AA90" s="3" t="n">
        <v>0</v>
      </c>
      <c r="AB90" s="3" t="n">
        <v>0</v>
      </c>
      <c r="AC90" s="231" t="n">
        <v>0</v>
      </c>
      <c r="AD90" s="235"/>
      <c r="AE90" s="231"/>
    </row>
    <row r="91" customFormat="false" ht="15" hidden="false" customHeight="false" outlineLevel="0" collapsed="false">
      <c r="B91" s="71" t="n">
        <f aca="false">PRODUCT(G91/3+H91+I91+J91+(K91-I91-H91)/3+W91*25+X91*25+Y91*25+Z91*25+AA91*25+AB91*20+AC91*15+AD91*10+AE91*15)</f>
        <v>2.66666666666667</v>
      </c>
      <c r="C91" s="4" t="s">
        <v>3412</v>
      </c>
      <c r="D91" s="4" t="s">
        <v>2482</v>
      </c>
      <c r="E91" s="3" t="n">
        <v>2025</v>
      </c>
      <c r="F91" s="229" t="n">
        <v>40128</v>
      </c>
      <c r="G91" s="238" t="n">
        <v>3</v>
      </c>
      <c r="H91" s="3" t="n">
        <v>0</v>
      </c>
      <c r="I91" s="3" t="n">
        <v>0</v>
      </c>
      <c r="J91" s="3" t="n">
        <v>0</v>
      </c>
      <c r="K91" s="3" t="n">
        <v>5</v>
      </c>
      <c r="L91" s="3" t="n">
        <v>0</v>
      </c>
      <c r="M91" s="3" t="n">
        <v>2</v>
      </c>
      <c r="N91" s="3" t="n">
        <v>3</v>
      </c>
      <c r="O91" s="3" t="n">
        <v>0</v>
      </c>
      <c r="P91" s="230" t="n">
        <v>0.416666666666667</v>
      </c>
      <c r="Q91" s="3" t="n">
        <v>3</v>
      </c>
      <c r="R91" s="3" t="n">
        <v>0</v>
      </c>
      <c r="S91" s="3" t="n">
        <v>0</v>
      </c>
      <c r="T91" s="3" t="n">
        <v>0</v>
      </c>
      <c r="U91" s="3" t="n">
        <v>1</v>
      </c>
      <c r="V91" s="230" t="n">
        <v>0.25</v>
      </c>
      <c r="W91" s="3" t="n">
        <v>0</v>
      </c>
      <c r="X91" s="231" t="n">
        <v>0</v>
      </c>
      <c r="Y91" s="3" t="n">
        <v>0</v>
      </c>
      <c r="Z91" s="231" t="n">
        <v>0</v>
      </c>
      <c r="AA91" s="3" t="n">
        <v>0</v>
      </c>
      <c r="AB91" s="3" t="n">
        <v>0</v>
      </c>
      <c r="AC91" s="231" t="n">
        <v>0</v>
      </c>
      <c r="AD91" s="235"/>
      <c r="AE91" s="231"/>
    </row>
    <row r="92" customFormat="false" ht="15" hidden="false" customHeight="false" outlineLevel="0" collapsed="false">
      <c r="B92" s="71" t="n">
        <f aca="false">PRODUCT(G92/3+H92*1.6666+I92*1.6666+J92*1.6666+W92*25+X92*25+Y92*25+Z92*25+AA92*25+AB92*20+AC92*15+AD92*10+AE92*15)</f>
        <v>2.33326666666667</v>
      </c>
      <c r="C92" s="4" t="s">
        <v>3417</v>
      </c>
      <c r="D92" s="4" t="s">
        <v>2482</v>
      </c>
      <c r="E92" s="3" t="n">
        <v>2026</v>
      </c>
      <c r="F92" s="237" t="n">
        <v>40165</v>
      </c>
      <c r="G92" s="238" t="n">
        <v>2</v>
      </c>
      <c r="H92" s="3" t="n">
        <v>0</v>
      </c>
      <c r="I92" s="3" t="n">
        <v>1</v>
      </c>
      <c r="J92" s="3" t="n">
        <v>0</v>
      </c>
      <c r="K92" s="3" t="n">
        <v>2</v>
      </c>
      <c r="L92" s="3" t="n">
        <v>0</v>
      </c>
      <c r="M92" s="3" t="n">
        <v>0</v>
      </c>
      <c r="N92" s="3" t="n">
        <v>1</v>
      </c>
      <c r="O92" s="3" t="n">
        <v>1</v>
      </c>
      <c r="P92" s="230" t="n">
        <v>1</v>
      </c>
      <c r="Q92" s="3"/>
      <c r="R92" s="3"/>
      <c r="S92" s="3"/>
      <c r="T92" s="3"/>
      <c r="U92" s="3"/>
      <c r="V92" s="230"/>
      <c r="W92" s="3" t="n">
        <v>0</v>
      </c>
      <c r="X92" s="231" t="n">
        <v>0</v>
      </c>
      <c r="Y92" s="3" t="n">
        <v>0</v>
      </c>
      <c r="Z92" s="231" t="n">
        <v>0</v>
      </c>
      <c r="AA92" s="3" t="n">
        <v>0</v>
      </c>
      <c r="AB92" s="3" t="n">
        <v>0</v>
      </c>
      <c r="AC92" s="231" t="n">
        <v>0</v>
      </c>
      <c r="AD92" s="235"/>
      <c r="AE92" s="231"/>
    </row>
    <row r="93" customFormat="false" ht="15" hidden="false" customHeight="false" outlineLevel="0" collapsed="false">
      <c r="B93" s="71" t="n">
        <f aca="false">PRODUCT(G93/3+H93+I93+J93+(K93-I93-H93)/3+W93*25+X93*25+Y93*25+Z93*25+AA93*25+AB93*20+AC93*15+AD93*10+AE93*15)</f>
        <v>2</v>
      </c>
      <c r="C93" s="4" t="s">
        <v>3228</v>
      </c>
      <c r="D93" s="4" t="s">
        <v>2482</v>
      </c>
      <c r="E93" s="3" t="n">
        <v>2012</v>
      </c>
      <c r="F93" s="229" t="n">
        <v>34830</v>
      </c>
      <c r="G93" s="3" t="n">
        <v>3</v>
      </c>
      <c r="H93" s="3" t="n">
        <v>0</v>
      </c>
      <c r="I93" s="3" t="n">
        <v>0</v>
      </c>
      <c r="J93" s="3" t="n">
        <v>0</v>
      </c>
      <c r="K93" s="3" t="n">
        <v>3</v>
      </c>
      <c r="L93" s="3" t="n">
        <v>2</v>
      </c>
      <c r="M93" s="3" t="n">
        <v>0</v>
      </c>
      <c r="N93" s="3" t="n">
        <v>1</v>
      </c>
      <c r="O93" s="3" t="n">
        <v>0</v>
      </c>
      <c r="P93" s="230" t="n">
        <v>0.333</v>
      </c>
      <c r="Q93" s="3" t="n">
        <v>3</v>
      </c>
      <c r="R93" s="3" t="n">
        <v>0</v>
      </c>
      <c r="S93" s="3" t="n">
        <v>0</v>
      </c>
      <c r="T93" s="3" t="n">
        <v>0</v>
      </c>
      <c r="U93" s="3" t="n">
        <v>2</v>
      </c>
      <c r="V93" s="230" t="n">
        <v>0.333</v>
      </c>
      <c r="W93" s="3" t="n">
        <v>0</v>
      </c>
      <c r="X93" s="231" t="n">
        <v>0</v>
      </c>
      <c r="Y93" s="3" t="n">
        <v>0</v>
      </c>
      <c r="Z93" s="231" t="n">
        <v>0</v>
      </c>
      <c r="AA93" s="3" t="n">
        <v>0</v>
      </c>
      <c r="AB93" s="3" t="n">
        <v>0</v>
      </c>
      <c r="AC93" s="231" t="n">
        <v>0</v>
      </c>
      <c r="AD93" s="235"/>
      <c r="AE93" s="231"/>
    </row>
    <row r="94" customFormat="false" ht="15" hidden="false" customHeight="false" outlineLevel="0" collapsed="false">
      <c r="B94" s="71" t="n">
        <f aca="false">PRODUCT(G94/3+H94+I94+J94+(K94-I94-H94)/3+W94*25+X94*25+Y94*25+Z94*25+AA94*25+AB94*20+AC94*15+AD94*10+AE94*15)</f>
        <v>1.66666666666667</v>
      </c>
      <c r="C94" s="4" t="s">
        <v>1586</v>
      </c>
      <c r="D94" s="4" t="s">
        <v>2482</v>
      </c>
      <c r="E94" s="3" t="n">
        <v>2014</v>
      </c>
      <c r="F94" s="229" t="n">
        <v>35445</v>
      </c>
      <c r="G94" s="3" t="n">
        <v>3</v>
      </c>
      <c r="H94" s="3" t="n">
        <v>0</v>
      </c>
      <c r="I94" s="3" t="n">
        <v>0</v>
      </c>
      <c r="J94" s="3" t="n">
        <v>0</v>
      </c>
      <c r="K94" s="3" t="n">
        <v>2</v>
      </c>
      <c r="L94" s="3" t="n">
        <v>2</v>
      </c>
      <c r="M94" s="3" t="n">
        <v>0</v>
      </c>
      <c r="N94" s="3" t="n">
        <v>0</v>
      </c>
      <c r="O94" s="3" t="n">
        <v>0</v>
      </c>
      <c r="P94" s="230" t="n">
        <v>0.4</v>
      </c>
      <c r="Q94" s="3"/>
      <c r="R94" s="3"/>
      <c r="S94" s="3"/>
      <c r="T94" s="3"/>
      <c r="U94" s="3"/>
      <c r="V94" s="230"/>
      <c r="W94" s="3" t="n">
        <v>0</v>
      </c>
      <c r="X94" s="231" t="n">
        <v>0</v>
      </c>
      <c r="Y94" s="3" t="n">
        <v>0</v>
      </c>
      <c r="Z94" s="231" t="n">
        <v>0</v>
      </c>
      <c r="AA94" s="3" t="n">
        <v>0</v>
      </c>
      <c r="AB94" s="3" t="n">
        <v>0</v>
      </c>
      <c r="AC94" s="231" t="n">
        <v>0</v>
      </c>
      <c r="AD94" s="235"/>
      <c r="AE94" s="231"/>
    </row>
    <row r="95" customFormat="false" ht="15" hidden="false" customHeight="false" outlineLevel="0" collapsed="false">
      <c r="B95" s="71" t="n">
        <f aca="false">PRODUCT(G95/3+H95+I95+J95+(K95-I95-H95)/3+W95*25+X95*25+Y95*25+Z95*25+AA95*25+AB95*20+AC95*15+AD95*10+AE95*15)</f>
        <v>0.666666666666667</v>
      </c>
      <c r="C95" s="4" t="s">
        <v>1007</v>
      </c>
      <c r="D95" s="4" t="s">
        <v>2482</v>
      </c>
      <c r="E95" s="3" t="n">
        <v>2011</v>
      </c>
      <c r="F95" s="229" t="n">
        <v>34472</v>
      </c>
      <c r="G95" s="3" t="n">
        <v>2</v>
      </c>
      <c r="H95" s="3" t="n">
        <v>0</v>
      </c>
      <c r="I95" s="3" t="n">
        <v>0</v>
      </c>
      <c r="J95" s="3" t="n">
        <v>0</v>
      </c>
      <c r="K95" s="3" t="n">
        <v>0</v>
      </c>
      <c r="L95" s="3" t="n">
        <v>0</v>
      </c>
      <c r="M95" s="3" t="n">
        <v>0</v>
      </c>
      <c r="N95" s="3" t="n">
        <v>0</v>
      </c>
      <c r="O95" s="3" t="n">
        <v>0</v>
      </c>
      <c r="P95" s="230" t="n">
        <v>0</v>
      </c>
      <c r="Q95" s="3"/>
      <c r="R95" s="3"/>
      <c r="S95" s="3"/>
      <c r="T95" s="3"/>
      <c r="U95" s="3"/>
      <c r="V95" s="230"/>
      <c r="W95" s="3" t="n">
        <v>0</v>
      </c>
      <c r="X95" s="231" t="n">
        <v>0</v>
      </c>
      <c r="Y95" s="3" t="n">
        <v>0</v>
      </c>
      <c r="Z95" s="231" t="n">
        <v>0</v>
      </c>
      <c r="AA95" s="3" t="n">
        <v>0</v>
      </c>
      <c r="AB95" s="3" t="n">
        <v>0</v>
      </c>
      <c r="AC95" s="231" t="n">
        <v>0</v>
      </c>
      <c r="AD95" s="235"/>
      <c r="AE95" s="231"/>
    </row>
    <row r="96" customFormat="false" ht="15" hidden="false" customHeight="false" outlineLevel="0" collapsed="false">
      <c r="B96" s="71" t="n">
        <f aca="false">PRODUCT(G96/3+H96+I96+J96+(K96-I96-H96)/3+W96*25+X96*25+Y96*25+Z96*25+AA96*25+AB96*20+AC96*15+AD96*10+AE96*15)</f>
        <v>0.333333333333333</v>
      </c>
      <c r="C96" s="4" t="s">
        <v>3443</v>
      </c>
      <c r="D96" s="4" t="s">
        <v>2482</v>
      </c>
      <c r="E96" s="3" t="n">
        <v>2011</v>
      </c>
      <c r="F96" s="229" t="n">
        <v>34701</v>
      </c>
      <c r="G96" s="3" t="n">
        <v>1</v>
      </c>
      <c r="H96" s="3" t="n">
        <v>0</v>
      </c>
      <c r="I96" s="3" t="n">
        <v>0</v>
      </c>
      <c r="J96" s="3" t="n">
        <v>0</v>
      </c>
      <c r="K96" s="3" t="n">
        <v>0</v>
      </c>
      <c r="L96" s="3" t="n">
        <v>0</v>
      </c>
      <c r="M96" s="3" t="n">
        <v>0</v>
      </c>
      <c r="N96" s="3" t="n">
        <v>0</v>
      </c>
      <c r="O96" s="3" t="n">
        <v>0</v>
      </c>
      <c r="P96" s="230" t="n">
        <v>0</v>
      </c>
      <c r="Q96" s="3"/>
      <c r="R96" s="3"/>
      <c r="S96" s="3"/>
      <c r="T96" s="3"/>
      <c r="U96" s="3"/>
      <c r="V96" s="230"/>
      <c r="W96" s="3" t="n">
        <v>0</v>
      </c>
      <c r="X96" s="231" t="n">
        <v>0</v>
      </c>
      <c r="Y96" s="3" t="n">
        <v>0</v>
      </c>
      <c r="Z96" s="231" t="n">
        <v>0</v>
      </c>
      <c r="AA96" s="3" t="n">
        <v>0</v>
      </c>
      <c r="AB96" s="3" t="n">
        <v>0</v>
      </c>
      <c r="AC96" s="231" t="n">
        <v>0</v>
      </c>
      <c r="AD96" s="235"/>
      <c r="AE96" s="231"/>
    </row>
    <row r="97" customFormat="false" ht="15" hidden="false" customHeight="false" outlineLevel="0" collapsed="false">
      <c r="B97" s="71" t="n">
        <f aca="false">PRODUCT(G97/3+H97+I97+J97+(K97-I97-H97)/3+W97*25+X97*25+Y97*25+Z97*25+AA97*25+AB97*20+AC97*15+AD97*10+AE97*15)</f>
        <v>0.333333333333333</v>
      </c>
      <c r="C97" s="4" t="s">
        <v>3285</v>
      </c>
      <c r="D97" s="4" t="s">
        <v>2482</v>
      </c>
      <c r="E97" s="3" t="n">
        <v>2017</v>
      </c>
      <c r="F97" s="229" t="n">
        <v>37061</v>
      </c>
      <c r="G97" s="3" t="n">
        <v>1</v>
      </c>
      <c r="H97" s="3" t="n">
        <v>0</v>
      </c>
      <c r="I97" s="3" t="n">
        <v>0</v>
      </c>
      <c r="J97" s="3" t="n">
        <v>0</v>
      </c>
      <c r="K97" s="3" t="n">
        <v>0</v>
      </c>
      <c r="L97" s="3" t="n">
        <v>0</v>
      </c>
      <c r="M97" s="3" t="n">
        <v>0</v>
      </c>
      <c r="N97" s="3" t="n">
        <v>0</v>
      </c>
      <c r="O97" s="3" t="n">
        <v>0</v>
      </c>
      <c r="P97" s="230" t="n">
        <v>0</v>
      </c>
      <c r="Q97" s="3"/>
      <c r="R97" s="3"/>
      <c r="S97" s="3"/>
      <c r="T97" s="3"/>
      <c r="U97" s="3"/>
      <c r="V97" s="230"/>
      <c r="W97" s="3" t="n">
        <v>0</v>
      </c>
      <c r="X97" s="231" t="n">
        <v>0</v>
      </c>
      <c r="Y97" s="3" t="n">
        <v>0</v>
      </c>
      <c r="Z97" s="231" t="n">
        <v>0</v>
      </c>
      <c r="AA97" s="3" t="n">
        <v>0</v>
      </c>
      <c r="AB97" s="3" t="n">
        <v>0</v>
      </c>
      <c r="AC97" s="231" t="n">
        <v>0</v>
      </c>
      <c r="AD97" s="235"/>
      <c r="AE97" s="231"/>
    </row>
    <row r="98" customFormat="false" ht="15" hidden="false" customHeight="false" outlineLevel="0" collapsed="false">
      <c r="B98" s="71" t="n">
        <f aca="false">PRODUCT(G98/3+H98*1.6666+I98*1.6666+J98*1.6666+W98*25+X98*25+Y98*25+Z98*25+AA98*25+AB98*20+AC98*15+AD98*10+AE98*15)</f>
        <v>0.333333333333333</v>
      </c>
      <c r="C98" s="4" t="s">
        <v>3445</v>
      </c>
      <c r="D98" s="4" t="s">
        <v>2482</v>
      </c>
      <c r="E98" s="3" t="n">
        <v>2026</v>
      </c>
      <c r="F98" s="237" t="n">
        <v>40734</v>
      </c>
      <c r="G98" s="238" t="n">
        <v>1</v>
      </c>
      <c r="H98" s="3" t="n">
        <v>0</v>
      </c>
      <c r="I98" s="3" t="n">
        <v>0</v>
      </c>
      <c r="J98" s="3" t="n">
        <v>0</v>
      </c>
      <c r="K98" s="3" t="n">
        <v>0</v>
      </c>
      <c r="L98" s="3" t="n">
        <v>0</v>
      </c>
      <c r="M98" s="3" t="n">
        <v>0</v>
      </c>
      <c r="N98" s="3" t="n">
        <v>0</v>
      </c>
      <c r="O98" s="3" t="n">
        <v>0</v>
      </c>
      <c r="P98" s="230" t="n">
        <v>0</v>
      </c>
      <c r="Q98" s="3"/>
      <c r="R98" s="3"/>
      <c r="S98" s="3"/>
      <c r="T98" s="3"/>
      <c r="U98" s="3"/>
      <c r="V98" s="230"/>
      <c r="W98" s="3" t="n">
        <v>0</v>
      </c>
      <c r="X98" s="231" t="n">
        <v>0</v>
      </c>
      <c r="Y98" s="3" t="n">
        <v>0</v>
      </c>
      <c r="Z98" s="231" t="n">
        <v>0</v>
      </c>
      <c r="AA98" s="3" t="n">
        <v>0</v>
      </c>
      <c r="AB98" s="3" t="n">
        <v>0</v>
      </c>
      <c r="AC98" s="231" t="n">
        <v>0</v>
      </c>
      <c r="AD98" s="235"/>
      <c r="AE98" s="231"/>
    </row>
    <row r="99" customFormat="false" ht="15" hidden="false" customHeight="false" outlineLevel="0" collapsed="false">
      <c r="B99" s="71"/>
      <c r="D99" s="4"/>
      <c r="E99" s="3"/>
      <c r="F99" s="237"/>
      <c r="G99" s="238"/>
      <c r="H99" s="3"/>
      <c r="I99" s="3"/>
      <c r="J99" s="3"/>
      <c r="K99" s="3"/>
      <c r="L99" s="3"/>
      <c r="M99" s="3"/>
      <c r="N99" s="3"/>
      <c r="O99" s="3"/>
      <c r="P99" s="230"/>
      <c r="Q99" s="3"/>
      <c r="R99" s="3"/>
      <c r="S99" s="3"/>
      <c r="T99" s="3"/>
      <c r="U99" s="3"/>
      <c r="V99" s="230"/>
      <c r="W99" s="3"/>
      <c r="X99" s="231"/>
      <c r="Y99" s="3"/>
      <c r="Z99" s="231"/>
      <c r="AA99" s="3"/>
      <c r="AB99" s="3"/>
      <c r="AC99" s="231"/>
      <c r="AD99" s="235"/>
      <c r="AE99" s="231"/>
    </row>
    <row r="100" customFormat="false" ht="15" hidden="false" customHeight="false" outlineLevel="0" collapsed="false">
      <c r="B100" s="71" t="n">
        <f aca="false">PRODUCT(G100/3+H100*1.6666+I100*1.6666+J100*1.6666+W100*25+X100*25+Y100*25+Z100*25+AA100*25+AB100*20+AC100*15+AD100*10+AE100*15)</f>
        <v>70.9983333333333</v>
      </c>
      <c r="C100" s="4" t="s">
        <v>3344</v>
      </c>
      <c r="D100" s="4" t="s">
        <v>2189</v>
      </c>
      <c r="E100" s="3" t="n">
        <v>1958</v>
      </c>
      <c r="F100" s="229" t="n">
        <v>15018</v>
      </c>
      <c r="G100" s="3" t="n">
        <v>13</v>
      </c>
      <c r="H100" s="3" t="n">
        <v>1</v>
      </c>
      <c r="I100" s="3" t="n">
        <v>13</v>
      </c>
      <c r="J100" s="3" t="n">
        <v>11</v>
      </c>
      <c r="K100" s="3"/>
      <c r="L100" s="3"/>
      <c r="M100" s="3"/>
      <c r="N100" s="3"/>
      <c r="O100" s="3"/>
      <c r="P100" s="230"/>
      <c r="Q100" s="3"/>
      <c r="R100" s="3"/>
      <c r="S100" s="3"/>
      <c r="T100" s="3"/>
      <c r="U100" s="3"/>
      <c r="V100" s="230"/>
      <c r="W100" s="3" t="n">
        <v>0</v>
      </c>
      <c r="X100" s="231" t="n">
        <v>0</v>
      </c>
      <c r="Y100" s="3" t="n">
        <v>0</v>
      </c>
      <c r="Z100" s="231" t="n">
        <v>0</v>
      </c>
      <c r="AA100" s="3" t="n">
        <v>1</v>
      </c>
      <c r="AB100" s="3" t="n">
        <v>0</v>
      </c>
      <c r="AC100" s="231" t="n">
        <v>0</v>
      </c>
      <c r="AD100" s="235"/>
      <c r="AE100" s="231"/>
    </row>
    <row r="101" customFormat="false" ht="15" hidden="false" customHeight="false" outlineLevel="0" collapsed="false">
      <c r="B101" s="71" t="n">
        <f aca="false">PRODUCT(G101/3+H101+I101+J101+(K101-I101-H101)/3+W101*25+X101*25+Y101*25+Z101*25+AA101*25+AB101*20+AC101*15+AD101*10+AE101*15)</f>
        <v>70.3333333333333</v>
      </c>
      <c r="C101" s="4" t="s">
        <v>831</v>
      </c>
      <c r="D101" s="4" t="s">
        <v>2189</v>
      </c>
      <c r="E101" s="3" t="n">
        <v>1985</v>
      </c>
      <c r="F101" s="229" t="s">
        <v>832</v>
      </c>
      <c r="G101" s="3" t="n">
        <v>1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 t="n">
        <v>0</v>
      </c>
      <c r="P101" s="230" t="n">
        <v>0</v>
      </c>
      <c r="Q101" s="3"/>
      <c r="R101" s="3"/>
      <c r="S101" s="3"/>
      <c r="T101" s="3"/>
      <c r="U101" s="3"/>
      <c r="V101" s="230"/>
      <c r="W101" s="3" t="n">
        <v>0</v>
      </c>
      <c r="X101" s="231" t="n">
        <v>0</v>
      </c>
      <c r="Y101" s="3" t="n">
        <v>0</v>
      </c>
      <c r="Z101" s="231" t="n">
        <v>2</v>
      </c>
      <c r="AA101" s="3" t="n">
        <v>0</v>
      </c>
      <c r="AB101" s="3" t="n">
        <v>1</v>
      </c>
      <c r="AC101" s="231" t="n">
        <v>0</v>
      </c>
      <c r="AD101" s="235"/>
      <c r="AE101" s="231"/>
    </row>
    <row r="102" customFormat="false" ht="15" hidden="false" customHeight="false" outlineLevel="0" collapsed="false">
      <c r="B102" s="71" t="n">
        <f aca="false">PRODUCT(G102/3+H102*1.6666+I102*1.6666+J102*1.6666+W102*25+X102*25+Y102*25+Z102*25+AA102*25+AB102*20+AC102*15+AD102*10+AE102*15)</f>
        <v>50.6648666666667</v>
      </c>
      <c r="C102" s="4" t="s">
        <v>3349</v>
      </c>
      <c r="D102" s="4" t="s">
        <v>2189</v>
      </c>
      <c r="E102" s="3" t="n">
        <v>1947</v>
      </c>
      <c r="F102" s="229" t="n">
        <v>11639</v>
      </c>
      <c r="G102" s="3" t="n">
        <v>17</v>
      </c>
      <c r="H102" s="3" t="n">
        <v>0</v>
      </c>
      <c r="I102" s="3" t="n">
        <v>13</v>
      </c>
      <c r="J102" s="3" t="n">
        <v>14</v>
      </c>
      <c r="K102" s="3"/>
      <c r="L102" s="3"/>
      <c r="M102" s="3"/>
      <c r="N102" s="3"/>
      <c r="O102" s="3"/>
      <c r="P102" s="230"/>
      <c r="Q102" s="3"/>
      <c r="R102" s="3"/>
      <c r="S102" s="3"/>
      <c r="T102" s="3"/>
      <c r="U102" s="3"/>
      <c r="V102" s="230"/>
      <c r="W102" s="3" t="n">
        <v>0</v>
      </c>
      <c r="X102" s="231" t="n">
        <v>0</v>
      </c>
      <c r="Y102" s="3" t="n">
        <v>0</v>
      </c>
      <c r="Z102" s="231" t="n">
        <v>0</v>
      </c>
      <c r="AA102" s="3" t="n">
        <v>0</v>
      </c>
      <c r="AB102" s="3" t="n">
        <v>0</v>
      </c>
      <c r="AC102" s="231" t="n">
        <v>0</v>
      </c>
      <c r="AD102" s="235"/>
      <c r="AE102" s="231"/>
    </row>
    <row r="103" customFormat="false" ht="15" hidden="false" customHeight="false" outlineLevel="0" collapsed="false">
      <c r="B103" s="71" t="n">
        <f aca="false">PRODUCT(G103/3+H103*1.6666+I103*1.6666+J103*1.6666+W103*25+X103*25+Y103*25+Z103*25+AA103*25+AB103*20+AC103*15+AD103*10+AE103*15)</f>
        <v>46.9992</v>
      </c>
      <c r="C103" s="4" t="s">
        <v>3353</v>
      </c>
      <c r="D103" s="4" t="s">
        <v>2189</v>
      </c>
      <c r="E103" s="3" t="n">
        <v>1967</v>
      </c>
      <c r="F103" s="229" t="n">
        <v>18357</v>
      </c>
      <c r="G103" s="3" t="n">
        <v>6</v>
      </c>
      <c r="H103" s="3" t="n">
        <v>0</v>
      </c>
      <c r="I103" s="3" t="n">
        <v>6</v>
      </c>
      <c r="J103" s="3" t="n">
        <v>6</v>
      </c>
      <c r="K103" s="3"/>
      <c r="L103" s="3"/>
      <c r="M103" s="3"/>
      <c r="N103" s="3"/>
      <c r="O103" s="3"/>
      <c r="P103" s="230"/>
      <c r="Q103" s="3"/>
      <c r="R103" s="3"/>
      <c r="S103" s="3"/>
      <c r="T103" s="3"/>
      <c r="U103" s="3"/>
      <c r="V103" s="230"/>
      <c r="W103" s="3" t="n">
        <v>0</v>
      </c>
      <c r="X103" s="231" t="n">
        <v>0</v>
      </c>
      <c r="Y103" s="3" t="n">
        <v>1</v>
      </c>
      <c r="Z103" s="231" t="n">
        <v>0</v>
      </c>
      <c r="AA103" s="3" t="n">
        <v>0</v>
      </c>
      <c r="AB103" s="3" t="n">
        <v>0</v>
      </c>
      <c r="AC103" s="231" t="n">
        <v>0</v>
      </c>
      <c r="AD103" s="235"/>
      <c r="AE103" s="231"/>
    </row>
    <row r="104" customFormat="false" ht="15" hidden="false" customHeight="false" outlineLevel="0" collapsed="false">
      <c r="B104" s="71" t="n">
        <f aca="false">PRODUCT(G104/3+H104*1.6666+I104*1.6666+J104*1.6666+W104*25+X104*25+Y104*25+Z104*25+AA104*25+AB104*20+AC104*15+AD104*10+AE104*15)</f>
        <v>37.3329333333333</v>
      </c>
      <c r="C104" s="4" t="s">
        <v>3364</v>
      </c>
      <c r="D104" s="4" t="s">
        <v>2189</v>
      </c>
      <c r="E104" s="3" t="n">
        <v>1972</v>
      </c>
      <c r="F104" s="229" t="n">
        <v>20285</v>
      </c>
      <c r="G104" s="3" t="n">
        <v>7</v>
      </c>
      <c r="H104" s="3" t="n">
        <v>1</v>
      </c>
      <c r="I104" s="3" t="n">
        <v>2</v>
      </c>
      <c r="J104" s="3" t="n">
        <v>3</v>
      </c>
      <c r="K104" s="3"/>
      <c r="L104" s="3"/>
      <c r="M104" s="3"/>
      <c r="N104" s="3"/>
      <c r="O104" s="3"/>
      <c r="P104" s="230"/>
      <c r="Q104" s="3"/>
      <c r="R104" s="3"/>
      <c r="S104" s="3"/>
      <c r="T104" s="3"/>
      <c r="U104" s="3"/>
      <c r="V104" s="230"/>
      <c r="W104" s="3" t="n">
        <v>0</v>
      </c>
      <c r="X104" s="231" t="n">
        <v>0</v>
      </c>
      <c r="Y104" s="3" t="n">
        <v>1</v>
      </c>
      <c r="Z104" s="231" t="n">
        <v>0</v>
      </c>
      <c r="AA104" s="3" t="n">
        <v>0</v>
      </c>
      <c r="AB104" s="3" t="n">
        <v>0</v>
      </c>
      <c r="AC104" s="231" t="n">
        <v>0</v>
      </c>
      <c r="AD104" s="235"/>
      <c r="AE104" s="231"/>
    </row>
    <row r="105" customFormat="false" ht="15" hidden="false" customHeight="false" outlineLevel="0" collapsed="false">
      <c r="B105" s="71" t="n">
        <f aca="false">PRODUCT(G105/3+H105+I105+J105+(K105-I105-H105)/3+W105*25+X105*25+Y105*25+Z105*25+AA105*25+AB105*20+AC105*15+AD105*10+AE105*15)</f>
        <v>28.3333333333333</v>
      </c>
      <c r="C105" s="4" t="s">
        <v>3241</v>
      </c>
      <c r="D105" s="4" t="s">
        <v>2189</v>
      </c>
      <c r="E105" s="3" t="n">
        <v>2014</v>
      </c>
      <c r="F105" s="229" t="n">
        <v>35661</v>
      </c>
      <c r="G105" s="3" t="n">
        <v>3</v>
      </c>
      <c r="H105" s="3" t="n">
        <v>0</v>
      </c>
      <c r="I105" s="3" t="n">
        <v>2</v>
      </c>
      <c r="J105" s="3" t="n">
        <v>0</v>
      </c>
      <c r="K105" s="3" t="n">
        <v>3</v>
      </c>
      <c r="L105" s="3" t="n">
        <v>0</v>
      </c>
      <c r="M105" s="3" t="n">
        <v>0</v>
      </c>
      <c r="N105" s="3" t="n">
        <v>1</v>
      </c>
      <c r="O105" s="3" t="n">
        <v>2</v>
      </c>
      <c r="P105" s="230" t="n">
        <v>0.273</v>
      </c>
      <c r="Q105" s="3"/>
      <c r="R105" s="3"/>
      <c r="S105" s="3"/>
      <c r="T105" s="3"/>
      <c r="U105" s="3"/>
      <c r="V105" s="230"/>
      <c r="W105" s="3" t="n">
        <v>0</v>
      </c>
      <c r="X105" s="231" t="n">
        <v>0</v>
      </c>
      <c r="Y105" s="3" t="n">
        <v>0</v>
      </c>
      <c r="Z105" s="231" t="n">
        <v>1</v>
      </c>
      <c r="AA105" s="3" t="n">
        <v>0</v>
      </c>
      <c r="AB105" s="3" t="n">
        <v>0</v>
      </c>
      <c r="AC105" s="231" t="n">
        <v>0</v>
      </c>
      <c r="AD105" s="235"/>
      <c r="AE105" s="231"/>
    </row>
    <row r="106" customFormat="false" ht="15" hidden="false" customHeight="false" outlineLevel="0" collapsed="false">
      <c r="B106" s="71" t="n">
        <f aca="false">PRODUCT(G106/3+H106+I106+J106+(K106-I106-H106)/3+W106*25+X106*25+Y106*25+Z106*25+AA106*25+AB106*20+AC106*15+AD106*10+AE106*15)</f>
        <v>26.6666666666667</v>
      </c>
      <c r="C106" s="4" t="s">
        <v>3252</v>
      </c>
      <c r="D106" s="4" t="s">
        <v>2189</v>
      </c>
      <c r="E106" s="3" t="n">
        <v>2014</v>
      </c>
      <c r="F106" s="229" t="n">
        <v>35886</v>
      </c>
      <c r="G106" s="3" t="n">
        <v>1</v>
      </c>
      <c r="H106" s="3" t="n">
        <v>0</v>
      </c>
      <c r="I106" s="3" t="n">
        <v>0</v>
      </c>
      <c r="J106" s="3" t="n">
        <v>1</v>
      </c>
      <c r="K106" s="3" t="n">
        <v>1</v>
      </c>
      <c r="L106" s="3" t="n">
        <v>1</v>
      </c>
      <c r="M106" s="3" t="n">
        <v>0</v>
      </c>
      <c r="N106" s="3" t="n">
        <v>0</v>
      </c>
      <c r="O106" s="3" t="n">
        <v>0</v>
      </c>
      <c r="P106" s="230" t="n">
        <v>0.5</v>
      </c>
      <c r="Q106" s="3" t="n">
        <v>1</v>
      </c>
      <c r="R106" s="3" t="n">
        <v>0</v>
      </c>
      <c r="S106" s="3" t="n">
        <v>0</v>
      </c>
      <c r="T106" s="3" t="n">
        <v>0</v>
      </c>
      <c r="U106" s="3" t="n">
        <v>1</v>
      </c>
      <c r="V106" s="230" t="n">
        <v>0.5</v>
      </c>
      <c r="W106" s="3" t="n">
        <v>0</v>
      </c>
      <c r="X106" s="231" t="n">
        <v>0</v>
      </c>
      <c r="Y106" s="3" t="n">
        <v>0</v>
      </c>
      <c r="Z106" s="231" t="n">
        <v>1</v>
      </c>
      <c r="AA106" s="3" t="n">
        <v>0</v>
      </c>
      <c r="AB106" s="3" t="n">
        <v>0</v>
      </c>
      <c r="AC106" s="231" t="n">
        <v>0</v>
      </c>
      <c r="AD106" s="235"/>
      <c r="AE106" s="231"/>
    </row>
    <row r="107" customFormat="false" ht="15" hidden="false" customHeight="false" outlineLevel="0" collapsed="false">
      <c r="B107" s="71" t="n">
        <f aca="false">PRODUCT(G107/3+H107+I107+J107+(K107-I107-H107)/3+W107*25+X107*25+Y107*25+Z107*25+AA107*25+AB107*20+AC107*15+AD107*10+AE107*15)</f>
        <v>25.3333333333333</v>
      </c>
      <c r="C107" s="4" t="s">
        <v>3148</v>
      </c>
      <c r="D107" s="4" t="s">
        <v>2189</v>
      </c>
      <c r="E107" s="3" t="n">
        <v>2007</v>
      </c>
      <c r="F107" s="229" t="n">
        <v>32920</v>
      </c>
      <c r="G107" s="3" t="n">
        <v>1</v>
      </c>
      <c r="H107" s="3" t="n">
        <v>0</v>
      </c>
      <c r="I107" s="3" t="n">
        <v>0</v>
      </c>
      <c r="J107" s="3" t="n">
        <v>0</v>
      </c>
      <c r="K107" s="3" t="n">
        <v>0</v>
      </c>
      <c r="L107" s="3" t="n">
        <v>0</v>
      </c>
      <c r="M107" s="3" t="n">
        <v>0</v>
      </c>
      <c r="N107" s="3" t="n">
        <v>0</v>
      </c>
      <c r="O107" s="3" t="n">
        <v>0</v>
      </c>
      <c r="P107" s="230" t="n">
        <v>0</v>
      </c>
      <c r="Q107" s="3"/>
      <c r="R107" s="3"/>
      <c r="S107" s="3"/>
      <c r="T107" s="3"/>
      <c r="U107" s="3"/>
      <c r="V107" s="230"/>
      <c r="W107" s="3" t="n">
        <v>0</v>
      </c>
      <c r="X107" s="231" t="n">
        <v>0</v>
      </c>
      <c r="Y107" s="3" t="n">
        <v>0</v>
      </c>
      <c r="Z107" s="231" t="n">
        <v>1</v>
      </c>
      <c r="AA107" s="3" t="n">
        <v>0</v>
      </c>
      <c r="AB107" s="3" t="n">
        <v>0</v>
      </c>
      <c r="AC107" s="231" t="n">
        <v>0</v>
      </c>
      <c r="AD107" s="235"/>
      <c r="AE107" s="231"/>
    </row>
    <row r="108" customFormat="false" ht="15" hidden="false" customHeight="false" outlineLevel="0" collapsed="false">
      <c r="B108" s="71" t="n">
        <f aca="false">PRODUCT(G108/3+H108*1.6666+I108*1.6666+J108*1.6666+W108*25+X108*25+Y108*25+Z108*25+AA108*25+AB108*20+AC108*15+AD108*10+AE108*15)</f>
        <v>25.3333333333333</v>
      </c>
      <c r="C108" s="4" t="s">
        <v>3383</v>
      </c>
      <c r="D108" s="4" t="s">
        <v>2189</v>
      </c>
      <c r="E108" s="3" t="n">
        <v>1957</v>
      </c>
      <c r="F108" s="229" t="n">
        <v>14916</v>
      </c>
      <c r="G108" s="3" t="n">
        <v>1</v>
      </c>
      <c r="H108" s="3" t="n">
        <v>0</v>
      </c>
      <c r="I108" s="3" t="n">
        <v>0</v>
      </c>
      <c r="J108" s="3" t="n">
        <v>0</v>
      </c>
      <c r="K108" s="3"/>
      <c r="L108" s="3"/>
      <c r="M108" s="3"/>
      <c r="N108" s="3"/>
      <c r="O108" s="3"/>
      <c r="P108" s="230"/>
      <c r="Q108" s="3"/>
      <c r="R108" s="3"/>
      <c r="S108" s="3"/>
      <c r="T108" s="3"/>
      <c r="U108" s="3"/>
      <c r="V108" s="230"/>
      <c r="W108" s="3" t="n">
        <v>0</v>
      </c>
      <c r="X108" s="231" t="n">
        <v>0</v>
      </c>
      <c r="Y108" s="3" t="n">
        <v>0</v>
      </c>
      <c r="Z108" s="231" t="n">
        <v>0</v>
      </c>
      <c r="AA108" s="3" t="n">
        <v>1</v>
      </c>
      <c r="AB108" s="3" t="n">
        <v>0</v>
      </c>
      <c r="AC108" s="231" t="n">
        <v>0</v>
      </c>
      <c r="AD108" s="235"/>
      <c r="AE108" s="231"/>
    </row>
    <row r="109" customFormat="false" ht="15" hidden="false" customHeight="false" outlineLevel="0" collapsed="false">
      <c r="B109" s="71" t="n">
        <f aca="false">PRODUCT(G109/3+H109*1.6666+I109*1.6666+J109*1.6666+W109*25+X109*25+Y109*25+Z109*25+AA109*25+AB109*20+AC109*15+AD109*10+AE109*15)</f>
        <v>19.3326666666667</v>
      </c>
      <c r="C109" s="4" t="s">
        <v>3390</v>
      </c>
      <c r="D109" s="4" t="s">
        <v>2189</v>
      </c>
      <c r="E109" s="3" t="n">
        <v>1959</v>
      </c>
      <c r="F109" s="229" t="n">
        <v>15525</v>
      </c>
      <c r="G109" s="3" t="n">
        <v>8</v>
      </c>
      <c r="H109" s="3" t="n">
        <v>0</v>
      </c>
      <c r="I109" s="3" t="n">
        <v>6</v>
      </c>
      <c r="J109" s="3" t="n">
        <v>4</v>
      </c>
      <c r="K109" s="3"/>
      <c r="L109" s="3"/>
      <c r="M109" s="3"/>
      <c r="N109" s="3"/>
      <c r="O109" s="3"/>
      <c r="P109" s="230"/>
      <c r="Q109" s="3"/>
      <c r="R109" s="3"/>
      <c r="S109" s="3"/>
      <c r="T109" s="3"/>
      <c r="U109" s="3"/>
      <c r="V109" s="230"/>
      <c r="W109" s="3" t="n">
        <v>0</v>
      </c>
      <c r="X109" s="231" t="n">
        <v>0</v>
      </c>
      <c r="Y109" s="3" t="n">
        <v>0</v>
      </c>
      <c r="Z109" s="231" t="n">
        <v>0</v>
      </c>
      <c r="AA109" s="3" t="n">
        <v>0</v>
      </c>
      <c r="AB109" s="3" t="n">
        <v>0</v>
      </c>
      <c r="AC109" s="231" t="n">
        <v>0</v>
      </c>
      <c r="AD109" s="235"/>
      <c r="AE109" s="231"/>
    </row>
    <row r="110" customFormat="false" ht="15" hidden="false" customHeight="false" outlineLevel="0" collapsed="false">
      <c r="B110" s="71" t="n">
        <f aca="false">PRODUCT(G110/3+H110+I110+J110+(K110-I110-H110)/3+W110*25+X110*25+Y110*25+Z110*25+AA110*25+AB110*20+AC110*15+AD110*10+AE110*15)</f>
        <v>9</v>
      </c>
      <c r="C110" s="4" t="s">
        <v>3230</v>
      </c>
      <c r="D110" s="4" t="s">
        <v>2189</v>
      </c>
      <c r="E110" s="3" t="n">
        <v>2010</v>
      </c>
      <c r="F110" s="229" t="n">
        <v>34892</v>
      </c>
      <c r="G110" s="3" t="n">
        <v>13</v>
      </c>
      <c r="H110" s="3" t="n">
        <v>0</v>
      </c>
      <c r="I110" s="3" t="n">
        <v>1</v>
      </c>
      <c r="J110" s="3" t="n">
        <v>2</v>
      </c>
      <c r="K110" s="3" t="n">
        <v>6</v>
      </c>
      <c r="L110" s="3" t="n">
        <v>1</v>
      </c>
      <c r="M110" s="3" t="n">
        <v>1</v>
      </c>
      <c r="N110" s="3" t="n">
        <v>3</v>
      </c>
      <c r="O110" s="3" t="n">
        <v>1</v>
      </c>
      <c r="P110" s="230" t="n">
        <v>0.214</v>
      </c>
      <c r="Q110" s="3"/>
      <c r="R110" s="3"/>
      <c r="S110" s="3"/>
      <c r="T110" s="3"/>
      <c r="U110" s="3"/>
      <c r="V110" s="230"/>
      <c r="W110" s="3" t="n">
        <v>0</v>
      </c>
      <c r="X110" s="231" t="n">
        <v>0</v>
      </c>
      <c r="Y110" s="3" t="n">
        <v>0</v>
      </c>
      <c r="Z110" s="231" t="n">
        <v>0</v>
      </c>
      <c r="AA110" s="3" t="n">
        <v>0</v>
      </c>
      <c r="AB110" s="3" t="n">
        <v>0</v>
      </c>
      <c r="AC110" s="231" t="n">
        <v>0</v>
      </c>
      <c r="AD110" s="235"/>
      <c r="AE110" s="231"/>
    </row>
    <row r="111" customFormat="false" ht="15" hidden="false" customHeight="false" outlineLevel="0" collapsed="false">
      <c r="B111" s="71" t="n">
        <f aca="false">PRODUCT(G111/3+H111*1.6666+I111*1.6666+J111*1.6666+W111*25+X111*25+Y111*25+Z111*25+AA111*25+AB111*20+AC111*15+AD111*10+AE111*15)</f>
        <v>2.6666</v>
      </c>
      <c r="C111" s="4" t="s">
        <v>3413</v>
      </c>
      <c r="D111" s="4" t="s">
        <v>2189</v>
      </c>
      <c r="E111" s="3" t="n">
        <v>1955</v>
      </c>
      <c r="F111" s="229" t="n">
        <v>14430</v>
      </c>
      <c r="G111" s="3" t="n">
        <v>3</v>
      </c>
      <c r="H111" s="3" t="n">
        <v>0</v>
      </c>
      <c r="I111" s="3" t="n">
        <v>0</v>
      </c>
      <c r="J111" s="3" t="n">
        <v>1</v>
      </c>
      <c r="K111" s="3"/>
      <c r="L111" s="3"/>
      <c r="M111" s="3"/>
      <c r="N111" s="3"/>
      <c r="O111" s="3"/>
      <c r="P111" s="230"/>
      <c r="Q111" s="3"/>
      <c r="R111" s="3"/>
      <c r="S111" s="3"/>
      <c r="T111" s="3"/>
      <c r="U111" s="3"/>
      <c r="V111" s="230"/>
      <c r="W111" s="3" t="n">
        <v>0</v>
      </c>
      <c r="X111" s="231" t="n">
        <v>0</v>
      </c>
      <c r="Y111" s="3" t="n">
        <v>0</v>
      </c>
      <c r="Z111" s="231" t="n">
        <v>0</v>
      </c>
      <c r="AA111" s="3" t="n">
        <v>0</v>
      </c>
      <c r="AB111" s="3" t="n">
        <v>0</v>
      </c>
      <c r="AC111" s="231" t="n">
        <v>0</v>
      </c>
      <c r="AD111" s="235"/>
      <c r="AE111" s="231"/>
    </row>
    <row r="112" customFormat="false" ht="15" hidden="false" customHeight="false" outlineLevel="0" collapsed="false">
      <c r="B112" s="71" t="n">
        <f aca="false">PRODUCT(G112/3+H112+I112+J112+(K112-I112-H112)/3+W112*25+X112*25+Y112*25+Z112*25+AA112*25+AB112*20+AC112*15+AD112*10+AE112*15)</f>
        <v>2</v>
      </c>
      <c r="C112" s="4" t="s">
        <v>3418</v>
      </c>
      <c r="D112" s="4" t="s">
        <v>2189</v>
      </c>
      <c r="E112" s="3" t="n">
        <v>2014</v>
      </c>
      <c r="F112" s="229" t="n">
        <v>35506</v>
      </c>
      <c r="G112" s="3" t="n">
        <v>2</v>
      </c>
      <c r="H112" s="3" t="n">
        <v>0</v>
      </c>
      <c r="I112" s="3" t="n">
        <v>0</v>
      </c>
      <c r="J112" s="3" t="n">
        <v>1</v>
      </c>
      <c r="K112" s="3" t="n">
        <v>1</v>
      </c>
      <c r="L112" s="3" t="n">
        <v>1</v>
      </c>
      <c r="M112" s="3" t="n">
        <v>0</v>
      </c>
      <c r="N112" s="3" t="n">
        <v>0</v>
      </c>
      <c r="O112" s="3" t="n">
        <v>0</v>
      </c>
      <c r="P112" s="230" t="n">
        <v>0.2</v>
      </c>
      <c r="Q112" s="3"/>
      <c r="R112" s="3"/>
      <c r="S112" s="3"/>
      <c r="T112" s="3"/>
      <c r="U112" s="3"/>
      <c r="V112" s="230"/>
      <c r="W112" s="3" t="n">
        <v>0</v>
      </c>
      <c r="X112" s="231" t="n">
        <v>0</v>
      </c>
      <c r="Y112" s="3" t="n">
        <v>0</v>
      </c>
      <c r="Z112" s="231" t="n">
        <v>0</v>
      </c>
      <c r="AA112" s="3" t="n">
        <v>0</v>
      </c>
      <c r="AB112" s="3" t="n">
        <v>0</v>
      </c>
      <c r="AC112" s="231" t="n">
        <v>0</v>
      </c>
      <c r="AD112" s="235"/>
      <c r="AE112" s="231"/>
    </row>
    <row r="113" customFormat="false" ht="15" hidden="false" customHeight="false" outlineLevel="0" collapsed="false">
      <c r="B113" s="71" t="n">
        <f aca="false">PRODUCT(G113/3+H113+I113+J113+(K113-I113-H113)/3+W113*25+X113*25+Y113*25+Z113*25+AA113*25+AB113*20+AC113*15+AD113*10+AE113*15)</f>
        <v>0.333333333333333</v>
      </c>
      <c r="C113" s="4" t="s">
        <v>3453</v>
      </c>
      <c r="D113" s="4" t="s">
        <v>2189</v>
      </c>
      <c r="E113" s="3" t="n">
        <v>1998</v>
      </c>
      <c r="F113" s="229" t="n">
        <v>29673</v>
      </c>
      <c r="G113" s="3" t="n">
        <v>1</v>
      </c>
      <c r="H113" s="3" t="n">
        <v>0</v>
      </c>
      <c r="I113" s="3" t="n">
        <v>0</v>
      </c>
      <c r="J113" s="3" t="n">
        <v>0</v>
      </c>
      <c r="K113" s="3" t="n">
        <v>0</v>
      </c>
      <c r="L113" s="3" t="n">
        <v>0</v>
      </c>
      <c r="M113" s="3" t="n">
        <v>0</v>
      </c>
      <c r="N113" s="3" t="n">
        <v>0</v>
      </c>
      <c r="O113" s="3" t="n">
        <v>0</v>
      </c>
      <c r="P113" s="230" t="s">
        <v>2950</v>
      </c>
      <c r="Q113" s="3"/>
      <c r="R113" s="3"/>
      <c r="S113" s="3"/>
      <c r="T113" s="3"/>
      <c r="U113" s="3"/>
      <c r="V113" s="230"/>
      <c r="W113" s="3" t="n">
        <v>0</v>
      </c>
      <c r="X113" s="231" t="n">
        <v>0</v>
      </c>
      <c r="Y113" s="3" t="n">
        <v>0</v>
      </c>
      <c r="Z113" s="231" t="n">
        <v>0</v>
      </c>
      <c r="AA113" s="3" t="n">
        <v>0</v>
      </c>
      <c r="AB113" s="3" t="n">
        <v>0</v>
      </c>
      <c r="AC113" s="231" t="n">
        <v>0</v>
      </c>
      <c r="AD113" s="235"/>
      <c r="AE113" s="231"/>
    </row>
    <row r="114" customFormat="false" ht="15" hidden="false" customHeight="false" outlineLevel="0" collapsed="false">
      <c r="B114" s="71"/>
      <c r="D114" s="4"/>
      <c r="E114" s="3"/>
      <c r="F114" s="229"/>
      <c r="G114" s="3"/>
      <c r="H114" s="3"/>
      <c r="I114" s="3"/>
      <c r="J114" s="3"/>
      <c r="K114" s="3"/>
      <c r="L114" s="3"/>
      <c r="M114" s="3"/>
      <c r="N114" s="3"/>
      <c r="O114" s="3"/>
      <c r="P114" s="230"/>
      <c r="Q114" s="3"/>
      <c r="R114" s="3"/>
      <c r="S114" s="3"/>
      <c r="T114" s="3"/>
      <c r="U114" s="3"/>
      <c r="V114" s="230"/>
      <c r="W114" s="3"/>
      <c r="X114" s="231"/>
      <c r="Y114" s="3"/>
      <c r="Z114" s="231"/>
      <c r="AA114" s="3"/>
      <c r="AB114" s="3"/>
      <c r="AC114" s="231"/>
      <c r="AD114" s="235"/>
      <c r="AE114" s="231"/>
    </row>
    <row r="115" customFormat="false" ht="15" hidden="false" customHeight="false" outlineLevel="0" collapsed="false">
      <c r="B115" s="71" t="n">
        <f aca="false">PRODUCT(G115/3+H115+I115+J115+(K115-I115-H115)/3+W115*25+X115*25+Y115*25+Z115*25+AA115*25+AB115*20+AC115*15+AD115*10+AE115*15)</f>
        <v>73.3333333333333</v>
      </c>
      <c r="C115" s="4" t="s">
        <v>2383</v>
      </c>
      <c r="D115" s="4" t="s">
        <v>2192</v>
      </c>
      <c r="E115" s="3" t="n">
        <v>1984</v>
      </c>
      <c r="F115" s="229" t="n">
        <v>24807</v>
      </c>
      <c r="G115" s="3" t="n">
        <v>13</v>
      </c>
      <c r="H115" s="3" t="n">
        <v>0</v>
      </c>
      <c r="I115" s="3" t="n">
        <v>6</v>
      </c>
      <c r="J115" s="3" t="n">
        <v>5</v>
      </c>
      <c r="K115" s="3" t="n">
        <v>30</v>
      </c>
      <c r="L115" s="3" t="n">
        <v>5</v>
      </c>
      <c r="M115" s="3" t="n">
        <v>8</v>
      </c>
      <c r="N115" s="3" t="n">
        <v>11</v>
      </c>
      <c r="O115" s="3" t="n">
        <v>6</v>
      </c>
      <c r="P115" s="230" t="n">
        <v>0.484</v>
      </c>
      <c r="Q115" s="3" t="n">
        <v>1</v>
      </c>
      <c r="R115" s="3" t="n">
        <v>0</v>
      </c>
      <c r="S115" s="3" t="n">
        <v>0</v>
      </c>
      <c r="T115" s="3" t="n">
        <v>0</v>
      </c>
      <c r="U115" s="3" t="n">
        <v>0</v>
      </c>
      <c r="V115" s="230" t="n">
        <v>0</v>
      </c>
      <c r="W115" s="3" t="n">
        <v>0</v>
      </c>
      <c r="X115" s="231" t="n">
        <v>0</v>
      </c>
      <c r="Y115" s="3" t="n">
        <v>0</v>
      </c>
      <c r="Z115" s="231" t="n">
        <v>2</v>
      </c>
      <c r="AA115" s="3" t="n">
        <v>0</v>
      </c>
      <c r="AB115" s="3" t="n">
        <v>0</v>
      </c>
      <c r="AC115" s="231" t="n">
        <v>0</v>
      </c>
      <c r="AD115" s="235"/>
      <c r="AE115" s="231"/>
    </row>
    <row r="116" customFormat="false" ht="15" hidden="false" customHeight="false" outlineLevel="0" collapsed="false">
      <c r="B116" s="71" t="n">
        <f aca="false">PRODUCT(G116/3+H116+I116+J116+(K116-I116-H116)/3+W116*25+X116*25+Y116*25+Z116*25+AA116*25+AB116*20+AC116*15+AD116*10+AE116*15)</f>
        <v>25.6666666666667</v>
      </c>
      <c r="C116" s="4" t="s">
        <v>2523</v>
      </c>
      <c r="D116" s="4" t="s">
        <v>2192</v>
      </c>
      <c r="E116" s="3" t="n">
        <v>1989</v>
      </c>
      <c r="F116" s="229" t="s">
        <v>3379</v>
      </c>
      <c r="G116" s="3" t="n">
        <v>1</v>
      </c>
      <c r="H116" s="3" t="n">
        <v>0</v>
      </c>
      <c r="I116" s="3" t="n">
        <v>0</v>
      </c>
      <c r="J116" s="3" t="n">
        <v>0</v>
      </c>
      <c r="K116" s="3" t="n">
        <v>1</v>
      </c>
      <c r="L116" s="3" t="n">
        <v>0</v>
      </c>
      <c r="M116" s="3" t="n">
        <v>0</v>
      </c>
      <c r="N116" s="3" t="n">
        <v>1</v>
      </c>
      <c r="O116" s="3" t="n">
        <v>0</v>
      </c>
      <c r="P116" s="230" t="n">
        <v>0.333</v>
      </c>
      <c r="Q116" s="3"/>
      <c r="R116" s="3"/>
      <c r="S116" s="3"/>
      <c r="T116" s="3"/>
      <c r="U116" s="3"/>
      <c r="V116" s="230"/>
      <c r="W116" s="3" t="n">
        <v>0</v>
      </c>
      <c r="X116" s="231" t="n">
        <v>0</v>
      </c>
      <c r="Y116" s="3" t="n">
        <v>0</v>
      </c>
      <c r="Z116" s="231" t="n">
        <v>1</v>
      </c>
      <c r="AA116" s="3" t="n">
        <v>0</v>
      </c>
      <c r="AB116" s="3" t="n">
        <v>0</v>
      </c>
      <c r="AC116" s="231" t="n">
        <v>0</v>
      </c>
      <c r="AD116" s="235"/>
      <c r="AE116" s="231"/>
    </row>
    <row r="117" customFormat="false" ht="15" hidden="false" customHeight="false" outlineLevel="0" collapsed="false">
      <c r="B117" s="71"/>
      <c r="D117" s="4"/>
      <c r="E117" s="3"/>
      <c r="F117" s="229"/>
      <c r="G117" s="3"/>
      <c r="H117" s="3"/>
      <c r="I117" s="3"/>
      <c r="J117" s="3"/>
      <c r="K117" s="3"/>
      <c r="L117" s="3"/>
      <c r="M117" s="3"/>
      <c r="N117" s="3"/>
      <c r="O117" s="3"/>
      <c r="P117" s="230"/>
      <c r="Q117" s="3"/>
      <c r="R117" s="3"/>
      <c r="S117" s="3"/>
      <c r="T117" s="3"/>
      <c r="U117" s="3"/>
      <c r="V117" s="230"/>
      <c r="W117" s="3"/>
      <c r="X117" s="231"/>
      <c r="Y117" s="3"/>
      <c r="Z117" s="231"/>
      <c r="AA117" s="3"/>
      <c r="AB117" s="3"/>
      <c r="AC117" s="231"/>
      <c r="AD117" s="235"/>
      <c r="AE117" s="231"/>
    </row>
    <row r="118" customFormat="false" ht="15" hidden="false" customHeight="false" outlineLevel="0" collapsed="false">
      <c r="B118" s="71" t="n">
        <f aca="false">PRODUCT(G118/3+H118+I118+J118+(K118-I118-H118)/3+W118*25+X118*25+Y118*25+Z118*25+AA118*25+AB118*20+AC118*15+AD118*10+AE118*15)</f>
        <v>25.6666666666667</v>
      </c>
      <c r="C118" s="4" t="s">
        <v>3381</v>
      </c>
      <c r="D118" s="4" t="s">
        <v>2277</v>
      </c>
      <c r="E118" s="3" t="n">
        <v>2023</v>
      </c>
      <c r="F118" s="229" t="n">
        <v>38774</v>
      </c>
      <c r="G118" s="3" t="n">
        <v>2</v>
      </c>
      <c r="H118" s="3" t="n">
        <v>0</v>
      </c>
      <c r="I118" s="3" t="n">
        <v>0</v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 t="n">
        <v>0</v>
      </c>
      <c r="P118" s="230" t="n">
        <v>0</v>
      </c>
      <c r="Q118" s="3"/>
      <c r="R118" s="3"/>
      <c r="S118" s="3"/>
      <c r="T118" s="3"/>
      <c r="U118" s="3"/>
      <c r="V118" s="230"/>
      <c r="W118" s="3" t="n">
        <v>0</v>
      </c>
      <c r="X118" s="231" t="n">
        <v>0</v>
      </c>
      <c r="Y118" s="3" t="n">
        <v>1</v>
      </c>
      <c r="Z118" s="231" t="n">
        <v>0</v>
      </c>
      <c r="AA118" s="3" t="n">
        <v>0</v>
      </c>
      <c r="AB118" s="3" t="n">
        <v>0</v>
      </c>
      <c r="AC118" s="231" t="n">
        <v>0</v>
      </c>
      <c r="AD118" s="235"/>
      <c r="AE118" s="231"/>
    </row>
    <row r="119" customFormat="false" ht="15" hidden="false" customHeight="false" outlineLevel="0" collapsed="false">
      <c r="B119" s="71" t="n">
        <f aca="false">PRODUCT(G119/3+H119+I119+J119+(K119-I119-H119)/3+W119*25+X119*25+Y119*25+Z119*25+AA119*25+AB119*20+AC119*15+AD119*10+AE119*15)</f>
        <v>1</v>
      </c>
      <c r="C119" s="4" t="s">
        <v>3269</v>
      </c>
      <c r="D119" s="4" t="s">
        <v>2277</v>
      </c>
      <c r="E119" s="3" t="n">
        <v>2015</v>
      </c>
      <c r="F119" s="229" t="n">
        <v>35955</v>
      </c>
      <c r="G119" s="3" t="n">
        <v>2</v>
      </c>
      <c r="H119" s="3" t="n">
        <v>0</v>
      </c>
      <c r="I119" s="3" t="n">
        <v>0</v>
      </c>
      <c r="J119" s="3" t="n">
        <v>0</v>
      </c>
      <c r="K119" s="3" t="n">
        <v>1</v>
      </c>
      <c r="L119" s="3" t="n">
        <v>1</v>
      </c>
      <c r="M119" s="3" t="n">
        <v>0</v>
      </c>
      <c r="N119" s="3" t="n">
        <v>0</v>
      </c>
      <c r="O119" s="3" t="n">
        <v>0</v>
      </c>
      <c r="P119" s="230" t="n">
        <v>0.1428</v>
      </c>
      <c r="Q119" s="3"/>
      <c r="R119" s="3"/>
      <c r="S119" s="3"/>
      <c r="T119" s="3"/>
      <c r="U119" s="3"/>
      <c r="V119" s="230"/>
      <c r="W119" s="3" t="n">
        <v>0</v>
      </c>
      <c r="X119" s="231" t="n">
        <v>0</v>
      </c>
      <c r="Y119" s="3" t="n">
        <v>0</v>
      </c>
      <c r="Z119" s="231" t="n">
        <v>0</v>
      </c>
      <c r="AA119" s="3" t="n">
        <v>0</v>
      </c>
      <c r="AB119" s="3" t="n">
        <v>0</v>
      </c>
      <c r="AC119" s="231" t="n">
        <v>0</v>
      </c>
      <c r="AD119" s="235"/>
      <c r="AE119" s="231"/>
    </row>
    <row r="120" customFormat="false" ht="15" hidden="false" customHeight="false" outlineLevel="0" collapsed="false">
      <c r="B120" s="71" t="n">
        <f aca="false">PRODUCT(G120/3+H120+I120+J120+(K120-I120-H120)/3+W120*25+X120*25+Y120*25+Z120*25+AA120*25+AB120*20+AC120*15+AD120*10+AE120*15)</f>
        <v>0.666666666666667</v>
      </c>
      <c r="C120" s="4" t="s">
        <v>3437</v>
      </c>
      <c r="D120" s="4" t="s">
        <v>2277</v>
      </c>
      <c r="E120" s="3" t="n">
        <v>2020</v>
      </c>
      <c r="F120" s="229" t="n">
        <v>37653</v>
      </c>
      <c r="G120" s="3" t="n">
        <v>1</v>
      </c>
      <c r="H120" s="3" t="n">
        <v>0</v>
      </c>
      <c r="I120" s="3" t="n">
        <v>0</v>
      </c>
      <c r="J120" s="3" t="n">
        <v>0</v>
      </c>
      <c r="K120" s="3" t="n">
        <v>1</v>
      </c>
      <c r="L120" s="3" t="n">
        <v>1</v>
      </c>
      <c r="M120" s="3" t="n">
        <v>0</v>
      </c>
      <c r="N120" s="3" t="n">
        <v>0</v>
      </c>
      <c r="O120" s="3" t="n">
        <v>0</v>
      </c>
      <c r="P120" s="230" t="n">
        <v>0.3333</v>
      </c>
      <c r="Q120" s="3"/>
      <c r="R120" s="3"/>
      <c r="S120" s="3"/>
      <c r="T120" s="3"/>
      <c r="U120" s="3"/>
      <c r="V120" s="230"/>
      <c r="W120" s="3" t="n">
        <v>0</v>
      </c>
      <c r="X120" s="231" t="n">
        <v>0</v>
      </c>
      <c r="Y120" s="3" t="n">
        <v>0</v>
      </c>
      <c r="Z120" s="231" t="n">
        <v>0</v>
      </c>
      <c r="AA120" s="3" t="n">
        <v>0</v>
      </c>
      <c r="AB120" s="3" t="n">
        <v>0</v>
      </c>
      <c r="AC120" s="231" t="n">
        <v>0</v>
      </c>
      <c r="AD120" s="235"/>
      <c r="AE120" s="231"/>
    </row>
    <row r="121" customFormat="false" ht="15" hidden="false" customHeight="false" outlineLevel="0" collapsed="false">
      <c r="B121" s="71" t="n">
        <f aca="false">PRODUCT(G121/3+H121+I121+J121+(K121-I121-H121)/3+W121*25+X121*25+Y121*25+Z121*25+AA121*25+AB121*20+AC121*15+AD121*10+AE121*15)</f>
        <v>0.666666666666667</v>
      </c>
      <c r="C121" s="4" t="s">
        <v>3439</v>
      </c>
      <c r="D121" s="4" t="s">
        <v>2277</v>
      </c>
      <c r="E121" s="3" t="n">
        <v>2020</v>
      </c>
      <c r="F121" s="229" t="n">
        <v>37879</v>
      </c>
      <c r="G121" s="3" t="n">
        <v>1</v>
      </c>
      <c r="H121" s="3" t="n">
        <v>0</v>
      </c>
      <c r="I121" s="3" t="n">
        <v>0</v>
      </c>
      <c r="J121" s="3" t="n">
        <v>0</v>
      </c>
      <c r="K121" s="3" t="n">
        <v>1</v>
      </c>
      <c r="L121" s="3" t="n">
        <v>0</v>
      </c>
      <c r="M121" s="3" t="n">
        <v>0</v>
      </c>
      <c r="N121" s="3" t="n">
        <v>1</v>
      </c>
      <c r="O121" s="3" t="n">
        <v>0</v>
      </c>
      <c r="P121" s="230" t="n">
        <v>0.5</v>
      </c>
      <c r="Q121" s="3"/>
      <c r="R121" s="3"/>
      <c r="S121" s="3"/>
      <c r="T121" s="3"/>
      <c r="U121" s="3"/>
      <c r="V121" s="230"/>
      <c r="W121" s="3" t="n">
        <v>0</v>
      </c>
      <c r="X121" s="231" t="n">
        <v>0</v>
      </c>
      <c r="Y121" s="3" t="n">
        <v>0</v>
      </c>
      <c r="Z121" s="231" t="n">
        <v>0</v>
      </c>
      <c r="AA121" s="3" t="n">
        <v>0</v>
      </c>
      <c r="AB121" s="3" t="n">
        <v>0</v>
      </c>
      <c r="AC121" s="231" t="n">
        <v>0</v>
      </c>
      <c r="AD121" s="235"/>
      <c r="AE121" s="231"/>
    </row>
    <row r="122" customFormat="false" ht="15" hidden="false" customHeight="false" outlineLevel="0" collapsed="false">
      <c r="B122" s="71" t="n">
        <f aca="false">PRODUCT(G122/3+H122+I122+J122+(K122-I122-H122)/3+W122*25+X122*25+Y122*25+Z122*25+AA122*25+AB122*20+AC122*15+AD122*10+AE122*15)</f>
        <v>0.333333333333333</v>
      </c>
      <c r="C122" s="4" t="s">
        <v>1583</v>
      </c>
      <c r="D122" s="4" t="s">
        <v>2277</v>
      </c>
      <c r="E122" s="3" t="n">
        <v>2015</v>
      </c>
      <c r="F122" s="229" t="n">
        <v>35859</v>
      </c>
      <c r="G122" s="3" t="n">
        <v>1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 t="n">
        <v>0</v>
      </c>
      <c r="P122" s="230" t="n">
        <v>0</v>
      </c>
      <c r="Q122" s="3"/>
      <c r="R122" s="3"/>
      <c r="S122" s="3"/>
      <c r="T122" s="3"/>
      <c r="U122" s="3"/>
      <c r="V122" s="230"/>
      <c r="W122" s="3" t="n">
        <v>0</v>
      </c>
      <c r="X122" s="231" t="n">
        <v>0</v>
      </c>
      <c r="Y122" s="3" t="n">
        <v>0</v>
      </c>
      <c r="Z122" s="231" t="n">
        <v>0</v>
      </c>
      <c r="AA122" s="3" t="n">
        <v>0</v>
      </c>
      <c r="AB122" s="3" t="n">
        <v>0</v>
      </c>
      <c r="AC122" s="231" t="n">
        <v>0</v>
      </c>
      <c r="AD122" s="235"/>
      <c r="AE122" s="231"/>
    </row>
    <row r="123" customFormat="false" ht="15" hidden="false" customHeight="false" outlineLevel="0" collapsed="false">
      <c r="B123" s="71"/>
      <c r="D123" s="4"/>
      <c r="E123" s="3"/>
      <c r="F123" s="229"/>
      <c r="G123" s="3"/>
      <c r="H123" s="3"/>
      <c r="I123" s="3"/>
      <c r="J123" s="3"/>
      <c r="K123" s="3"/>
      <c r="L123" s="3"/>
      <c r="M123" s="3"/>
      <c r="N123" s="3"/>
      <c r="O123" s="3"/>
      <c r="P123" s="230"/>
      <c r="Q123" s="3"/>
      <c r="R123" s="3"/>
      <c r="S123" s="3"/>
      <c r="T123" s="3"/>
      <c r="U123" s="3"/>
      <c r="V123" s="230"/>
      <c r="W123" s="3"/>
      <c r="X123" s="231"/>
      <c r="Y123" s="3"/>
      <c r="Z123" s="231"/>
      <c r="AA123" s="3"/>
      <c r="AB123" s="3"/>
      <c r="AC123" s="231"/>
      <c r="AD123" s="235"/>
      <c r="AE123" s="231"/>
    </row>
    <row r="124" customFormat="false" ht="15" hidden="false" customHeight="false" outlineLevel="0" collapsed="false">
      <c r="B124" s="71" t="n">
        <f aca="false">PRODUCT(G124/3+H124*1.6666+I124*1.6666+J124*1.6666+W124*25+X124*25+Y124*25+Z124*25+AA124*25+AB124*20+AC124*15+AD124*10+AE124*15)</f>
        <v>25.3333333333333</v>
      </c>
      <c r="C124" s="4" t="s">
        <v>3384</v>
      </c>
      <c r="D124" s="4" t="s">
        <v>2199</v>
      </c>
      <c r="E124" s="3" t="n">
        <v>1963</v>
      </c>
      <c r="F124" s="229" t="n">
        <v>17331</v>
      </c>
      <c r="G124" s="3" t="n">
        <v>1</v>
      </c>
      <c r="H124" s="3" t="n">
        <v>0</v>
      </c>
      <c r="I124" s="3" t="n">
        <v>0</v>
      </c>
      <c r="J124" s="3" t="n">
        <v>0</v>
      </c>
      <c r="K124" s="3"/>
      <c r="L124" s="3"/>
      <c r="M124" s="3"/>
      <c r="N124" s="3"/>
      <c r="O124" s="3"/>
      <c r="P124" s="230"/>
      <c r="Q124" s="3"/>
      <c r="R124" s="3"/>
      <c r="S124" s="3"/>
      <c r="T124" s="3"/>
      <c r="U124" s="3"/>
      <c r="V124" s="230"/>
      <c r="W124" s="3" t="n">
        <v>0</v>
      </c>
      <c r="X124" s="231" t="n">
        <v>0</v>
      </c>
      <c r="Y124" s="3" t="n">
        <v>1</v>
      </c>
      <c r="Z124" s="231" t="n">
        <v>0</v>
      </c>
      <c r="AA124" s="3" t="n">
        <v>0</v>
      </c>
      <c r="AB124" s="3" t="n">
        <v>0</v>
      </c>
      <c r="AC124" s="231" t="n">
        <v>0</v>
      </c>
      <c r="AD124" s="235"/>
      <c r="AE124" s="231"/>
    </row>
    <row r="125" customFormat="false" ht="15" hidden="false" customHeight="false" outlineLevel="0" collapsed="false">
      <c r="B125" s="71" t="n">
        <f aca="false">PRODUCT(G125/3+H125*1.6666+I125*1.6666+J125*1.6666+W125*25+X125*25+Y125*25+Z125*25+AA125*25+AB125*20+AC125*15+AD125*10+AE125*15)</f>
        <v>3.66653333333333</v>
      </c>
      <c r="C125" s="4" t="s">
        <v>3409</v>
      </c>
      <c r="D125" s="4" t="s">
        <v>2199</v>
      </c>
      <c r="E125" s="3" t="n">
        <v>1965</v>
      </c>
      <c r="F125" s="229" t="n">
        <v>17624</v>
      </c>
      <c r="G125" s="3" t="n">
        <v>1</v>
      </c>
      <c r="H125" s="3" t="n">
        <v>0</v>
      </c>
      <c r="I125" s="3" t="n">
        <v>1</v>
      </c>
      <c r="J125" s="3" t="n">
        <v>1</v>
      </c>
      <c r="K125" s="3"/>
      <c r="L125" s="3"/>
      <c r="M125" s="3"/>
      <c r="N125" s="3"/>
      <c r="O125" s="3"/>
      <c r="P125" s="230"/>
      <c r="Q125" s="3"/>
      <c r="R125" s="3"/>
      <c r="S125" s="3"/>
      <c r="T125" s="3"/>
      <c r="U125" s="3"/>
      <c r="V125" s="230"/>
      <c r="W125" s="3" t="n">
        <v>0</v>
      </c>
      <c r="X125" s="231" t="n">
        <v>0</v>
      </c>
      <c r="Y125" s="3" t="n">
        <v>0</v>
      </c>
      <c r="Z125" s="231" t="n">
        <v>0</v>
      </c>
      <c r="AA125" s="3" t="n">
        <v>0</v>
      </c>
      <c r="AB125" s="3" t="n">
        <v>0</v>
      </c>
      <c r="AC125" s="231" t="n">
        <v>0</v>
      </c>
      <c r="AD125" s="235"/>
      <c r="AE125" s="231"/>
    </row>
    <row r="126" customFormat="false" ht="15" hidden="false" customHeight="false" outlineLevel="0" collapsed="false">
      <c r="B126" s="71" t="n">
        <f aca="false">PRODUCT(G126/3+H126*1.6666+I126*1.6666+J126*1.6666+W126*25+X126*25+Y126*25+Z126*25+AA126*25+AB126*20+AC126*15+AD126*10+AE126*15)</f>
        <v>1.99993333333333</v>
      </c>
      <c r="C126" s="4" t="s">
        <v>3420</v>
      </c>
      <c r="D126" s="4" t="s">
        <v>2199</v>
      </c>
      <c r="E126" s="3" t="n">
        <v>1965</v>
      </c>
      <c r="F126" s="229" t="n">
        <v>18058</v>
      </c>
      <c r="G126" s="3" t="n">
        <v>1</v>
      </c>
      <c r="H126" s="3" t="n">
        <v>0</v>
      </c>
      <c r="I126" s="3" t="n">
        <v>0</v>
      </c>
      <c r="J126" s="3" t="n">
        <v>1</v>
      </c>
      <c r="K126" s="3"/>
      <c r="L126" s="3"/>
      <c r="M126" s="3"/>
      <c r="N126" s="3"/>
      <c r="O126" s="3"/>
      <c r="P126" s="230"/>
      <c r="Q126" s="3"/>
      <c r="R126" s="3"/>
      <c r="S126" s="3"/>
      <c r="T126" s="3"/>
      <c r="U126" s="3"/>
      <c r="V126" s="230"/>
      <c r="W126" s="3" t="n">
        <v>0</v>
      </c>
      <c r="X126" s="231" t="n">
        <v>0</v>
      </c>
      <c r="Y126" s="3" t="n">
        <v>0</v>
      </c>
      <c r="Z126" s="231" t="n">
        <v>0</v>
      </c>
      <c r="AA126" s="3" t="n">
        <v>0</v>
      </c>
      <c r="AB126" s="3" t="n">
        <v>0</v>
      </c>
      <c r="AC126" s="231" t="n">
        <v>0</v>
      </c>
      <c r="AD126" s="235"/>
      <c r="AE126" s="231"/>
    </row>
    <row r="127" customFormat="false" ht="15" hidden="false" customHeight="false" outlineLevel="0" collapsed="false">
      <c r="B127" s="71"/>
      <c r="D127" s="4"/>
      <c r="E127" s="3"/>
      <c r="F127" s="229"/>
      <c r="G127" s="3"/>
      <c r="H127" s="3"/>
      <c r="I127" s="3"/>
      <c r="J127" s="3"/>
      <c r="K127" s="3"/>
      <c r="L127" s="3"/>
      <c r="M127" s="3"/>
      <c r="N127" s="3"/>
      <c r="O127" s="3"/>
      <c r="P127" s="230"/>
      <c r="Q127" s="3"/>
      <c r="R127" s="3"/>
      <c r="S127" s="3"/>
      <c r="T127" s="3"/>
      <c r="U127" s="3"/>
      <c r="V127" s="230"/>
      <c r="W127" s="3"/>
      <c r="X127" s="231"/>
      <c r="Y127" s="3"/>
      <c r="Z127" s="231"/>
      <c r="AA127" s="3"/>
      <c r="AB127" s="3"/>
      <c r="AC127" s="231"/>
      <c r="AD127" s="235"/>
      <c r="AE127" s="231"/>
    </row>
    <row r="128" customFormat="false" ht="15" hidden="false" customHeight="false" outlineLevel="0" collapsed="false">
      <c r="B128" s="71" t="n">
        <f aca="false">PRODUCT(G128/3+H128+I128+J128+(K128-I128-H128)/3+W128*25+X128*25+Y128*25+Z128*25+AA128*25+AB128*20+AC128*15+AD128*10+AE128*15)</f>
        <v>123.333333333333</v>
      </c>
      <c r="C128" s="4" t="s">
        <v>2547</v>
      </c>
      <c r="D128" s="4" t="s">
        <v>2235</v>
      </c>
      <c r="E128" s="3" t="n">
        <v>1991</v>
      </c>
      <c r="F128" s="229" t="n">
        <v>27066</v>
      </c>
      <c r="G128" s="3" t="n">
        <v>26</v>
      </c>
      <c r="H128" s="3" t="n">
        <v>3</v>
      </c>
      <c r="I128" s="3" t="n">
        <v>11</v>
      </c>
      <c r="J128" s="3" t="n">
        <v>10</v>
      </c>
      <c r="K128" s="3" t="n">
        <v>136</v>
      </c>
      <c r="L128" s="3" t="n">
        <v>42</v>
      </c>
      <c r="M128" s="3" t="n">
        <v>46</v>
      </c>
      <c r="N128" s="3" t="n">
        <v>34</v>
      </c>
      <c r="O128" s="3" t="n">
        <v>14</v>
      </c>
      <c r="P128" s="230" t="n">
        <v>0.513</v>
      </c>
      <c r="Q128" s="3"/>
      <c r="R128" s="3"/>
      <c r="S128" s="3"/>
      <c r="T128" s="3"/>
      <c r="U128" s="3"/>
      <c r="V128" s="230"/>
      <c r="W128" s="3" t="n">
        <v>0</v>
      </c>
      <c r="X128" s="231" t="n">
        <v>0</v>
      </c>
      <c r="Y128" s="3" t="n">
        <v>0</v>
      </c>
      <c r="Z128" s="231" t="n">
        <v>2</v>
      </c>
      <c r="AA128" s="3" t="n">
        <v>0</v>
      </c>
      <c r="AB128" s="3" t="n">
        <v>0</v>
      </c>
      <c r="AC128" s="231" t="n">
        <v>0</v>
      </c>
      <c r="AD128" s="235"/>
      <c r="AE128" s="231"/>
    </row>
    <row r="129" customFormat="false" ht="15" hidden="false" customHeight="false" outlineLevel="0" collapsed="false">
      <c r="B129" s="71" t="n">
        <f aca="false">PRODUCT(G129/3+H129*1.6666+I129*1.6666+J129*1.6666+W129*25+X129*25+Y129*25+Z129*25+AA129*25+AB129*20+AC129*15+AD129*10+AE129*15)</f>
        <v>100.664866666667</v>
      </c>
      <c r="C129" s="4" t="s">
        <v>3340</v>
      </c>
      <c r="D129" s="4" t="s">
        <v>2235</v>
      </c>
      <c r="E129" s="3" t="n">
        <v>1967</v>
      </c>
      <c r="F129" s="229" t="n">
        <v>18371</v>
      </c>
      <c r="G129" s="3" t="n">
        <v>17</v>
      </c>
      <c r="H129" s="3" t="n">
        <v>4</v>
      </c>
      <c r="I129" s="3" t="n">
        <v>13</v>
      </c>
      <c r="J129" s="3" t="n">
        <v>10</v>
      </c>
      <c r="K129" s="3"/>
      <c r="L129" s="3"/>
      <c r="M129" s="3"/>
      <c r="N129" s="3"/>
      <c r="O129" s="3"/>
      <c r="P129" s="230"/>
      <c r="Q129" s="3"/>
      <c r="R129" s="3"/>
      <c r="S129" s="3"/>
      <c r="T129" s="3"/>
      <c r="U129" s="3"/>
      <c r="V129" s="230"/>
      <c r="W129" s="3" t="n">
        <v>0</v>
      </c>
      <c r="X129" s="231" t="n">
        <v>0</v>
      </c>
      <c r="Y129" s="3" t="n">
        <v>1</v>
      </c>
      <c r="Z129" s="231" t="n">
        <v>0</v>
      </c>
      <c r="AA129" s="3" t="n">
        <v>1</v>
      </c>
      <c r="AB129" s="3" t="n">
        <v>0</v>
      </c>
      <c r="AC129" s="231" t="n">
        <v>0</v>
      </c>
      <c r="AD129" s="235"/>
      <c r="AE129" s="231"/>
    </row>
    <row r="130" customFormat="false" ht="15" hidden="false" customHeight="false" outlineLevel="0" collapsed="false">
      <c r="B130" s="71" t="n">
        <f aca="false">PRODUCT(G130/3+H130+I130+J130+(K130-I130-H130)/3+W130*25+X130*25+Y130*25+Z130*25+AA130*25+AB130*20+AC130*15+AD130*10+AE130*15)</f>
        <v>79</v>
      </c>
      <c r="C130" s="78" t="s">
        <v>1725</v>
      </c>
      <c r="D130" s="78" t="s">
        <v>2235</v>
      </c>
      <c r="E130" s="3" t="n">
        <v>2019</v>
      </c>
      <c r="F130" s="236" t="n">
        <v>38304</v>
      </c>
      <c r="G130" s="3" t="n">
        <v>14</v>
      </c>
      <c r="H130" s="3" t="n">
        <v>0</v>
      </c>
      <c r="I130" s="3" t="n">
        <v>3</v>
      </c>
      <c r="J130" s="3" t="n">
        <v>4</v>
      </c>
      <c r="K130" s="3" t="n">
        <v>25</v>
      </c>
      <c r="L130" s="3" t="n">
        <v>4</v>
      </c>
      <c r="M130" s="3" t="n">
        <v>11</v>
      </c>
      <c r="N130" s="3" t="n">
        <v>7</v>
      </c>
      <c r="O130" s="3" t="n">
        <v>3</v>
      </c>
      <c r="P130" s="230" t="n">
        <v>0.446428571428571</v>
      </c>
      <c r="Q130" s="3"/>
      <c r="R130" s="3"/>
      <c r="S130" s="3"/>
      <c r="T130" s="3"/>
      <c r="U130" s="3"/>
      <c r="V130" s="230"/>
      <c r="W130" s="3" t="n">
        <v>0</v>
      </c>
      <c r="X130" s="231" t="n">
        <v>0</v>
      </c>
      <c r="Y130" s="3" t="n">
        <v>1</v>
      </c>
      <c r="Z130" s="231" t="n">
        <v>0</v>
      </c>
      <c r="AA130" s="3" t="n">
        <v>0</v>
      </c>
      <c r="AB130" s="3" t="n">
        <v>1</v>
      </c>
      <c r="AC130" s="231" t="n">
        <v>1</v>
      </c>
      <c r="AD130" s="235"/>
      <c r="AE130" s="231"/>
    </row>
    <row r="131" customFormat="false" ht="15" hidden="false" customHeight="false" outlineLevel="0" collapsed="false">
      <c r="B131" s="71" t="n">
        <f aca="false">PRODUCT(G131/3+H131+I131+J131+(K131-I131-H131)/3+W131*25+X131*25+Y131*25+Z131*25+AA131*25+AB131*20+AC131*15+AD131*10+AE131*15)</f>
        <v>48.6666666666667</v>
      </c>
      <c r="C131" s="4" t="s">
        <v>1582</v>
      </c>
      <c r="D131" s="4" t="s">
        <v>2235</v>
      </c>
      <c r="E131" s="3" t="n">
        <v>2018</v>
      </c>
      <c r="F131" s="229" t="n">
        <v>36913</v>
      </c>
      <c r="G131" s="3" t="n">
        <v>1</v>
      </c>
      <c r="H131" s="3" t="n">
        <v>0</v>
      </c>
      <c r="I131" s="3" t="n">
        <v>0</v>
      </c>
      <c r="J131" s="3" t="n">
        <v>1</v>
      </c>
      <c r="K131" s="3" t="n">
        <v>7</v>
      </c>
      <c r="L131" s="3" t="n">
        <v>6</v>
      </c>
      <c r="M131" s="3" t="n">
        <v>1</v>
      </c>
      <c r="N131" s="3" t="n">
        <v>0</v>
      </c>
      <c r="O131" s="3" t="n">
        <v>0</v>
      </c>
      <c r="P131" s="230" t="n">
        <v>0.875</v>
      </c>
      <c r="Q131" s="3"/>
      <c r="R131" s="3"/>
      <c r="S131" s="3"/>
      <c r="T131" s="3"/>
      <c r="U131" s="3"/>
      <c r="V131" s="230"/>
      <c r="W131" s="3" t="n">
        <v>0</v>
      </c>
      <c r="X131" s="231" t="n">
        <v>0</v>
      </c>
      <c r="Y131" s="3" t="n">
        <v>0</v>
      </c>
      <c r="Z131" s="231" t="n">
        <v>1</v>
      </c>
      <c r="AA131" s="3" t="n">
        <v>0</v>
      </c>
      <c r="AB131" s="3" t="n">
        <v>1</v>
      </c>
      <c r="AC131" s="231" t="n">
        <v>0</v>
      </c>
      <c r="AD131" s="235"/>
      <c r="AE131" s="231"/>
    </row>
    <row r="132" customFormat="false" ht="15" hidden="false" customHeight="false" outlineLevel="0" collapsed="false">
      <c r="B132" s="71" t="n">
        <f aca="false">PRODUCT(G132/3+H132+I132+J132+(K132-I132-H132)/3+W132*25+X132*25+Y132*25+Z132*25+AA132*25+AB132*20+AC132*15+AD132*10+AE132*15)</f>
        <v>46</v>
      </c>
      <c r="C132" s="4" t="s">
        <v>1635</v>
      </c>
      <c r="D132" s="4" t="s">
        <v>2235</v>
      </c>
      <c r="E132" s="3" t="n">
        <v>2018</v>
      </c>
      <c r="F132" s="229" t="n">
        <v>37105</v>
      </c>
      <c r="G132" s="3" t="n">
        <v>1</v>
      </c>
      <c r="H132" s="3" t="n">
        <v>0</v>
      </c>
      <c r="I132" s="3" t="n">
        <v>0</v>
      </c>
      <c r="J132" s="3" t="n">
        <v>0</v>
      </c>
      <c r="K132" s="3" t="n">
        <v>2</v>
      </c>
      <c r="L132" s="3" t="n">
        <v>1</v>
      </c>
      <c r="M132" s="3" t="n">
        <v>1</v>
      </c>
      <c r="N132" s="3" t="n">
        <v>0</v>
      </c>
      <c r="O132" s="3" t="n">
        <v>0</v>
      </c>
      <c r="P132" s="230" t="n">
        <v>0.5</v>
      </c>
      <c r="Q132" s="3"/>
      <c r="R132" s="3"/>
      <c r="S132" s="3"/>
      <c r="T132" s="3"/>
      <c r="U132" s="3"/>
      <c r="V132" s="230"/>
      <c r="W132" s="3" t="n">
        <v>0</v>
      </c>
      <c r="X132" s="231" t="n">
        <v>0</v>
      </c>
      <c r="Y132" s="3" t="n">
        <v>0</v>
      </c>
      <c r="Z132" s="231" t="n">
        <v>1</v>
      </c>
      <c r="AA132" s="3" t="n">
        <v>0</v>
      </c>
      <c r="AB132" s="3" t="n">
        <v>1</v>
      </c>
      <c r="AC132" s="231" t="n">
        <v>0</v>
      </c>
      <c r="AD132" s="235"/>
      <c r="AE132" s="231"/>
    </row>
    <row r="133" customFormat="false" ht="15" hidden="false" customHeight="false" outlineLevel="0" collapsed="false">
      <c r="B133" s="71" t="n">
        <f aca="false">PRODUCT(G133/3+H133*1.6666+I133*1.6666+J133*1.6666+W133*25+X133*25+Y133*25+Z133*25+AA133*25+AB133*20+AC133*15+AD133*10+AE133*15)</f>
        <v>40.3333333333333</v>
      </c>
      <c r="C133" s="4" t="s">
        <v>3358</v>
      </c>
      <c r="D133" s="4" t="s">
        <v>2235</v>
      </c>
      <c r="E133" s="3" t="n">
        <v>1972</v>
      </c>
      <c r="F133" s="229" t="n">
        <v>20164</v>
      </c>
      <c r="G133" s="3" t="n">
        <v>1</v>
      </c>
      <c r="H133" s="3" t="n">
        <v>0</v>
      </c>
      <c r="I133" s="3" t="n">
        <v>0</v>
      </c>
      <c r="J133" s="3" t="n">
        <v>0</v>
      </c>
      <c r="K133" s="3"/>
      <c r="L133" s="3"/>
      <c r="M133" s="3"/>
      <c r="N133" s="3"/>
      <c r="O133" s="3"/>
      <c r="P133" s="230"/>
      <c r="Q133" s="3"/>
      <c r="R133" s="3"/>
      <c r="S133" s="3"/>
      <c r="T133" s="3"/>
      <c r="U133" s="3"/>
      <c r="V133" s="230"/>
      <c r="W133" s="3" t="n">
        <v>0</v>
      </c>
      <c r="X133" s="231" t="n">
        <v>0</v>
      </c>
      <c r="Y133" s="3" t="n">
        <v>1</v>
      </c>
      <c r="Z133" s="231" t="n">
        <v>0</v>
      </c>
      <c r="AA133" s="3" t="n">
        <v>0</v>
      </c>
      <c r="AB133" s="3" t="n">
        <v>0</v>
      </c>
      <c r="AC133" s="231" t="n">
        <v>1</v>
      </c>
      <c r="AD133" s="235"/>
      <c r="AE133" s="231"/>
    </row>
    <row r="134" customFormat="false" ht="15" hidden="false" customHeight="false" outlineLevel="0" collapsed="false">
      <c r="B134" s="71" t="n">
        <f aca="false">PRODUCT(G134/3+H134*1.6666+I134*1.6666+J134*1.6666+W134*25+X134*25+Y134*25+Z134*25+AA134*25+AB134*20+AC134*15+AD134*10+AE134*15)</f>
        <v>40.3328</v>
      </c>
      <c r="C134" s="4" t="s">
        <v>3359</v>
      </c>
      <c r="D134" s="4" t="s">
        <v>2235</v>
      </c>
      <c r="E134" s="3" t="n">
        <v>1962</v>
      </c>
      <c r="F134" s="229" t="n">
        <v>16654</v>
      </c>
      <c r="G134" s="3" t="n">
        <v>6</v>
      </c>
      <c r="H134" s="3" t="n">
        <v>0</v>
      </c>
      <c r="I134" s="3" t="n">
        <v>0</v>
      </c>
      <c r="J134" s="3" t="n">
        <v>8</v>
      </c>
      <c r="K134" s="3"/>
      <c r="L134" s="3"/>
      <c r="M134" s="3"/>
      <c r="N134" s="3"/>
      <c r="O134" s="3"/>
      <c r="P134" s="230"/>
      <c r="Q134" s="3"/>
      <c r="R134" s="3"/>
      <c r="S134" s="3"/>
      <c r="T134" s="3"/>
      <c r="U134" s="3"/>
      <c r="V134" s="230"/>
      <c r="W134" s="3" t="n">
        <v>0</v>
      </c>
      <c r="X134" s="231" t="n">
        <v>0</v>
      </c>
      <c r="Y134" s="3" t="n">
        <v>1</v>
      </c>
      <c r="Z134" s="231" t="n">
        <v>0</v>
      </c>
      <c r="AA134" s="3" t="n">
        <v>0</v>
      </c>
      <c r="AB134" s="3" t="n">
        <v>0</v>
      </c>
      <c r="AC134" s="231" t="n">
        <v>0</v>
      </c>
      <c r="AD134" s="235"/>
      <c r="AE134" s="231"/>
    </row>
    <row r="135" customFormat="false" ht="15" hidden="false" customHeight="false" outlineLevel="0" collapsed="false">
      <c r="B135" s="71" t="n">
        <f aca="false">PRODUCT(G135/3+H135+I135+J135+(K135-I135-H135)/3+W135*25+X135*25+Y135*25+Z135*25+AA135*25+AB135*20+AC135*15+AD135*10+AE135*15)</f>
        <v>28.3333333333333</v>
      </c>
      <c r="C135" s="4" t="s">
        <v>1497</v>
      </c>
      <c r="D135" s="4" t="s">
        <v>2235</v>
      </c>
      <c r="E135" s="3" t="n">
        <v>2014</v>
      </c>
      <c r="F135" s="229" t="n">
        <v>35483</v>
      </c>
      <c r="G135" s="3" t="n">
        <v>8</v>
      </c>
      <c r="H135" s="3" t="n">
        <v>0</v>
      </c>
      <c r="I135" s="3" t="n">
        <v>0</v>
      </c>
      <c r="J135" s="3" t="n">
        <v>0</v>
      </c>
      <c r="K135" s="3" t="n">
        <v>2</v>
      </c>
      <c r="L135" s="3" t="n">
        <v>1</v>
      </c>
      <c r="M135" s="3" t="n">
        <v>1</v>
      </c>
      <c r="N135" s="3" t="n">
        <v>0</v>
      </c>
      <c r="O135" s="3" t="n">
        <v>0</v>
      </c>
      <c r="P135" s="230" t="n">
        <v>0.091</v>
      </c>
      <c r="Q135" s="3"/>
      <c r="R135" s="3"/>
      <c r="S135" s="3"/>
      <c r="T135" s="3"/>
      <c r="U135" s="3"/>
      <c r="V135" s="230"/>
      <c r="W135" s="3" t="n">
        <v>0</v>
      </c>
      <c r="X135" s="231" t="n">
        <v>0</v>
      </c>
      <c r="Y135" s="3" t="n">
        <v>0</v>
      </c>
      <c r="Z135" s="231" t="n">
        <v>1</v>
      </c>
      <c r="AA135" s="3" t="n">
        <v>0</v>
      </c>
      <c r="AB135" s="3" t="n">
        <v>0</v>
      </c>
      <c r="AC135" s="231" t="n">
        <v>0</v>
      </c>
      <c r="AD135" s="235"/>
      <c r="AE135" s="231"/>
    </row>
    <row r="136" customFormat="false" ht="15" hidden="false" customHeight="false" outlineLevel="0" collapsed="false">
      <c r="B136" s="71" t="n">
        <f aca="false">PRODUCT(G136/3+H136+I136+J136+(K136-I136-H136)/3+W136*25+X136*25+Y136*25+Z136*25+AA136*25+AB136*20+AC136*15+AD136*10+AE136*15)</f>
        <v>26</v>
      </c>
      <c r="C136" s="4" t="s">
        <v>1544</v>
      </c>
      <c r="D136" s="4" t="s">
        <v>2235</v>
      </c>
      <c r="E136" s="3" t="n">
        <v>2015</v>
      </c>
      <c r="F136" s="229" t="n">
        <v>35983</v>
      </c>
      <c r="G136" s="3" t="n">
        <v>3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 t="n">
        <v>0</v>
      </c>
      <c r="P136" s="230" t="n">
        <v>0</v>
      </c>
      <c r="Q136" s="3"/>
      <c r="R136" s="3"/>
      <c r="S136" s="3"/>
      <c r="T136" s="3"/>
      <c r="U136" s="3"/>
      <c r="V136" s="230"/>
      <c r="W136" s="3" t="n">
        <v>0</v>
      </c>
      <c r="X136" s="231" t="n">
        <v>0</v>
      </c>
      <c r="Y136" s="3" t="n">
        <v>0</v>
      </c>
      <c r="Z136" s="231" t="n">
        <v>1</v>
      </c>
      <c r="AA136" s="3" t="n">
        <v>0</v>
      </c>
      <c r="AB136" s="3" t="n">
        <v>0</v>
      </c>
      <c r="AC136" s="231" t="n">
        <v>0</v>
      </c>
      <c r="AD136" s="235"/>
      <c r="AE136" s="231"/>
    </row>
    <row r="137" customFormat="false" ht="15" hidden="false" customHeight="false" outlineLevel="0" collapsed="false">
      <c r="B137" s="71" t="n">
        <f aca="false">PRODUCT(G137/3+H137+I137+J137+(K137-I137-H137)/3+W137*25+X137*25+Y137*25+Z137*25+AA137*25+AB137*20+AC137*15+AD137*10+AE137*15)</f>
        <v>25.6666666666667</v>
      </c>
      <c r="C137" s="4" t="s">
        <v>2844</v>
      </c>
      <c r="D137" s="4" t="s">
        <v>2235</v>
      </c>
      <c r="E137" s="3" t="n">
        <v>1999</v>
      </c>
      <c r="F137" s="229" t="n">
        <v>29998</v>
      </c>
      <c r="G137" s="3" t="n">
        <v>1</v>
      </c>
      <c r="H137" s="3" t="n">
        <v>0</v>
      </c>
      <c r="I137" s="3" t="n">
        <v>0</v>
      </c>
      <c r="J137" s="3" t="n">
        <v>0</v>
      </c>
      <c r="K137" s="3" t="n">
        <v>1</v>
      </c>
      <c r="L137" s="3" t="n">
        <v>1</v>
      </c>
      <c r="M137" s="3" t="n">
        <v>0</v>
      </c>
      <c r="N137" s="3" t="n">
        <v>0</v>
      </c>
      <c r="O137" s="3" t="n">
        <v>0</v>
      </c>
      <c r="P137" s="230" t="n">
        <v>0.333</v>
      </c>
      <c r="Q137" s="3"/>
      <c r="R137" s="3"/>
      <c r="S137" s="3"/>
      <c r="T137" s="3"/>
      <c r="U137" s="3"/>
      <c r="V137" s="230"/>
      <c r="W137" s="3" t="n">
        <v>0</v>
      </c>
      <c r="X137" s="231" t="n">
        <v>0</v>
      </c>
      <c r="Y137" s="3" t="n">
        <v>0</v>
      </c>
      <c r="Z137" s="231" t="n">
        <v>1</v>
      </c>
      <c r="AA137" s="3" t="n">
        <v>0</v>
      </c>
      <c r="AB137" s="3" t="n">
        <v>0</v>
      </c>
      <c r="AC137" s="231" t="n">
        <v>0</v>
      </c>
      <c r="AD137" s="235"/>
      <c r="AE137" s="231"/>
    </row>
    <row r="138" customFormat="false" ht="15" hidden="false" customHeight="false" outlineLevel="0" collapsed="false">
      <c r="B138" s="71" t="n">
        <f aca="false">PRODUCT(G138/3+H138+I138+J138+(K138-I138-H138)/3+W138*25+X138*25+Y138*25+Z138*25+AA138*25+AB138*20+AC138*15+AD138*10+AE138*15)</f>
        <v>25.3333333333333</v>
      </c>
      <c r="C138" s="4" t="s">
        <v>3162</v>
      </c>
      <c r="D138" s="4" t="s">
        <v>2235</v>
      </c>
      <c r="E138" s="3" t="n">
        <v>2008</v>
      </c>
      <c r="F138" s="229" t="n">
        <v>33398</v>
      </c>
      <c r="G138" s="3" t="n">
        <v>1</v>
      </c>
      <c r="H138" s="3" t="n">
        <v>0</v>
      </c>
      <c r="I138" s="3" t="n">
        <v>0</v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 t="n">
        <v>0</v>
      </c>
      <c r="P138" s="230" t="s">
        <v>2950</v>
      </c>
      <c r="Q138" s="3"/>
      <c r="R138" s="3"/>
      <c r="S138" s="3"/>
      <c r="T138" s="3"/>
      <c r="U138" s="3"/>
      <c r="V138" s="230"/>
      <c r="W138" s="3" t="n">
        <v>0</v>
      </c>
      <c r="X138" s="231" t="n">
        <v>0</v>
      </c>
      <c r="Y138" s="3" t="n">
        <v>0</v>
      </c>
      <c r="Z138" s="231" t="n">
        <v>1</v>
      </c>
      <c r="AA138" s="3" t="n">
        <v>0</v>
      </c>
      <c r="AB138" s="3" t="n">
        <v>0</v>
      </c>
      <c r="AC138" s="231" t="n">
        <v>0</v>
      </c>
      <c r="AD138" s="235"/>
      <c r="AE138" s="231"/>
    </row>
    <row r="139" customFormat="false" ht="15" hidden="false" customHeight="false" outlineLevel="0" collapsed="false">
      <c r="B139" s="71" t="n">
        <f aca="false">PRODUCT(G139/3+H139+I139+J139+(K139-I139-H139)/3+W139*25+X139*25+Y139*25+Z139*25+AA139*25+AB139*20+AC139*15+AD139*10+AE139*15)</f>
        <v>25.3333333333333</v>
      </c>
      <c r="C139" s="4" t="s">
        <v>3158</v>
      </c>
      <c r="D139" s="4" t="s">
        <v>2235</v>
      </c>
      <c r="E139" s="3" t="n">
        <v>2008</v>
      </c>
      <c r="F139" s="229" t="n">
        <v>33327</v>
      </c>
      <c r="G139" s="3" t="n">
        <v>1</v>
      </c>
      <c r="H139" s="3" t="n">
        <v>0</v>
      </c>
      <c r="I139" s="3" t="n">
        <v>0</v>
      </c>
      <c r="J139" s="3" t="n">
        <v>0</v>
      </c>
      <c r="K139" s="3" t="n">
        <v>0</v>
      </c>
      <c r="L139" s="3" t="n">
        <v>0</v>
      </c>
      <c r="M139" s="3" t="n">
        <v>0</v>
      </c>
      <c r="N139" s="3" t="n">
        <v>0</v>
      </c>
      <c r="O139" s="3" t="n">
        <v>0</v>
      </c>
      <c r="P139" s="230" t="n">
        <v>0</v>
      </c>
      <c r="Q139" s="3"/>
      <c r="R139" s="3"/>
      <c r="S139" s="3"/>
      <c r="T139" s="3"/>
      <c r="U139" s="3"/>
      <c r="V139" s="230"/>
      <c r="W139" s="3" t="n">
        <v>0</v>
      </c>
      <c r="X139" s="231" t="n">
        <v>0</v>
      </c>
      <c r="Y139" s="3" t="n">
        <v>0</v>
      </c>
      <c r="Z139" s="231" t="n">
        <v>1</v>
      </c>
      <c r="AA139" s="3" t="n">
        <v>0</v>
      </c>
      <c r="AB139" s="3" t="n">
        <v>0</v>
      </c>
      <c r="AC139" s="231" t="n">
        <v>0</v>
      </c>
      <c r="AD139" s="235"/>
      <c r="AE139" s="231"/>
    </row>
    <row r="140" customFormat="false" ht="15" hidden="false" customHeight="false" outlineLevel="0" collapsed="false">
      <c r="B140" s="71" t="n">
        <f aca="false">PRODUCT(G140/3+H140+I140+J140+(K140-I140-H140)/3+W140*25+X140*25+Y140*25+Z140*25+AA140*25+AB140*20+AC140*15+AD140*10+AE140*15)</f>
        <v>21.3333333333333</v>
      </c>
      <c r="C140" s="4" t="s">
        <v>1743</v>
      </c>
      <c r="D140" s="4" t="s">
        <v>2235</v>
      </c>
      <c r="E140" s="3" t="n">
        <v>2018</v>
      </c>
      <c r="F140" s="229" t="n">
        <v>37128</v>
      </c>
      <c r="G140" s="3" t="n">
        <v>1</v>
      </c>
      <c r="H140" s="3" t="n">
        <v>0</v>
      </c>
      <c r="I140" s="3" t="n">
        <v>0</v>
      </c>
      <c r="J140" s="3" t="n">
        <v>1</v>
      </c>
      <c r="K140" s="3" t="n">
        <v>0</v>
      </c>
      <c r="L140" s="3" t="n">
        <v>0</v>
      </c>
      <c r="M140" s="3" t="n">
        <v>0</v>
      </c>
      <c r="N140" s="3" t="n">
        <v>0</v>
      </c>
      <c r="O140" s="3" t="n">
        <v>0</v>
      </c>
      <c r="P140" s="230" t="n">
        <v>0</v>
      </c>
      <c r="Q140" s="3"/>
      <c r="R140" s="3"/>
      <c r="S140" s="3"/>
      <c r="T140" s="3"/>
      <c r="U140" s="3"/>
      <c r="V140" s="230"/>
      <c r="W140" s="3" t="n">
        <v>0</v>
      </c>
      <c r="X140" s="231" t="n">
        <v>0</v>
      </c>
      <c r="Y140" s="3" t="n">
        <v>0</v>
      </c>
      <c r="Z140" s="231" t="n">
        <v>0</v>
      </c>
      <c r="AA140" s="3" t="n">
        <v>0</v>
      </c>
      <c r="AB140" s="3" t="n">
        <v>1</v>
      </c>
      <c r="AC140" s="231" t="n">
        <v>0</v>
      </c>
      <c r="AD140" s="235"/>
      <c r="AE140" s="231"/>
    </row>
    <row r="141" customFormat="false" ht="15" hidden="false" customHeight="false" outlineLevel="0" collapsed="false">
      <c r="B141" s="71" t="n">
        <f aca="false">PRODUCT(G141/3+H141+I141+J141+(K141-I141-H141)/3+W141*25+X141*25+Y141*25+Z141*25+AA141*25+AB141*20+AC141*15+AD141*10+AE141*15)</f>
        <v>20.3333333333333</v>
      </c>
      <c r="C141" s="4" t="s">
        <v>3388</v>
      </c>
      <c r="D141" s="4" t="s">
        <v>2235</v>
      </c>
      <c r="E141" s="3" t="n">
        <v>2020</v>
      </c>
      <c r="F141" s="229" t="n">
        <v>38141</v>
      </c>
      <c r="G141" s="3" t="n">
        <v>1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 t="n">
        <v>0</v>
      </c>
      <c r="P141" s="230" t="n">
        <v>0</v>
      </c>
      <c r="Q141" s="3"/>
      <c r="R141" s="3"/>
      <c r="S141" s="3"/>
      <c r="T141" s="3"/>
      <c r="U141" s="3"/>
      <c r="V141" s="230"/>
      <c r="W141" s="3" t="n">
        <v>0</v>
      </c>
      <c r="X141" s="231" t="n">
        <v>0</v>
      </c>
      <c r="Y141" s="3" t="n">
        <v>0</v>
      </c>
      <c r="Z141" s="231" t="n">
        <v>0</v>
      </c>
      <c r="AA141" s="3" t="n">
        <v>0</v>
      </c>
      <c r="AB141" s="3" t="n">
        <v>1</v>
      </c>
      <c r="AC141" s="231" t="n">
        <v>0</v>
      </c>
      <c r="AD141" s="235"/>
      <c r="AE141" s="231"/>
    </row>
    <row r="142" customFormat="false" ht="15" hidden="false" customHeight="false" outlineLevel="0" collapsed="false">
      <c r="B142" s="71" t="n">
        <f aca="false">PRODUCT(G142/3+H142*1.6666+I142*1.6666+J142*1.6666+W142*25+X142*25+Y142*25+Z142*25+AA142*25+AB142*20+AC142*15+AD142*10+AE142*15)</f>
        <v>17.6666</v>
      </c>
      <c r="C142" s="4" t="s">
        <v>3393</v>
      </c>
      <c r="D142" s="4" t="s">
        <v>2235</v>
      </c>
      <c r="E142" s="3" t="n">
        <v>1972</v>
      </c>
      <c r="F142" s="229" t="n">
        <v>20541</v>
      </c>
      <c r="G142" s="3" t="n">
        <v>3</v>
      </c>
      <c r="H142" s="3" t="n">
        <v>0</v>
      </c>
      <c r="I142" s="3" t="n">
        <v>0</v>
      </c>
      <c r="J142" s="3" t="n">
        <v>1</v>
      </c>
      <c r="K142" s="3"/>
      <c r="L142" s="3"/>
      <c r="M142" s="3"/>
      <c r="N142" s="3"/>
      <c r="O142" s="3"/>
      <c r="P142" s="230"/>
      <c r="Q142" s="3"/>
      <c r="R142" s="3"/>
      <c r="S142" s="3"/>
      <c r="T142" s="3"/>
      <c r="U142" s="3"/>
      <c r="V142" s="230"/>
      <c r="W142" s="3" t="n">
        <v>0</v>
      </c>
      <c r="X142" s="231" t="n">
        <v>0</v>
      </c>
      <c r="Y142" s="3" t="n">
        <v>0</v>
      </c>
      <c r="Z142" s="231" t="n">
        <v>0</v>
      </c>
      <c r="AA142" s="3" t="n">
        <v>0</v>
      </c>
      <c r="AB142" s="3" t="n">
        <v>0</v>
      </c>
      <c r="AC142" s="231" t="n">
        <v>1</v>
      </c>
      <c r="AD142" s="235"/>
      <c r="AE142" s="231"/>
    </row>
    <row r="143" customFormat="false" ht="15" hidden="false" customHeight="false" outlineLevel="0" collapsed="false">
      <c r="B143" s="71" t="n">
        <f aca="false">PRODUCT(G143/3+H143+I143+J143+(K143-I143-H143)/3+W143*25+X143*25+Y143*25+Z143*25+AA143*25+AB143*20+AC143*15+AD143*10+AE143*15)</f>
        <v>10.6666666666667</v>
      </c>
      <c r="C143" s="4" t="s">
        <v>3398</v>
      </c>
      <c r="D143" s="4" t="s">
        <v>2235</v>
      </c>
      <c r="E143" s="3" t="n">
        <v>1991</v>
      </c>
      <c r="F143" s="229" t="n">
        <v>27155</v>
      </c>
      <c r="G143" s="3" t="n">
        <v>9</v>
      </c>
      <c r="H143" s="3" t="n">
        <v>0</v>
      </c>
      <c r="I143" s="3" t="n">
        <v>1</v>
      </c>
      <c r="J143" s="3" t="n">
        <v>1</v>
      </c>
      <c r="K143" s="3" t="n">
        <v>18</v>
      </c>
      <c r="L143" s="3" t="n">
        <v>9</v>
      </c>
      <c r="M143" s="3" t="n">
        <v>5</v>
      </c>
      <c r="N143" s="3" t="n">
        <v>3</v>
      </c>
      <c r="O143" s="3" t="n">
        <v>1</v>
      </c>
      <c r="P143" s="230" t="n">
        <v>0.367</v>
      </c>
      <c r="Q143" s="3"/>
      <c r="R143" s="3"/>
      <c r="S143" s="3"/>
      <c r="T143" s="3"/>
      <c r="U143" s="3"/>
      <c r="V143" s="230"/>
      <c r="W143" s="3" t="n">
        <v>0</v>
      </c>
      <c r="X143" s="231" t="n">
        <v>0</v>
      </c>
      <c r="Y143" s="3" t="n">
        <v>0</v>
      </c>
      <c r="Z143" s="231" t="n">
        <v>0</v>
      </c>
      <c r="AA143" s="3" t="n">
        <v>0</v>
      </c>
      <c r="AB143" s="3" t="n">
        <v>0</v>
      </c>
      <c r="AC143" s="231" t="n">
        <v>0</v>
      </c>
      <c r="AD143" s="235"/>
      <c r="AE143" s="231"/>
    </row>
    <row r="144" customFormat="false" ht="15" hidden="false" customHeight="false" outlineLevel="0" collapsed="false">
      <c r="B144" s="71" t="n">
        <f aca="false">PRODUCT(G144/3+H144*1.6666+I144*1.6666+J144*1.6666+W144*25+X144*25+Y144*25+Z144*25+AA144*25+AB144*20+AC144*15+AD144*10+AE144*15)</f>
        <v>8.6664</v>
      </c>
      <c r="C144" s="4" t="s">
        <v>3400</v>
      </c>
      <c r="D144" s="4" t="s">
        <v>2235</v>
      </c>
      <c r="E144" s="3" t="n">
        <v>1971</v>
      </c>
      <c r="F144" s="229" t="n">
        <v>19838</v>
      </c>
      <c r="G144" s="3" t="n">
        <v>6</v>
      </c>
      <c r="H144" s="3" t="n">
        <v>0</v>
      </c>
      <c r="I144" s="3" t="n">
        <v>1</v>
      </c>
      <c r="J144" s="3" t="n">
        <v>3</v>
      </c>
      <c r="K144" s="3"/>
      <c r="L144" s="3"/>
      <c r="M144" s="3"/>
      <c r="N144" s="3"/>
      <c r="O144" s="3"/>
      <c r="P144" s="230"/>
      <c r="Q144" s="3"/>
      <c r="R144" s="3"/>
      <c r="S144" s="3"/>
      <c r="T144" s="3"/>
      <c r="U144" s="3"/>
      <c r="V144" s="230"/>
      <c r="W144" s="3" t="n">
        <v>0</v>
      </c>
      <c r="X144" s="231" t="n">
        <v>0</v>
      </c>
      <c r="Y144" s="3" t="n">
        <v>0</v>
      </c>
      <c r="Z144" s="231" t="n">
        <v>0</v>
      </c>
      <c r="AA144" s="3" t="n">
        <v>0</v>
      </c>
      <c r="AB144" s="3" t="n">
        <v>0</v>
      </c>
      <c r="AC144" s="231" t="n">
        <v>0</v>
      </c>
      <c r="AD144" s="235"/>
      <c r="AE144" s="231"/>
    </row>
    <row r="145" customFormat="false" ht="15" hidden="false" customHeight="false" outlineLevel="0" collapsed="false">
      <c r="B145" s="71" t="n">
        <f aca="false">PRODUCT(G145/3+H145*1.6666+I145*1.6666+J145*1.6666+W145*25+X145*25+Y145*25+Z145*25+AA145*25+AB145*20+AC145*15+AD145*10+AE145*15)</f>
        <v>2.33326666666667</v>
      </c>
      <c r="C145" s="4" t="s">
        <v>3416</v>
      </c>
      <c r="D145" s="4" t="s">
        <v>2235</v>
      </c>
      <c r="E145" s="3" t="n">
        <v>1952</v>
      </c>
      <c r="F145" s="229" t="n">
        <v>12884</v>
      </c>
      <c r="G145" s="3" t="n">
        <v>2</v>
      </c>
      <c r="H145" s="3" t="n">
        <v>0</v>
      </c>
      <c r="I145" s="3" t="n">
        <v>1</v>
      </c>
      <c r="J145" s="3" t="n">
        <v>0</v>
      </c>
      <c r="K145" s="3"/>
      <c r="L145" s="3"/>
      <c r="M145" s="3"/>
      <c r="N145" s="3"/>
      <c r="O145" s="3"/>
      <c r="P145" s="230"/>
      <c r="Q145" s="3"/>
      <c r="R145" s="3"/>
      <c r="S145" s="3"/>
      <c r="T145" s="3"/>
      <c r="U145" s="3"/>
      <c r="V145" s="230"/>
      <c r="W145" s="3" t="n">
        <v>0</v>
      </c>
      <c r="X145" s="231" t="n">
        <v>0</v>
      </c>
      <c r="Y145" s="3" t="n">
        <v>0</v>
      </c>
      <c r="Z145" s="231" t="n">
        <v>0</v>
      </c>
      <c r="AA145" s="3" t="n">
        <v>0</v>
      </c>
      <c r="AB145" s="3" t="n">
        <v>0</v>
      </c>
      <c r="AC145" s="231" t="n">
        <v>0</v>
      </c>
      <c r="AD145" s="235"/>
      <c r="AE145" s="231"/>
    </row>
    <row r="146" customFormat="false" ht="15" hidden="false" customHeight="false" outlineLevel="0" collapsed="false">
      <c r="B146" s="71" t="n">
        <f aca="false">PRODUCT(G146/3+H146*1.6666+I146*1.6666+J146*1.6666+W146*25+X146*25+Y146*25+Z146*25+AA146*25+AB146*20+AC146*15+AD146*10+AE146*15)</f>
        <v>0.666666666666667</v>
      </c>
      <c r="C146" s="4" t="s">
        <v>3434</v>
      </c>
      <c r="D146" s="4" t="s">
        <v>2235</v>
      </c>
      <c r="E146" s="3" t="n">
        <v>1971</v>
      </c>
      <c r="F146" s="229" t="n">
        <v>19740</v>
      </c>
      <c r="G146" s="3" t="n">
        <v>2</v>
      </c>
      <c r="H146" s="3" t="n">
        <v>0</v>
      </c>
      <c r="I146" s="3" t="n">
        <v>0</v>
      </c>
      <c r="J146" s="3" t="n">
        <v>0</v>
      </c>
      <c r="K146" s="3"/>
      <c r="L146" s="3"/>
      <c r="M146" s="3"/>
      <c r="N146" s="3"/>
      <c r="O146" s="3"/>
      <c r="P146" s="230"/>
      <c r="Q146" s="3"/>
      <c r="R146" s="3"/>
      <c r="S146" s="3"/>
      <c r="T146" s="3"/>
      <c r="U146" s="3"/>
      <c r="V146" s="230"/>
      <c r="W146" s="3" t="n">
        <v>0</v>
      </c>
      <c r="X146" s="231" t="n">
        <v>0</v>
      </c>
      <c r="Y146" s="3" t="n">
        <v>0</v>
      </c>
      <c r="Z146" s="231" t="n">
        <v>0</v>
      </c>
      <c r="AA146" s="3" t="n">
        <v>0</v>
      </c>
      <c r="AB146" s="3" t="n">
        <v>0</v>
      </c>
      <c r="AC146" s="231" t="n">
        <v>0</v>
      </c>
      <c r="AD146" s="235"/>
      <c r="AE146" s="231"/>
    </row>
    <row r="147" customFormat="false" ht="15" hidden="false" customHeight="false" outlineLevel="0" collapsed="false">
      <c r="B147" s="71" t="n">
        <f aca="false">PRODUCT(G147/3+H147*1.6666+I147*1.6666+J147*1.6666+W147*25+X147*25+Y147*25+Z147*25+AA147*25+AB147*20+AC147*15+AD147*10+AE147*15)</f>
        <v>0.333333333333333</v>
      </c>
      <c r="C147" s="4" t="s">
        <v>3449</v>
      </c>
      <c r="D147" s="4" t="s">
        <v>2235</v>
      </c>
      <c r="E147" s="3" t="n">
        <v>1971</v>
      </c>
      <c r="F147" s="229" t="n">
        <v>19762</v>
      </c>
      <c r="G147" s="3" t="n">
        <v>1</v>
      </c>
      <c r="H147" s="3" t="n">
        <v>0</v>
      </c>
      <c r="I147" s="3" t="n">
        <v>0</v>
      </c>
      <c r="J147" s="3" t="n">
        <v>0</v>
      </c>
      <c r="K147" s="3"/>
      <c r="L147" s="3"/>
      <c r="M147" s="3"/>
      <c r="N147" s="3"/>
      <c r="O147" s="3"/>
      <c r="P147" s="230"/>
      <c r="Q147" s="3"/>
      <c r="R147" s="3"/>
      <c r="S147" s="3"/>
      <c r="T147" s="3"/>
      <c r="U147" s="3"/>
      <c r="V147" s="230"/>
      <c r="W147" s="3" t="n">
        <v>0</v>
      </c>
      <c r="X147" s="231" t="n">
        <v>0</v>
      </c>
      <c r="Y147" s="3" t="n">
        <v>0</v>
      </c>
      <c r="Z147" s="231" t="n">
        <v>0</v>
      </c>
      <c r="AA147" s="3" t="n">
        <v>0</v>
      </c>
      <c r="AB147" s="3" t="n">
        <v>0</v>
      </c>
      <c r="AC147" s="231" t="n">
        <v>0</v>
      </c>
      <c r="AD147" s="235"/>
      <c r="AE147" s="231"/>
    </row>
    <row r="148" customFormat="false" ht="15" hidden="false" customHeight="false" outlineLevel="0" collapsed="false">
      <c r="B148" s="71" t="n">
        <f aca="false">PRODUCT(G148/3+H148+I148+J148+(K148-I148-H148)/3+W148*25+X148*25+Y148*25+Z148*25+AA148*25+AB148*20+AC148*15+AD148*10+AE148*15)</f>
        <v>0.333333333333333</v>
      </c>
      <c r="C148" s="4" t="s">
        <v>1509</v>
      </c>
      <c r="D148" s="4" t="s">
        <v>2235</v>
      </c>
      <c r="E148" s="3" t="n">
        <v>2014</v>
      </c>
      <c r="F148" s="229" t="n">
        <v>35810</v>
      </c>
      <c r="G148" s="3" t="n">
        <v>1</v>
      </c>
      <c r="H148" s="3" t="n">
        <v>0</v>
      </c>
      <c r="I148" s="3" t="n">
        <v>0</v>
      </c>
      <c r="J148" s="3" t="n">
        <v>0</v>
      </c>
      <c r="K148" s="3" t="n">
        <v>0</v>
      </c>
      <c r="L148" s="3" t="n">
        <v>0</v>
      </c>
      <c r="M148" s="3" t="n">
        <v>0</v>
      </c>
      <c r="N148" s="3" t="n">
        <v>0</v>
      </c>
      <c r="O148" s="3" t="n">
        <v>0</v>
      </c>
      <c r="P148" s="230" t="n">
        <v>0</v>
      </c>
      <c r="Q148" s="3"/>
      <c r="R148" s="3"/>
      <c r="S148" s="3"/>
      <c r="T148" s="3"/>
      <c r="U148" s="3"/>
      <c r="V148" s="230"/>
      <c r="W148" s="3" t="n">
        <v>0</v>
      </c>
      <c r="X148" s="231" t="n">
        <v>0</v>
      </c>
      <c r="Y148" s="3" t="n">
        <v>0</v>
      </c>
      <c r="Z148" s="231" t="n">
        <v>0</v>
      </c>
      <c r="AA148" s="3" t="n">
        <v>0</v>
      </c>
      <c r="AB148" s="3" t="n">
        <v>0</v>
      </c>
      <c r="AC148" s="231" t="n">
        <v>0</v>
      </c>
      <c r="AD148" s="235"/>
      <c r="AE148" s="231"/>
    </row>
    <row r="149" customFormat="false" ht="15" hidden="false" customHeight="false" outlineLevel="0" collapsed="false">
      <c r="B149" s="71"/>
      <c r="D149" s="4"/>
      <c r="E149" s="3"/>
      <c r="F149" s="229"/>
      <c r="G149" s="3"/>
      <c r="H149" s="3"/>
      <c r="I149" s="3"/>
      <c r="J149" s="3"/>
      <c r="K149" s="3"/>
      <c r="L149" s="3"/>
      <c r="M149" s="3"/>
      <c r="N149" s="3"/>
      <c r="O149" s="3"/>
      <c r="P149" s="230"/>
      <c r="Q149" s="3"/>
      <c r="R149" s="3"/>
      <c r="S149" s="3"/>
      <c r="T149" s="3"/>
      <c r="U149" s="3"/>
      <c r="V149" s="230"/>
      <c r="W149" s="3"/>
      <c r="X149" s="231"/>
      <c r="Y149" s="3"/>
      <c r="Z149" s="231"/>
      <c r="AA149" s="3"/>
      <c r="AB149" s="3"/>
      <c r="AC149" s="231"/>
      <c r="AD149" s="235"/>
      <c r="AE149" s="231"/>
    </row>
    <row r="150" customFormat="false" ht="15" hidden="false" customHeight="false" outlineLevel="0" collapsed="false">
      <c r="B150" s="71" t="n">
        <f aca="false">PRODUCT(G150/3+H150+I150+J150+(K150-I150-H150)/3+W150*25+X150*25+Y150*25+Z150*25+AA150*25+AB150*20+AC150*15+AD150*10+AE150*15)</f>
        <v>70.6666666666667</v>
      </c>
      <c r="C150" s="4" t="s">
        <v>2649</v>
      </c>
      <c r="D150" s="4" t="s">
        <v>2365</v>
      </c>
      <c r="E150" s="3" t="n">
        <v>1995</v>
      </c>
      <c r="F150" s="229" t="n">
        <v>28963</v>
      </c>
      <c r="G150" s="3" t="n">
        <v>2</v>
      </c>
      <c r="H150" s="3" t="n">
        <v>0</v>
      </c>
      <c r="I150" s="3" t="n">
        <v>0</v>
      </c>
      <c r="J150" s="3" t="n">
        <v>0</v>
      </c>
      <c r="K150" s="3" t="n">
        <v>0</v>
      </c>
      <c r="L150" s="3" t="n">
        <v>0</v>
      </c>
      <c r="M150" s="3" t="n">
        <v>0</v>
      </c>
      <c r="N150" s="3" t="n">
        <v>0</v>
      </c>
      <c r="O150" s="3" t="n">
        <v>0</v>
      </c>
      <c r="P150" s="230" t="n">
        <v>0</v>
      </c>
      <c r="Q150" s="3"/>
      <c r="R150" s="3"/>
      <c r="S150" s="3"/>
      <c r="T150" s="3"/>
      <c r="U150" s="3"/>
      <c r="V150" s="230"/>
      <c r="W150" s="3" t="n">
        <v>0</v>
      </c>
      <c r="X150" s="231" t="n">
        <v>0</v>
      </c>
      <c r="Y150" s="3" t="n">
        <v>0</v>
      </c>
      <c r="Z150" s="231" t="n">
        <v>2</v>
      </c>
      <c r="AA150" s="3" t="n">
        <v>0</v>
      </c>
      <c r="AB150" s="3" t="n">
        <v>1</v>
      </c>
      <c r="AC150" s="231" t="n">
        <v>0</v>
      </c>
      <c r="AD150" s="235"/>
      <c r="AE150" s="231"/>
    </row>
    <row r="151" customFormat="false" ht="15" hidden="false" customHeight="false" outlineLevel="0" collapsed="false">
      <c r="B151" s="71" t="n">
        <f aca="false">PRODUCT(G151/3+H151+I151+J151+(K151-I151-H151)/3+W151*25+X151*25+Y151*25+Z151*25+AA151*25+AB151*20+AC151*15+AD151*10+AE151*15)</f>
        <v>59.6666666666667</v>
      </c>
      <c r="C151" s="4" t="s">
        <v>1211</v>
      </c>
      <c r="D151" s="4" t="s">
        <v>2365</v>
      </c>
      <c r="E151" s="3" t="n">
        <v>2007</v>
      </c>
      <c r="F151" s="229" t="n">
        <v>33030</v>
      </c>
      <c r="G151" s="3" t="n">
        <v>20</v>
      </c>
      <c r="H151" s="3" t="n">
        <v>2</v>
      </c>
      <c r="I151" s="3" t="n">
        <v>21</v>
      </c>
      <c r="J151" s="3" t="n">
        <v>3</v>
      </c>
      <c r="K151" s="3" t="n">
        <v>29</v>
      </c>
      <c r="L151" s="3" t="n">
        <v>0</v>
      </c>
      <c r="M151" s="3" t="n">
        <v>1</v>
      </c>
      <c r="N151" s="3" t="n">
        <v>5</v>
      </c>
      <c r="O151" s="3" t="n">
        <v>23</v>
      </c>
      <c r="P151" s="230" t="n">
        <v>0.305</v>
      </c>
      <c r="Q151" s="3"/>
      <c r="R151" s="3"/>
      <c r="S151" s="3"/>
      <c r="T151" s="3"/>
      <c r="U151" s="3"/>
      <c r="V151" s="230"/>
      <c r="W151" s="3" t="n">
        <v>0</v>
      </c>
      <c r="X151" s="231" t="n">
        <v>0</v>
      </c>
      <c r="Y151" s="3" t="n">
        <v>0</v>
      </c>
      <c r="Z151" s="231" t="n">
        <v>1</v>
      </c>
      <c r="AA151" s="3" t="n">
        <v>0</v>
      </c>
      <c r="AB151" s="3" t="n">
        <v>0</v>
      </c>
      <c r="AC151" s="231" t="n">
        <v>0</v>
      </c>
      <c r="AD151" s="235"/>
      <c r="AE151" s="231"/>
    </row>
    <row r="152" customFormat="false" ht="15" hidden="false" customHeight="false" outlineLevel="0" collapsed="false">
      <c r="B152" s="71" t="n">
        <f aca="false">PRODUCT(G152/3+H152+I152+J152+(K152-I152-H152)/3+W152*25+X152*25+Y152*25+Z152*25+AA152*25+AB152*20+AC152*15+AD152*10+AE152*15)</f>
        <v>48.3333333333333</v>
      </c>
      <c r="C152" s="4" t="s">
        <v>3177</v>
      </c>
      <c r="D152" s="4" t="s">
        <v>2365</v>
      </c>
      <c r="E152" s="3" t="n">
        <v>2009</v>
      </c>
      <c r="F152" s="229" t="n">
        <v>33632</v>
      </c>
      <c r="G152" s="3" t="n">
        <v>24</v>
      </c>
      <c r="H152" s="3" t="n">
        <v>0</v>
      </c>
      <c r="I152" s="3" t="n">
        <v>0</v>
      </c>
      <c r="J152" s="3" t="n">
        <v>7</v>
      </c>
      <c r="K152" s="3" t="n">
        <v>25</v>
      </c>
      <c r="L152" s="3" t="n">
        <v>22</v>
      </c>
      <c r="M152" s="3" t="n">
        <v>1</v>
      </c>
      <c r="N152" s="3" t="n">
        <v>2</v>
      </c>
      <c r="O152" s="3" t="n">
        <v>0</v>
      </c>
      <c r="P152" s="230" t="n">
        <v>0.439</v>
      </c>
      <c r="Q152" s="3" t="n">
        <v>7</v>
      </c>
      <c r="R152" s="3" t="n">
        <v>0</v>
      </c>
      <c r="S152" s="3" t="n">
        <v>0</v>
      </c>
      <c r="T152" s="3" t="n">
        <v>2</v>
      </c>
      <c r="U152" s="3" t="n">
        <v>3</v>
      </c>
      <c r="V152" s="230" t="n">
        <v>0.143</v>
      </c>
      <c r="W152" s="3" t="n">
        <v>0</v>
      </c>
      <c r="X152" s="231" t="n">
        <v>0</v>
      </c>
      <c r="Y152" s="3" t="n">
        <v>0</v>
      </c>
      <c r="Z152" s="231" t="n">
        <v>1</v>
      </c>
      <c r="AA152" s="3" t="n">
        <v>0</v>
      </c>
      <c r="AB152" s="3" t="n">
        <v>0</v>
      </c>
      <c r="AC152" s="231" t="n">
        <v>0</v>
      </c>
      <c r="AD152" s="235"/>
      <c r="AE152" s="231"/>
    </row>
    <row r="153" customFormat="false" ht="15" hidden="false" customHeight="false" outlineLevel="0" collapsed="false">
      <c r="B153" s="71" t="n">
        <f aca="false">PRODUCT(G153/3+H153+I153+J153+(K153-I153-H153)/3+W153*25+X153*25+Y153*25+Z153*25+AA153*25+AB153*20+AC153*15+AD153*10+AE153*15)</f>
        <v>40.3333333333333</v>
      </c>
      <c r="C153" s="4" t="s">
        <v>1105</v>
      </c>
      <c r="D153" s="4" t="s">
        <v>2365</v>
      </c>
      <c r="E153" s="3" t="n">
        <v>2002</v>
      </c>
      <c r="F153" s="229" t="n">
        <v>31095</v>
      </c>
      <c r="G153" s="3" t="n">
        <v>18</v>
      </c>
      <c r="H153" s="3" t="n">
        <v>0</v>
      </c>
      <c r="I153" s="3" t="n">
        <v>1</v>
      </c>
      <c r="J153" s="3" t="n">
        <v>3</v>
      </c>
      <c r="K153" s="3" t="n">
        <v>17</v>
      </c>
      <c r="L153" s="3" t="n">
        <v>8</v>
      </c>
      <c r="M153" s="3" t="n">
        <v>2</v>
      </c>
      <c r="N153" s="3" t="n">
        <v>6</v>
      </c>
      <c r="O153" s="3" t="n">
        <v>1</v>
      </c>
      <c r="P153" s="230" t="n">
        <v>0.531</v>
      </c>
      <c r="Q153" s="3"/>
      <c r="R153" s="3"/>
      <c r="S153" s="3"/>
      <c r="T153" s="3"/>
      <c r="U153" s="3"/>
      <c r="V153" s="230"/>
      <c r="W153" s="3" t="n">
        <v>0</v>
      </c>
      <c r="X153" s="231" t="n">
        <v>0</v>
      </c>
      <c r="Y153" s="3" t="n">
        <v>0</v>
      </c>
      <c r="Z153" s="231" t="n">
        <v>1</v>
      </c>
      <c r="AA153" s="3" t="n">
        <v>0</v>
      </c>
      <c r="AB153" s="3" t="n">
        <v>0</v>
      </c>
      <c r="AC153" s="231" t="n">
        <v>0</v>
      </c>
      <c r="AD153" s="235"/>
      <c r="AE153" s="231"/>
    </row>
    <row r="154" customFormat="false" ht="15" hidden="false" customHeight="false" outlineLevel="0" collapsed="false">
      <c r="B154" s="71" t="n">
        <f aca="false">PRODUCT(G154/3+H154+I154+J154+(K154-I154-H154)/3+W154*25+X154*25+Y154*25+Z154*25+AA154*25+AB154*20+AC154*15+AD154*10+AE154*15)</f>
        <v>26.6666666666667</v>
      </c>
      <c r="C154" s="4" t="s">
        <v>2923</v>
      </c>
      <c r="D154" s="4" t="s">
        <v>2365</v>
      </c>
      <c r="E154" s="3" t="n">
        <v>1999</v>
      </c>
      <c r="F154" s="229" t="n">
        <v>30418</v>
      </c>
      <c r="G154" s="3" t="n">
        <v>2</v>
      </c>
      <c r="H154" s="3" t="n">
        <v>0</v>
      </c>
      <c r="I154" s="3" t="n">
        <v>0</v>
      </c>
      <c r="J154" s="3" t="n">
        <v>0</v>
      </c>
      <c r="K154" s="3" t="n">
        <v>3</v>
      </c>
      <c r="L154" s="3" t="n">
        <v>3</v>
      </c>
      <c r="M154" s="3" t="n">
        <v>0</v>
      </c>
      <c r="N154" s="3" t="n">
        <v>0</v>
      </c>
      <c r="O154" s="3" t="n">
        <v>0</v>
      </c>
      <c r="P154" s="230" t="n">
        <v>0.375</v>
      </c>
      <c r="Q154" s="3"/>
      <c r="R154" s="3"/>
      <c r="S154" s="3"/>
      <c r="T154" s="3"/>
      <c r="U154" s="3"/>
      <c r="V154" s="230"/>
      <c r="W154" s="3" t="n">
        <v>0</v>
      </c>
      <c r="X154" s="231" t="n">
        <v>0</v>
      </c>
      <c r="Y154" s="3" t="n">
        <v>0</v>
      </c>
      <c r="Z154" s="231" t="n">
        <v>1</v>
      </c>
      <c r="AA154" s="3" t="n">
        <v>0</v>
      </c>
      <c r="AB154" s="3" t="n">
        <v>0</v>
      </c>
      <c r="AC154" s="231" t="n">
        <v>0</v>
      </c>
      <c r="AD154" s="235"/>
      <c r="AE154" s="231"/>
    </row>
    <row r="155" customFormat="false" ht="15" hidden="false" customHeight="false" outlineLevel="0" collapsed="false">
      <c r="B155" s="71" t="n">
        <f aca="false">PRODUCT(G155/3+H155+I155+J155+(K155-I155-H155)/3+W155*25+X155*25+Y155*25+Z155*25+AA155*25+AB155*20+AC155*15+AD155*10+AE155*15)</f>
        <v>26</v>
      </c>
      <c r="C155" s="4" t="s">
        <v>1100</v>
      </c>
      <c r="D155" s="4" t="s">
        <v>2365</v>
      </c>
      <c r="E155" s="3" t="n">
        <v>1999</v>
      </c>
      <c r="F155" s="229" t="n">
        <v>30963</v>
      </c>
      <c r="G155" s="3" t="n">
        <v>1</v>
      </c>
      <c r="H155" s="3" t="n">
        <v>0</v>
      </c>
      <c r="I155" s="3" t="n">
        <v>0</v>
      </c>
      <c r="J155" s="3" t="n">
        <v>0</v>
      </c>
      <c r="K155" s="3" t="n">
        <v>2</v>
      </c>
      <c r="L155" s="3" t="n">
        <v>1</v>
      </c>
      <c r="M155" s="3" t="n">
        <v>0</v>
      </c>
      <c r="N155" s="3" t="n">
        <v>1</v>
      </c>
      <c r="O155" s="3" t="n">
        <v>0</v>
      </c>
      <c r="P155" s="230" t="n">
        <v>0.5</v>
      </c>
      <c r="Q155" s="3"/>
      <c r="R155" s="3"/>
      <c r="S155" s="3"/>
      <c r="T155" s="3"/>
      <c r="U155" s="3"/>
      <c r="V155" s="230"/>
      <c r="W155" s="3" t="n">
        <v>0</v>
      </c>
      <c r="X155" s="231" t="n">
        <v>0</v>
      </c>
      <c r="Y155" s="3" t="n">
        <v>0</v>
      </c>
      <c r="Z155" s="231" t="n">
        <v>1</v>
      </c>
      <c r="AA155" s="3" t="n">
        <v>0</v>
      </c>
      <c r="AB155" s="3" t="n">
        <v>0</v>
      </c>
      <c r="AC155" s="231" t="n">
        <v>0</v>
      </c>
      <c r="AD155" s="235"/>
      <c r="AE155" s="231"/>
    </row>
    <row r="156" customFormat="false" ht="15" hidden="false" customHeight="false" outlineLevel="0" collapsed="false">
      <c r="B156" s="71" t="n">
        <f aca="false">PRODUCT(G156/3+H156+I156+J156+(K156-I156-H156)/3+W156*25+X156*25+Y156*25+Z156*25+AA156*25+AB156*20+AC156*15+AD156*10+AE156*15)</f>
        <v>18.3333333333333</v>
      </c>
      <c r="C156" s="4" t="s">
        <v>3392</v>
      </c>
      <c r="D156" s="4" t="s">
        <v>2365</v>
      </c>
      <c r="E156" s="3" t="n">
        <v>1999</v>
      </c>
      <c r="F156" s="229" t="n">
        <v>30480</v>
      </c>
      <c r="G156" s="3" t="n">
        <v>7</v>
      </c>
      <c r="H156" s="3" t="n">
        <v>0</v>
      </c>
      <c r="I156" s="3" t="n">
        <v>0</v>
      </c>
      <c r="J156" s="3" t="n">
        <v>0</v>
      </c>
      <c r="K156" s="3" t="n">
        <v>3</v>
      </c>
      <c r="L156" s="3" t="n">
        <v>3</v>
      </c>
      <c r="M156" s="3" t="n">
        <v>0</v>
      </c>
      <c r="N156" s="3" t="n">
        <v>0</v>
      </c>
      <c r="O156" s="3" t="n">
        <v>0</v>
      </c>
      <c r="P156" s="230" t="n">
        <v>0.15</v>
      </c>
      <c r="Q156" s="3"/>
      <c r="R156" s="3"/>
      <c r="S156" s="3"/>
      <c r="T156" s="3"/>
      <c r="U156" s="3"/>
      <c r="V156" s="230"/>
      <c r="W156" s="3" t="n">
        <v>0</v>
      </c>
      <c r="X156" s="231" t="n">
        <v>0</v>
      </c>
      <c r="Y156" s="3" t="n">
        <v>0</v>
      </c>
      <c r="Z156" s="231" t="n">
        <v>0</v>
      </c>
      <c r="AA156" s="3" t="n">
        <v>0</v>
      </c>
      <c r="AB156" s="3" t="n">
        <v>0</v>
      </c>
      <c r="AC156" s="231" t="n">
        <v>1</v>
      </c>
      <c r="AD156" s="235"/>
      <c r="AE156" s="231"/>
    </row>
    <row r="157" customFormat="false" ht="15" hidden="false" customHeight="false" outlineLevel="0" collapsed="false">
      <c r="B157" s="71" t="n">
        <f aca="false">PRODUCT(G157/3+H157+I157+J157+(K157-I157-H157)/3+W157*25+X157*25+Y157*25+Z157*25+AA157*25+AB157*20+AC157*15+AD157*10+AE157*15)</f>
        <v>7</v>
      </c>
      <c r="C157" s="4" t="s">
        <v>3401</v>
      </c>
      <c r="D157" s="4" t="s">
        <v>2365</v>
      </c>
      <c r="E157" s="3" t="n">
        <v>1999</v>
      </c>
      <c r="F157" s="229" t="n">
        <v>30031</v>
      </c>
      <c r="G157" s="3" t="n">
        <v>3</v>
      </c>
      <c r="H157" s="3" t="n">
        <v>1</v>
      </c>
      <c r="I157" s="3" t="n">
        <v>1</v>
      </c>
      <c r="J157" s="3" t="n">
        <v>2</v>
      </c>
      <c r="K157" s="3" t="n">
        <v>8</v>
      </c>
      <c r="L157" s="3" t="n">
        <v>2</v>
      </c>
      <c r="M157" s="3" t="n">
        <v>1</v>
      </c>
      <c r="N157" s="3" t="n">
        <v>3</v>
      </c>
      <c r="O157" s="3" t="n">
        <v>2</v>
      </c>
      <c r="P157" s="230" t="n">
        <v>0.421</v>
      </c>
      <c r="Q157" s="3"/>
      <c r="R157" s="3"/>
      <c r="S157" s="3"/>
      <c r="T157" s="3"/>
      <c r="U157" s="3"/>
      <c r="V157" s="230"/>
      <c r="W157" s="3" t="n">
        <v>0</v>
      </c>
      <c r="X157" s="231" t="n">
        <v>0</v>
      </c>
      <c r="Y157" s="3" t="n">
        <v>0</v>
      </c>
      <c r="Z157" s="231" t="n">
        <v>0</v>
      </c>
      <c r="AA157" s="3" t="n">
        <v>0</v>
      </c>
      <c r="AB157" s="3" t="n">
        <v>0</v>
      </c>
      <c r="AC157" s="231" t="n">
        <v>0</v>
      </c>
      <c r="AD157" s="235"/>
      <c r="AE157" s="231"/>
    </row>
    <row r="158" customFormat="false" ht="15" hidden="false" customHeight="false" outlineLevel="0" collapsed="false">
      <c r="B158" s="71" t="n">
        <f aca="false">PRODUCT(G158/3+H158*1.6666+I158*1.6666+J158*1.6666+W158*25+X158*25+Y158*25+Z158*25+AA158*25+AB158*20+AC158*15+AD158*10+AE158*15)</f>
        <v>1.99993333333333</v>
      </c>
      <c r="C158" s="4" t="s">
        <v>3419</v>
      </c>
      <c r="D158" s="4" t="s">
        <v>2365</v>
      </c>
      <c r="E158" s="3" t="n">
        <v>1969</v>
      </c>
      <c r="F158" s="229" t="n">
        <v>18994</v>
      </c>
      <c r="G158" s="3" t="n">
        <v>1</v>
      </c>
      <c r="H158" s="3" t="n">
        <v>0</v>
      </c>
      <c r="I158" s="3" t="n">
        <v>0</v>
      </c>
      <c r="J158" s="3" t="n">
        <v>1</v>
      </c>
      <c r="K158" s="3"/>
      <c r="L158" s="3"/>
      <c r="M158" s="3"/>
      <c r="N158" s="3"/>
      <c r="O158" s="3"/>
      <c r="P158" s="230"/>
      <c r="Q158" s="3"/>
      <c r="R158" s="3"/>
      <c r="S158" s="3"/>
      <c r="T158" s="3"/>
      <c r="U158" s="3"/>
      <c r="V158" s="230"/>
      <c r="W158" s="3" t="n">
        <v>0</v>
      </c>
      <c r="X158" s="231" t="n">
        <v>0</v>
      </c>
      <c r="Y158" s="3" t="n">
        <v>0</v>
      </c>
      <c r="Z158" s="231" t="n">
        <v>0</v>
      </c>
      <c r="AA158" s="3" t="n">
        <v>0</v>
      </c>
      <c r="AB158" s="3" t="n">
        <v>0</v>
      </c>
      <c r="AC158" s="231" t="n">
        <v>0</v>
      </c>
      <c r="AD158" s="235"/>
      <c r="AE158" s="231"/>
    </row>
    <row r="159" customFormat="false" ht="15" hidden="false" customHeight="false" outlineLevel="0" collapsed="false">
      <c r="B159" s="71" t="n">
        <f aca="false">PRODUCT(G159/3+H159+I159+J159+(K159-I159-H159)/3+W159*25+X159*25+Y159*25+Z159*25+AA159*25+AB159*20+AC159*15+AD159*10+AE159*15)</f>
        <v>0.666666666666667</v>
      </c>
      <c r="C159" s="4" t="s">
        <v>3438</v>
      </c>
      <c r="D159" s="4" t="s">
        <v>2365</v>
      </c>
      <c r="E159" s="3" t="n">
        <v>1999</v>
      </c>
      <c r="F159" s="229" t="n">
        <v>30086</v>
      </c>
      <c r="G159" s="3" t="n">
        <v>1</v>
      </c>
      <c r="H159" s="3" t="n">
        <v>0</v>
      </c>
      <c r="I159" s="3" t="n">
        <v>0</v>
      </c>
      <c r="J159" s="3" t="n">
        <v>0</v>
      </c>
      <c r="K159" s="3" t="n">
        <v>1</v>
      </c>
      <c r="L159" s="3" t="n">
        <v>0</v>
      </c>
      <c r="M159" s="3" t="n">
        <v>1</v>
      </c>
      <c r="N159" s="3" t="n">
        <v>0</v>
      </c>
      <c r="O159" s="3" t="n">
        <v>0</v>
      </c>
      <c r="P159" s="230" t="n">
        <v>0.2</v>
      </c>
      <c r="Q159" s="3"/>
      <c r="R159" s="3"/>
      <c r="S159" s="3"/>
      <c r="T159" s="3"/>
      <c r="U159" s="3"/>
      <c r="V159" s="230"/>
      <c r="W159" s="3" t="n">
        <v>0</v>
      </c>
      <c r="X159" s="231" t="n">
        <v>0</v>
      </c>
      <c r="Y159" s="3" t="n">
        <v>0</v>
      </c>
      <c r="Z159" s="231" t="n">
        <v>0</v>
      </c>
      <c r="AA159" s="3" t="n">
        <v>0</v>
      </c>
      <c r="AB159" s="3" t="n">
        <v>0</v>
      </c>
      <c r="AC159" s="231" t="n">
        <v>0</v>
      </c>
      <c r="AD159" s="235"/>
      <c r="AE159" s="231"/>
    </row>
    <row r="160" customFormat="false" ht="15" hidden="false" customHeight="false" outlineLevel="0" collapsed="false">
      <c r="B160" s="71"/>
      <c r="D160" s="4"/>
      <c r="E160" s="3"/>
      <c r="F160" s="229"/>
      <c r="G160" s="3"/>
      <c r="H160" s="3"/>
      <c r="I160" s="3"/>
      <c r="J160" s="3"/>
      <c r="K160" s="3"/>
      <c r="L160" s="3"/>
      <c r="M160" s="3"/>
      <c r="N160" s="3"/>
      <c r="O160" s="3"/>
      <c r="P160" s="230"/>
      <c r="Q160" s="3"/>
      <c r="R160" s="3"/>
      <c r="S160" s="3"/>
      <c r="T160" s="3"/>
      <c r="U160" s="3"/>
      <c r="V160" s="230"/>
      <c r="W160" s="3"/>
      <c r="X160" s="231"/>
      <c r="Y160" s="3"/>
      <c r="Z160" s="231"/>
      <c r="AA160" s="3"/>
      <c r="AB160" s="3"/>
      <c r="AC160" s="231"/>
      <c r="AD160" s="235"/>
      <c r="AE160" s="231"/>
    </row>
    <row r="161" customFormat="false" ht="15" hidden="false" customHeight="false" outlineLevel="0" collapsed="false">
      <c r="B161" s="71" t="n">
        <f aca="false">PRODUCT(G161/3+H161+I161+J161+(K161-I161-H161)/3+W161*25+X161*25+Y161*25+Z161*25+AA161*25+AB161*20+AC161*15+AD161*10+AE161*15)</f>
        <v>0.333333333333333</v>
      </c>
      <c r="C161" s="4" t="s">
        <v>3291</v>
      </c>
      <c r="D161" s="4" t="s">
        <v>3221</v>
      </c>
      <c r="E161" s="3" t="n">
        <v>2017</v>
      </c>
      <c r="F161" s="229" t="n">
        <v>36742</v>
      </c>
      <c r="G161" s="3" t="n">
        <v>1</v>
      </c>
      <c r="H161" s="3" t="n">
        <v>0</v>
      </c>
      <c r="I161" s="3" t="n">
        <v>0</v>
      </c>
      <c r="J161" s="3" t="n">
        <v>0</v>
      </c>
      <c r="K161" s="3" t="n">
        <v>0</v>
      </c>
      <c r="L161" s="3" t="n">
        <v>0</v>
      </c>
      <c r="M161" s="3" t="n">
        <v>0</v>
      </c>
      <c r="N161" s="3" t="n">
        <v>0</v>
      </c>
      <c r="O161" s="3" t="n">
        <v>0</v>
      </c>
      <c r="P161" s="230" t="n">
        <v>0</v>
      </c>
      <c r="Q161" s="3"/>
      <c r="R161" s="3"/>
      <c r="S161" s="3"/>
      <c r="T161" s="3"/>
      <c r="U161" s="3"/>
      <c r="V161" s="230"/>
      <c r="W161" s="3" t="n">
        <v>0</v>
      </c>
      <c r="X161" s="231" t="n">
        <v>0</v>
      </c>
      <c r="Y161" s="3" t="n">
        <v>0</v>
      </c>
      <c r="Z161" s="231" t="n">
        <v>0</v>
      </c>
      <c r="AA161" s="3" t="n">
        <v>0</v>
      </c>
      <c r="AB161" s="3" t="n">
        <v>0</v>
      </c>
      <c r="AC161" s="231" t="n">
        <v>0</v>
      </c>
      <c r="AD161" s="235"/>
      <c r="AE161" s="231"/>
    </row>
    <row r="162" customFormat="false" ht="15" hidden="false" customHeight="false" outlineLevel="0" collapsed="false">
      <c r="B162" s="71"/>
      <c r="D162" s="4"/>
      <c r="E162" s="3"/>
      <c r="F162" s="229"/>
      <c r="G162" s="3"/>
      <c r="H162" s="3"/>
      <c r="I162" s="3"/>
      <c r="J162" s="3"/>
      <c r="K162" s="3"/>
      <c r="L162" s="3"/>
      <c r="M162" s="3"/>
      <c r="N162" s="3"/>
      <c r="O162" s="3"/>
      <c r="P162" s="230"/>
      <c r="Q162" s="3"/>
      <c r="R162" s="3"/>
      <c r="S162" s="3"/>
      <c r="T162" s="3"/>
      <c r="U162" s="3"/>
      <c r="V162" s="230"/>
      <c r="W162" s="3"/>
      <c r="X162" s="231"/>
      <c r="Y162" s="3"/>
      <c r="Z162" s="231"/>
      <c r="AA162" s="3"/>
      <c r="AB162" s="3"/>
      <c r="AC162" s="231"/>
      <c r="AD162" s="235"/>
      <c r="AE162" s="231"/>
    </row>
    <row r="163" customFormat="false" ht="15" hidden="false" customHeight="false" outlineLevel="0" collapsed="false">
      <c r="B163" s="71" t="n">
        <f aca="false">PRODUCT(G163/3+H163+I163+J163+(K163-I163-H163)/3+W163*25+X163*25+Y163*25+Z163*25+AA163*25+AB163*20+AC163*15+AD163*10+AE163*15)</f>
        <v>34</v>
      </c>
      <c r="C163" s="4" t="s">
        <v>2207</v>
      </c>
      <c r="D163" s="4" t="s">
        <v>2204</v>
      </c>
      <c r="E163" s="3" t="n">
        <v>1977</v>
      </c>
      <c r="F163" s="229" t="n">
        <v>21939</v>
      </c>
      <c r="G163" s="3" t="n">
        <v>9</v>
      </c>
      <c r="H163" s="3" t="n">
        <v>0</v>
      </c>
      <c r="I163" s="3" t="n">
        <v>2</v>
      </c>
      <c r="J163" s="3" t="n">
        <v>0</v>
      </c>
      <c r="K163" s="3" t="n">
        <v>14</v>
      </c>
      <c r="L163" s="3" t="n">
        <v>7</v>
      </c>
      <c r="M163" s="3" t="n">
        <v>3</v>
      </c>
      <c r="N163" s="3" t="n">
        <v>2</v>
      </c>
      <c r="O163" s="3" t="n">
        <v>2</v>
      </c>
      <c r="P163" s="230" t="s">
        <v>2950</v>
      </c>
      <c r="Q163" s="3"/>
      <c r="R163" s="3"/>
      <c r="S163" s="3"/>
      <c r="T163" s="3"/>
      <c r="U163" s="3"/>
      <c r="V163" s="230"/>
      <c r="W163" s="3" t="n">
        <v>0</v>
      </c>
      <c r="X163" s="231" t="n">
        <v>0</v>
      </c>
      <c r="Y163" s="3" t="n">
        <v>0</v>
      </c>
      <c r="Z163" s="231" t="n">
        <v>1</v>
      </c>
      <c r="AA163" s="3" t="n">
        <v>0</v>
      </c>
      <c r="AB163" s="3" t="n">
        <v>0</v>
      </c>
      <c r="AC163" s="231" t="n">
        <v>0</v>
      </c>
      <c r="AD163" s="235"/>
      <c r="AE163" s="231"/>
    </row>
    <row r="164" customFormat="false" ht="15" hidden="false" customHeight="false" outlineLevel="0" collapsed="false">
      <c r="B164" s="71" t="n">
        <f aca="false">PRODUCT(G164/3+H164+I164+J164+(K164-I164-H164)/3+W164*25+X164*25+Y164*25+Z164*25+AA164*25+AB164*20+AC164*15+AD164*10+AE164*15)</f>
        <v>28.3333333333333</v>
      </c>
      <c r="C164" s="4" t="s">
        <v>2203</v>
      </c>
      <c r="D164" s="4" t="s">
        <v>2204</v>
      </c>
      <c r="E164" s="3" t="n">
        <v>1977</v>
      </c>
      <c r="F164" s="229" t="s">
        <v>3372</v>
      </c>
      <c r="G164" s="3" t="n">
        <v>4</v>
      </c>
      <c r="H164" s="3" t="n">
        <v>0</v>
      </c>
      <c r="I164" s="3" t="n">
        <v>0</v>
      </c>
      <c r="J164" s="3" t="n">
        <v>1</v>
      </c>
      <c r="K164" s="3" t="n">
        <v>3</v>
      </c>
      <c r="L164" s="3" t="n">
        <v>0</v>
      </c>
      <c r="M164" s="3" t="n">
        <v>3</v>
      </c>
      <c r="N164" s="3" t="n">
        <v>0</v>
      </c>
      <c r="O164" s="3" t="n">
        <v>0</v>
      </c>
      <c r="P164" s="230" t="s">
        <v>2950</v>
      </c>
      <c r="Q164" s="3"/>
      <c r="R164" s="3"/>
      <c r="S164" s="3"/>
      <c r="T164" s="3"/>
      <c r="U164" s="3"/>
      <c r="V164" s="230"/>
      <c r="W164" s="3" t="n">
        <v>0</v>
      </c>
      <c r="X164" s="231" t="n">
        <v>0</v>
      </c>
      <c r="Y164" s="3" t="n">
        <v>0</v>
      </c>
      <c r="Z164" s="231" t="n">
        <v>1</v>
      </c>
      <c r="AA164" s="3" t="n">
        <v>0</v>
      </c>
      <c r="AB164" s="3" t="n">
        <v>0</v>
      </c>
      <c r="AC164" s="231" t="n">
        <v>0</v>
      </c>
      <c r="AD164" s="235"/>
      <c r="AE164" s="231"/>
    </row>
    <row r="165" customFormat="false" ht="15" hidden="false" customHeight="false" outlineLevel="0" collapsed="false">
      <c r="B165" s="71"/>
      <c r="D165" s="4"/>
      <c r="E165" s="3"/>
      <c r="F165" s="229"/>
      <c r="G165" s="3"/>
      <c r="H165" s="3"/>
      <c r="I165" s="3"/>
      <c r="J165" s="3"/>
      <c r="K165" s="3"/>
      <c r="L165" s="3"/>
      <c r="M165" s="3"/>
      <c r="N165" s="3"/>
      <c r="O165" s="3"/>
      <c r="P165" s="230"/>
      <c r="Q165" s="3"/>
      <c r="R165" s="3"/>
      <c r="S165" s="3"/>
      <c r="T165" s="3"/>
      <c r="U165" s="3"/>
      <c r="V165" s="230"/>
      <c r="W165" s="3"/>
      <c r="X165" s="231"/>
      <c r="Y165" s="3"/>
      <c r="Z165" s="231"/>
      <c r="AA165" s="3"/>
      <c r="AB165" s="3"/>
      <c r="AC165" s="231"/>
      <c r="AD165" s="235"/>
      <c r="AE165" s="231"/>
    </row>
    <row r="166" customFormat="false" ht="15" hidden="false" customHeight="false" outlineLevel="0" collapsed="false">
      <c r="B166" s="71" t="n">
        <f aca="false">PRODUCT(G166/3+H166+I166+J166+(K166-I166-H166)/3+W166*25+X166*25+Y166*25+Z166*25+AA166*25+AB166*20+AC166*15+AD166*10+AE166*15)</f>
        <v>81.3333333333333</v>
      </c>
      <c r="C166" s="4" t="s">
        <v>2657</v>
      </c>
      <c r="D166" s="4" t="s">
        <v>2326</v>
      </c>
      <c r="E166" s="3" t="n">
        <v>1996</v>
      </c>
      <c r="F166" s="229" t="n">
        <v>28877</v>
      </c>
      <c r="G166" s="3" t="n">
        <v>29</v>
      </c>
      <c r="H166" s="3" t="n">
        <v>0</v>
      </c>
      <c r="I166" s="3" t="n">
        <v>5</v>
      </c>
      <c r="J166" s="3" t="n">
        <v>4</v>
      </c>
      <c r="K166" s="3" t="n">
        <v>43</v>
      </c>
      <c r="L166" s="3" t="n">
        <v>17</v>
      </c>
      <c r="M166" s="3" t="n">
        <v>6</v>
      </c>
      <c r="N166" s="3" t="n">
        <v>15</v>
      </c>
      <c r="O166" s="3" t="n">
        <v>5</v>
      </c>
      <c r="P166" s="230" t="n">
        <v>0.283</v>
      </c>
      <c r="Q166" s="3"/>
      <c r="R166" s="3"/>
      <c r="S166" s="3"/>
      <c r="T166" s="3"/>
      <c r="U166" s="3"/>
      <c r="V166" s="230"/>
      <c r="W166" s="3" t="n">
        <v>0</v>
      </c>
      <c r="X166" s="231" t="n">
        <v>0</v>
      </c>
      <c r="Y166" s="3" t="n">
        <v>0</v>
      </c>
      <c r="Z166" s="231" t="n">
        <v>2</v>
      </c>
      <c r="AA166" s="3" t="n">
        <v>0</v>
      </c>
      <c r="AB166" s="3" t="n">
        <v>0</v>
      </c>
      <c r="AC166" s="231" t="n">
        <v>0</v>
      </c>
      <c r="AD166" s="235"/>
      <c r="AE166" s="231"/>
    </row>
    <row r="167" customFormat="false" ht="15" hidden="false" customHeight="false" outlineLevel="0" collapsed="false">
      <c r="B167" s="71" t="n">
        <f aca="false">PRODUCT(G167/3+H167+I167+J167+(K167-I167-H167)/3+W167*25+X167*25+Y167*25+Z167*25+AA167*25+AB167*20+AC167*15+AD167*10+AE167*15)</f>
        <v>31.3333333333333</v>
      </c>
      <c r="C167" s="4" t="s">
        <v>1083</v>
      </c>
      <c r="D167" s="4" t="s">
        <v>2326</v>
      </c>
      <c r="E167" s="3" t="n">
        <v>2001</v>
      </c>
      <c r="F167" s="229" t="n">
        <v>30881</v>
      </c>
      <c r="G167" s="3" t="n">
        <v>10</v>
      </c>
      <c r="H167" s="3" t="n">
        <v>0</v>
      </c>
      <c r="I167" s="3" t="n">
        <v>0</v>
      </c>
      <c r="J167" s="3" t="n">
        <v>1</v>
      </c>
      <c r="K167" s="3" t="n">
        <v>6</v>
      </c>
      <c r="L167" s="3" t="n">
        <v>6</v>
      </c>
      <c r="M167" s="3" t="n">
        <v>0</v>
      </c>
      <c r="N167" s="3" t="n">
        <v>0</v>
      </c>
      <c r="O167" s="3" t="n">
        <v>0</v>
      </c>
      <c r="P167" s="230" t="n">
        <v>0.261</v>
      </c>
      <c r="Q167" s="3"/>
      <c r="R167" s="3"/>
      <c r="S167" s="3"/>
      <c r="T167" s="3"/>
      <c r="U167" s="3"/>
      <c r="V167" s="230"/>
      <c r="W167" s="3" t="n">
        <v>0</v>
      </c>
      <c r="X167" s="231" t="n">
        <v>0</v>
      </c>
      <c r="Y167" s="3" t="n">
        <v>0</v>
      </c>
      <c r="Z167" s="231" t="n">
        <v>1</v>
      </c>
      <c r="AA167" s="3" t="n">
        <v>0</v>
      </c>
      <c r="AB167" s="3" t="n">
        <v>0</v>
      </c>
      <c r="AC167" s="231" t="n">
        <v>0</v>
      </c>
      <c r="AD167" s="235"/>
      <c r="AE167" s="231"/>
    </row>
    <row r="168" customFormat="false" ht="15" hidden="false" customHeight="false" outlineLevel="0" collapsed="false">
      <c r="B168" s="71" t="n">
        <f aca="false">PRODUCT(G168/3+H168*1.6666+I168*1.6666+J168*1.6666+W168*25+X168*25+Y168*25+Z168*25+AA168*25+AB168*20+AC168*15+AD168*10+AE168*15)</f>
        <v>9.66633333333333</v>
      </c>
      <c r="C168" s="4" t="s">
        <v>3399</v>
      </c>
      <c r="D168" s="4" t="s">
        <v>2326</v>
      </c>
      <c r="E168" s="3" t="n">
        <v>1945</v>
      </c>
      <c r="F168" s="229" t="n">
        <v>10454</v>
      </c>
      <c r="G168" s="3" t="n">
        <v>4</v>
      </c>
      <c r="H168" s="3" t="n">
        <v>0</v>
      </c>
      <c r="I168" s="3" t="n">
        <v>2</v>
      </c>
      <c r="J168" s="3" t="n">
        <v>3</v>
      </c>
      <c r="K168" s="3"/>
      <c r="L168" s="3"/>
      <c r="M168" s="3"/>
      <c r="N168" s="3"/>
      <c r="O168" s="3"/>
      <c r="P168" s="230"/>
      <c r="Q168" s="3"/>
      <c r="R168" s="3"/>
      <c r="S168" s="3"/>
      <c r="T168" s="3"/>
      <c r="U168" s="3"/>
      <c r="V168" s="230"/>
      <c r="W168" s="3" t="n">
        <v>0</v>
      </c>
      <c r="X168" s="231" t="n">
        <v>0</v>
      </c>
      <c r="Y168" s="3" t="n">
        <v>0</v>
      </c>
      <c r="Z168" s="231" t="n">
        <v>0</v>
      </c>
      <c r="AA168" s="3" t="n">
        <v>0</v>
      </c>
      <c r="AB168" s="3" t="n">
        <v>0</v>
      </c>
      <c r="AC168" s="231" t="n">
        <v>0</v>
      </c>
      <c r="AD168" s="235"/>
      <c r="AE168" s="231"/>
    </row>
    <row r="169" customFormat="false" ht="15" hidden="false" customHeight="false" outlineLevel="0" collapsed="false">
      <c r="B169" s="71" t="n">
        <f aca="false">PRODUCT(G169/3+H169+I169+J169+(K169-I169-H169)/3+W169*25+X169*25+Y169*25+Z169*25+AA169*25+AB169*20+AC169*15+AD169*10+AE169*15)</f>
        <v>1.33333333333333</v>
      </c>
      <c r="C169" s="4" t="s">
        <v>1089</v>
      </c>
      <c r="D169" s="4" t="s">
        <v>2326</v>
      </c>
      <c r="E169" s="3" t="n">
        <v>2001</v>
      </c>
      <c r="F169" s="229" t="n">
        <v>30725</v>
      </c>
      <c r="G169" s="3" t="n">
        <v>3</v>
      </c>
      <c r="H169" s="3" t="n">
        <v>0</v>
      </c>
      <c r="I169" s="3" t="n">
        <v>0</v>
      </c>
      <c r="J169" s="3" t="n">
        <v>0</v>
      </c>
      <c r="K169" s="3" t="n">
        <v>1</v>
      </c>
      <c r="L169" s="3" t="n">
        <v>0</v>
      </c>
      <c r="M169" s="3" t="n">
        <v>1</v>
      </c>
      <c r="N169" s="3" t="n">
        <v>0</v>
      </c>
      <c r="O169" s="3" t="n">
        <v>0</v>
      </c>
      <c r="P169" s="230" t="n">
        <v>0.5</v>
      </c>
      <c r="Q169" s="3"/>
      <c r="R169" s="3"/>
      <c r="S169" s="3"/>
      <c r="T169" s="3"/>
      <c r="U169" s="3"/>
      <c r="V169" s="230"/>
      <c r="W169" s="3" t="n">
        <v>0</v>
      </c>
      <c r="X169" s="231" t="n">
        <v>0</v>
      </c>
      <c r="Y169" s="3" t="n">
        <v>0</v>
      </c>
      <c r="Z169" s="231" t="n">
        <v>0</v>
      </c>
      <c r="AA169" s="3" t="n">
        <v>0</v>
      </c>
      <c r="AB169" s="3" t="n">
        <v>0</v>
      </c>
      <c r="AC169" s="231" t="n">
        <v>0</v>
      </c>
      <c r="AD169" s="235"/>
      <c r="AE169" s="231"/>
    </row>
    <row r="170" customFormat="false" ht="15" hidden="false" customHeight="false" outlineLevel="0" collapsed="false">
      <c r="B170" s="71"/>
      <c r="D170" s="4"/>
      <c r="E170" s="3"/>
      <c r="F170" s="229"/>
      <c r="G170" s="3"/>
      <c r="H170" s="3"/>
      <c r="I170" s="3"/>
      <c r="J170" s="3"/>
      <c r="K170" s="3"/>
      <c r="L170" s="3"/>
      <c r="M170" s="3"/>
      <c r="N170" s="3"/>
      <c r="O170" s="3"/>
      <c r="P170" s="230"/>
      <c r="Q170" s="3"/>
      <c r="R170" s="3"/>
      <c r="S170" s="3"/>
      <c r="T170" s="3"/>
      <c r="U170" s="3"/>
      <c r="V170" s="230"/>
      <c r="W170" s="3"/>
      <c r="X170" s="231"/>
      <c r="Y170" s="3"/>
      <c r="Z170" s="231"/>
      <c r="AA170" s="3"/>
      <c r="AB170" s="3"/>
      <c r="AC170" s="231"/>
      <c r="AD170" s="235"/>
      <c r="AE170" s="231"/>
    </row>
    <row r="171" customFormat="false" ht="15" hidden="false" customHeight="false" outlineLevel="0" collapsed="false">
      <c r="B171" s="71" t="n">
        <f aca="false">PRODUCT(G171/3+H171+I171+J171+(K171-I171-H171)/3+W171*25+X171*25+Y171*25+Z171*25+AA171*25+AB171*20+AC171*15+AD171*10+AE171*15)</f>
        <v>35.3333333333333</v>
      </c>
      <c r="C171" s="4" t="s">
        <v>2515</v>
      </c>
      <c r="D171" s="4" t="s">
        <v>2252</v>
      </c>
      <c r="E171" s="3" t="n">
        <v>1988</v>
      </c>
      <c r="F171" s="229" t="n">
        <v>26001</v>
      </c>
      <c r="G171" s="3" t="n">
        <v>13</v>
      </c>
      <c r="H171" s="3" t="n">
        <v>0</v>
      </c>
      <c r="I171" s="3" t="n">
        <v>0</v>
      </c>
      <c r="J171" s="3" t="n">
        <v>1</v>
      </c>
      <c r="K171" s="3" t="n">
        <v>15</v>
      </c>
      <c r="L171" s="3" t="n">
        <v>1</v>
      </c>
      <c r="M171" s="3" t="n">
        <v>6</v>
      </c>
      <c r="N171" s="3" t="n">
        <v>8</v>
      </c>
      <c r="O171" s="3" t="n">
        <v>0</v>
      </c>
      <c r="P171" s="230" t="n">
        <v>0.469</v>
      </c>
      <c r="Q171" s="3"/>
      <c r="R171" s="3"/>
      <c r="S171" s="3"/>
      <c r="T171" s="3"/>
      <c r="U171" s="3"/>
      <c r="V171" s="230"/>
      <c r="W171" s="3" t="n">
        <v>0</v>
      </c>
      <c r="X171" s="231" t="n">
        <v>0</v>
      </c>
      <c r="Y171" s="3" t="n">
        <v>0</v>
      </c>
      <c r="Z171" s="231" t="n">
        <v>1</v>
      </c>
      <c r="AA171" s="3" t="n">
        <v>0</v>
      </c>
      <c r="AB171" s="3" t="n">
        <v>0</v>
      </c>
      <c r="AC171" s="231" t="n">
        <v>0</v>
      </c>
      <c r="AD171" s="235"/>
      <c r="AE171" s="231"/>
    </row>
    <row r="172" customFormat="false" ht="15" hidden="false" customHeight="false" outlineLevel="0" collapsed="false">
      <c r="B172" s="71"/>
      <c r="D172" s="4"/>
      <c r="E172" s="3"/>
      <c r="F172" s="229"/>
      <c r="G172" s="3"/>
      <c r="H172" s="3"/>
      <c r="I172" s="3"/>
      <c r="J172" s="3"/>
      <c r="K172" s="3"/>
      <c r="L172" s="3"/>
      <c r="M172" s="3"/>
      <c r="N172" s="3"/>
      <c r="O172" s="3"/>
      <c r="P172" s="230"/>
      <c r="Q172" s="3"/>
      <c r="R172" s="3"/>
      <c r="S172" s="3"/>
      <c r="T172" s="3"/>
      <c r="U172" s="3"/>
      <c r="V172" s="230"/>
      <c r="W172" s="3"/>
      <c r="X172" s="231"/>
      <c r="Y172" s="3"/>
      <c r="Z172" s="231"/>
      <c r="AA172" s="3"/>
      <c r="AB172" s="3"/>
      <c r="AC172" s="231"/>
      <c r="AD172" s="235"/>
      <c r="AE172" s="231"/>
    </row>
    <row r="173" customFormat="false" ht="15" hidden="false" customHeight="false" outlineLevel="0" collapsed="false">
      <c r="B173" s="71" t="n">
        <f aca="false">PRODUCT(G173/3+H173*1.6666+I173*1.6666+J173*1.6666+W173*25+X173*25+Y173*25+Z173*25+AA173*25+AB173*20+AC173*15+AD173*10+AE173*15)</f>
        <v>33.9988</v>
      </c>
      <c r="C173" s="4" t="s">
        <v>3366</v>
      </c>
      <c r="D173" s="4" t="s">
        <v>3367</v>
      </c>
      <c r="E173" s="3" t="n">
        <v>1953</v>
      </c>
      <c r="F173" s="229" t="n">
        <v>13398</v>
      </c>
      <c r="G173" s="3" t="n">
        <v>12</v>
      </c>
      <c r="H173" s="3" t="n">
        <v>1</v>
      </c>
      <c r="I173" s="3" t="n">
        <v>8</v>
      </c>
      <c r="J173" s="3" t="n">
        <v>9</v>
      </c>
      <c r="K173" s="3"/>
      <c r="L173" s="3"/>
      <c r="M173" s="3"/>
      <c r="N173" s="3"/>
      <c r="O173" s="3"/>
      <c r="P173" s="230"/>
      <c r="Q173" s="3"/>
      <c r="R173" s="3"/>
      <c r="S173" s="3"/>
      <c r="T173" s="3"/>
      <c r="U173" s="3"/>
      <c r="V173" s="230"/>
      <c r="W173" s="3" t="n">
        <v>0</v>
      </c>
      <c r="X173" s="231" t="n">
        <v>0</v>
      </c>
      <c r="Y173" s="3" t="n">
        <v>0</v>
      </c>
      <c r="Z173" s="231" t="n">
        <v>0</v>
      </c>
      <c r="AA173" s="3" t="n">
        <v>0</v>
      </c>
      <c r="AB173" s="3" t="n">
        <v>0</v>
      </c>
      <c r="AC173" s="231" t="n">
        <v>0</v>
      </c>
      <c r="AD173" s="235"/>
      <c r="AE173" s="231"/>
    </row>
    <row r="174" customFormat="false" ht="15" hidden="false" customHeight="false" outlineLevel="0" collapsed="false">
      <c r="B174" s="71"/>
      <c r="D174" s="4"/>
      <c r="E174" s="3"/>
      <c r="F174" s="229"/>
      <c r="G174" s="3"/>
      <c r="H174" s="3"/>
      <c r="I174" s="3"/>
      <c r="J174" s="3"/>
      <c r="K174" s="3"/>
      <c r="L174" s="3"/>
      <c r="M174" s="3"/>
      <c r="N174" s="3"/>
      <c r="O174" s="3"/>
      <c r="P174" s="230"/>
      <c r="Q174" s="3"/>
      <c r="R174" s="3"/>
      <c r="S174" s="3"/>
      <c r="T174" s="3"/>
      <c r="U174" s="3"/>
      <c r="V174" s="230"/>
      <c r="W174" s="3"/>
      <c r="X174" s="231"/>
      <c r="Y174" s="3"/>
      <c r="Z174" s="231"/>
      <c r="AA174" s="3"/>
      <c r="AB174" s="3"/>
      <c r="AC174" s="231"/>
      <c r="AD174" s="235"/>
      <c r="AE174" s="231"/>
    </row>
    <row r="175" customFormat="false" ht="15" hidden="false" customHeight="false" outlineLevel="0" collapsed="false">
      <c r="B175" s="71" t="n">
        <f aca="false">PRODUCT(G175/3+H175+I175+J175+(K175-I175-H175)/3+W175*25+X175*25+Y175*25+Z175*25+AA175*25+AB175*20+AC175*15+AD175*10+AE175*15)</f>
        <v>103.666666666667</v>
      </c>
      <c r="C175" s="4" t="s">
        <v>728</v>
      </c>
      <c r="D175" s="4" t="s">
        <v>2218</v>
      </c>
      <c r="E175" s="3" t="n">
        <v>1977</v>
      </c>
      <c r="F175" s="229" t="n">
        <v>22290</v>
      </c>
      <c r="G175" s="3" t="n">
        <v>19</v>
      </c>
      <c r="H175" s="3" t="n">
        <v>0</v>
      </c>
      <c r="I175" s="3" t="n">
        <v>6</v>
      </c>
      <c r="J175" s="3" t="n">
        <v>8</v>
      </c>
      <c r="K175" s="3" t="n">
        <v>61</v>
      </c>
      <c r="L175" s="3" t="n">
        <v>28</v>
      </c>
      <c r="M175" s="3" t="n">
        <v>10</v>
      </c>
      <c r="N175" s="3" t="n">
        <v>17</v>
      </c>
      <c r="O175" s="3" t="n">
        <v>6</v>
      </c>
      <c r="P175" s="230" t="s">
        <v>2950</v>
      </c>
      <c r="Q175" s="3"/>
      <c r="R175" s="3"/>
      <c r="S175" s="3"/>
      <c r="T175" s="3"/>
      <c r="U175" s="3"/>
      <c r="V175" s="230"/>
      <c r="W175" s="3" t="n">
        <v>0</v>
      </c>
      <c r="X175" s="231" t="n">
        <v>0</v>
      </c>
      <c r="Y175" s="3" t="n">
        <v>0</v>
      </c>
      <c r="Z175" s="231" t="n">
        <v>2</v>
      </c>
      <c r="AA175" s="3" t="n">
        <v>0</v>
      </c>
      <c r="AB175" s="3" t="n">
        <v>0</v>
      </c>
      <c r="AC175" s="231" t="n">
        <v>0</v>
      </c>
      <c r="AD175" s="235"/>
      <c r="AE175" s="231" t="n">
        <v>1</v>
      </c>
    </row>
    <row r="176" customFormat="false" ht="15" hidden="false" customHeight="false" outlineLevel="0" collapsed="false">
      <c r="B176" s="71" t="n">
        <f aca="false">PRODUCT(G176/3+H176*1.6666+I176*1.6666+J176*1.6666+W176*25+X176*25+Y176*25+Z176*25+AA176*25+AB176*20+AC176*15+AD176*10+AE176*15)</f>
        <v>62.3320666666667</v>
      </c>
      <c r="C176" s="4" t="s">
        <v>625</v>
      </c>
      <c r="D176" s="4" t="s">
        <v>2218</v>
      </c>
      <c r="E176" s="3" t="n">
        <v>1971</v>
      </c>
      <c r="F176" s="229" t="n">
        <v>19798</v>
      </c>
      <c r="G176" s="3" t="n">
        <v>17</v>
      </c>
      <c r="H176" s="3" t="n">
        <v>2</v>
      </c>
      <c r="I176" s="3" t="n">
        <v>9</v>
      </c>
      <c r="J176" s="3" t="n">
        <v>8</v>
      </c>
      <c r="K176" s="3"/>
      <c r="L176" s="3"/>
      <c r="M176" s="3"/>
      <c r="N176" s="3"/>
      <c r="O176" s="3"/>
      <c r="P176" s="230"/>
      <c r="Q176" s="3"/>
      <c r="R176" s="3"/>
      <c r="S176" s="3"/>
      <c r="T176" s="3"/>
      <c r="U176" s="3"/>
      <c r="V176" s="230"/>
      <c r="W176" s="3" t="n">
        <v>0</v>
      </c>
      <c r="X176" s="231" t="n">
        <v>0</v>
      </c>
      <c r="Y176" s="3" t="n">
        <v>1</v>
      </c>
      <c r="Z176" s="231" t="n">
        <v>0</v>
      </c>
      <c r="AA176" s="3" t="n">
        <v>0</v>
      </c>
      <c r="AB176" s="3" t="n">
        <v>0</v>
      </c>
      <c r="AC176" s="231" t="n">
        <v>0</v>
      </c>
      <c r="AD176" s="235"/>
      <c r="AE176" s="231"/>
    </row>
    <row r="177" customFormat="false" ht="15" hidden="false" customHeight="false" outlineLevel="0" collapsed="false">
      <c r="B177" s="71" t="n">
        <f aca="false">PRODUCT(G177/3+H177*1.6666+I177*1.6666+J177*1.6666+W177*25+X177*25+Y177*25+Z177*25+AA177*25+AB177*20+AC177*15+AD177*10+AE177*15)</f>
        <v>38.6654</v>
      </c>
      <c r="C177" s="4" t="s">
        <v>3363</v>
      </c>
      <c r="D177" s="4" t="s">
        <v>2218</v>
      </c>
      <c r="E177" s="3" t="n">
        <v>1967</v>
      </c>
      <c r="F177" s="229" t="n">
        <v>18870</v>
      </c>
      <c r="G177" s="3" t="n">
        <v>21</v>
      </c>
      <c r="H177" s="3" t="n">
        <v>0</v>
      </c>
      <c r="I177" s="3" t="n">
        <v>4</v>
      </c>
      <c r="J177" s="3" t="n">
        <v>15</v>
      </c>
      <c r="K177" s="3"/>
      <c r="L177" s="3"/>
      <c r="M177" s="3"/>
      <c r="N177" s="3"/>
      <c r="O177" s="3"/>
      <c r="P177" s="230"/>
      <c r="Q177" s="3"/>
      <c r="R177" s="3"/>
      <c r="S177" s="3"/>
      <c r="T177" s="3"/>
      <c r="U177" s="3"/>
      <c r="V177" s="230"/>
      <c r="W177" s="3" t="n">
        <v>0</v>
      </c>
      <c r="X177" s="231" t="n">
        <v>0</v>
      </c>
      <c r="Y177" s="3" t="n">
        <v>0</v>
      </c>
      <c r="Z177" s="231" t="n">
        <v>0</v>
      </c>
      <c r="AA177" s="3" t="n">
        <v>0</v>
      </c>
      <c r="AB177" s="3" t="n">
        <v>0</v>
      </c>
      <c r="AC177" s="231" t="n">
        <v>0</v>
      </c>
      <c r="AD177" s="235"/>
      <c r="AE177" s="231"/>
    </row>
    <row r="178" customFormat="false" ht="15" hidden="false" customHeight="false" outlineLevel="0" collapsed="false">
      <c r="B178" s="71" t="n">
        <f aca="false">PRODUCT(G178/3+H178*1.6666+I178*1.6666+J178*1.6666+W178*25+X178*25+Y178*25+Z178*25+AA178*25+AB178*20+AC178*15+AD178*10+AE178*15)</f>
        <v>33.9988</v>
      </c>
      <c r="C178" s="4" t="s">
        <v>3365</v>
      </c>
      <c r="D178" s="4" t="s">
        <v>2218</v>
      </c>
      <c r="E178" s="3" t="n">
        <v>1955</v>
      </c>
      <c r="F178" s="229" t="n">
        <v>13964</v>
      </c>
      <c r="G178" s="3" t="n">
        <v>12</v>
      </c>
      <c r="H178" s="3" t="n">
        <v>0</v>
      </c>
      <c r="I178" s="3" t="n">
        <v>10</v>
      </c>
      <c r="J178" s="3" t="n">
        <v>8</v>
      </c>
      <c r="K178" s="3"/>
      <c r="L178" s="3"/>
      <c r="M178" s="3"/>
      <c r="N178" s="3"/>
      <c r="O178" s="3"/>
      <c r="P178" s="230"/>
      <c r="Q178" s="3"/>
      <c r="R178" s="3"/>
      <c r="S178" s="3"/>
      <c r="T178" s="3"/>
      <c r="U178" s="3"/>
      <c r="V178" s="230"/>
      <c r="W178" s="3" t="n">
        <v>0</v>
      </c>
      <c r="X178" s="231" t="n">
        <v>0</v>
      </c>
      <c r="Y178" s="3" t="n">
        <v>0</v>
      </c>
      <c r="Z178" s="231" t="n">
        <v>0</v>
      </c>
      <c r="AA178" s="3" t="n">
        <v>0</v>
      </c>
      <c r="AB178" s="3" t="n">
        <v>0</v>
      </c>
      <c r="AC178" s="231" t="n">
        <v>0</v>
      </c>
      <c r="AD178" s="235"/>
      <c r="AE178" s="231"/>
    </row>
    <row r="179" customFormat="false" ht="15" hidden="false" customHeight="false" outlineLevel="0" collapsed="false">
      <c r="B179" s="71" t="n">
        <f aca="false">PRODUCT(G179/3+H179*1.6666+I179*1.6666+J179*1.6666+W179*25+X179*25+Y179*25+Z179*25+AA179*25+AB179*20+AC179*15+AD179*10+AE179*15)</f>
        <v>26.9999333333333</v>
      </c>
      <c r="C179" s="4" t="s">
        <v>3375</v>
      </c>
      <c r="D179" s="4" t="s">
        <v>2218</v>
      </c>
      <c r="E179" s="3" t="n">
        <v>1962</v>
      </c>
      <c r="F179" s="229" t="n">
        <v>17328</v>
      </c>
      <c r="G179" s="3" t="n">
        <v>1</v>
      </c>
      <c r="H179" s="3" t="n">
        <v>0</v>
      </c>
      <c r="I179" s="3" t="n">
        <v>0</v>
      </c>
      <c r="J179" s="3" t="n">
        <v>1</v>
      </c>
      <c r="K179" s="3"/>
      <c r="L179" s="3"/>
      <c r="M179" s="3"/>
      <c r="N179" s="3"/>
      <c r="O179" s="3"/>
      <c r="P179" s="230"/>
      <c r="Q179" s="3"/>
      <c r="R179" s="3"/>
      <c r="S179" s="3"/>
      <c r="T179" s="3"/>
      <c r="U179" s="3"/>
      <c r="V179" s="230"/>
      <c r="W179" s="3" t="n">
        <v>0</v>
      </c>
      <c r="X179" s="231" t="n">
        <v>0</v>
      </c>
      <c r="Y179" s="3" t="n">
        <v>1</v>
      </c>
      <c r="Z179" s="231" t="n">
        <v>0</v>
      </c>
      <c r="AA179" s="3" t="n">
        <v>0</v>
      </c>
      <c r="AB179" s="3" t="n">
        <v>0</v>
      </c>
      <c r="AC179" s="231" t="n">
        <v>0</v>
      </c>
      <c r="AD179" s="235"/>
      <c r="AE179" s="231"/>
    </row>
    <row r="180" customFormat="false" ht="15" hidden="false" customHeight="false" outlineLevel="0" collapsed="false">
      <c r="B180" s="71" t="n">
        <f aca="false">PRODUCT(G180/3+H180+I180+J180+(K180-I180-H180)/3+W180*25+X180*25+Y180*25+Z180*25+AA180*25+AB180*20+AC180*15+AD180*10+AE180*15)</f>
        <v>26.3333333333333</v>
      </c>
      <c r="C180" s="4" t="s">
        <v>733</v>
      </c>
      <c r="D180" s="4" t="s">
        <v>2218</v>
      </c>
      <c r="E180" s="3" t="n">
        <v>1977</v>
      </c>
      <c r="F180" s="229" t="n">
        <v>21982</v>
      </c>
      <c r="G180" s="3" t="n">
        <v>1</v>
      </c>
      <c r="H180" s="3" t="n">
        <v>0</v>
      </c>
      <c r="I180" s="3" t="n">
        <v>0</v>
      </c>
      <c r="J180" s="3" t="n">
        <v>1</v>
      </c>
      <c r="K180" s="3" t="n">
        <v>0</v>
      </c>
      <c r="L180" s="3" t="n">
        <v>0</v>
      </c>
      <c r="M180" s="3" t="n">
        <v>0</v>
      </c>
      <c r="N180" s="3" t="n">
        <v>0</v>
      </c>
      <c r="O180" s="3" t="n">
        <v>0</v>
      </c>
      <c r="P180" s="230" t="s">
        <v>2950</v>
      </c>
      <c r="Q180" s="3"/>
      <c r="R180" s="3"/>
      <c r="S180" s="3"/>
      <c r="T180" s="3"/>
      <c r="U180" s="3"/>
      <c r="V180" s="230"/>
      <c r="W180" s="3" t="n">
        <v>0</v>
      </c>
      <c r="X180" s="231" t="n">
        <v>0</v>
      </c>
      <c r="Y180" s="3" t="n">
        <v>0</v>
      </c>
      <c r="Z180" s="231" t="n">
        <v>1</v>
      </c>
      <c r="AA180" s="3" t="n">
        <v>0</v>
      </c>
      <c r="AB180" s="3" t="n">
        <v>0</v>
      </c>
      <c r="AC180" s="231" t="n">
        <v>0</v>
      </c>
      <c r="AD180" s="235"/>
      <c r="AE180" s="231"/>
    </row>
    <row r="181" customFormat="false" ht="15" hidden="false" customHeight="false" outlineLevel="0" collapsed="false">
      <c r="B181" s="71" t="n">
        <f aca="false">PRODUCT(G181/3+H181+I181+J181+(K181-I181-H181)/3+W181*25+X181*25+Y181*25+Z181*25+AA181*25+AB181*20+AC181*15+AD181*10+AE181*15)</f>
        <v>15.6666666666667</v>
      </c>
      <c r="C181" s="4" t="s">
        <v>1217</v>
      </c>
      <c r="D181" s="4" t="s">
        <v>2218</v>
      </c>
      <c r="E181" s="3" t="n">
        <v>2008</v>
      </c>
      <c r="F181" s="229" t="n">
        <v>33384</v>
      </c>
      <c r="G181" s="3" t="n">
        <v>1</v>
      </c>
      <c r="H181" s="3" t="n">
        <v>0</v>
      </c>
      <c r="I181" s="3" t="n">
        <v>0</v>
      </c>
      <c r="J181" s="3" t="n">
        <v>0</v>
      </c>
      <c r="K181" s="3" t="n">
        <v>1</v>
      </c>
      <c r="L181" s="3" t="n">
        <v>1</v>
      </c>
      <c r="M181" s="3" t="n">
        <v>0</v>
      </c>
      <c r="N181" s="3" t="n">
        <v>0</v>
      </c>
      <c r="O181" s="3" t="n">
        <v>0</v>
      </c>
      <c r="P181" s="230" t="n">
        <v>0.25</v>
      </c>
      <c r="Q181" s="3"/>
      <c r="R181" s="3"/>
      <c r="S181" s="3"/>
      <c r="T181" s="3"/>
      <c r="U181" s="3"/>
      <c r="V181" s="230"/>
      <c r="W181" s="3" t="n">
        <v>0</v>
      </c>
      <c r="X181" s="231" t="n">
        <v>0</v>
      </c>
      <c r="Y181" s="3" t="n">
        <v>0</v>
      </c>
      <c r="Z181" s="231" t="n">
        <v>0</v>
      </c>
      <c r="AA181" s="3" t="n">
        <v>0</v>
      </c>
      <c r="AB181" s="3" t="n">
        <v>0</v>
      </c>
      <c r="AC181" s="231" t="n">
        <v>1</v>
      </c>
      <c r="AD181" s="235"/>
      <c r="AE181" s="231"/>
    </row>
    <row r="182" customFormat="false" ht="15" hidden="false" customHeight="false" outlineLevel="0" collapsed="false">
      <c r="B182" s="71" t="n">
        <f aca="false">PRODUCT(G182/3+H182*1.6666+I182*1.6666+J182*1.6666+W182*25+X182*25+Y182*25+Z182*25+AA182*25+AB182*20+AC182*15+AD182*10+AE182*15)</f>
        <v>3.99986666666667</v>
      </c>
      <c r="C182" s="4" t="s">
        <v>630</v>
      </c>
      <c r="D182" s="4" t="s">
        <v>2218</v>
      </c>
      <c r="E182" s="3" t="n">
        <v>1969</v>
      </c>
      <c r="F182" s="229" t="s">
        <v>631</v>
      </c>
      <c r="G182" s="3" t="n">
        <v>2</v>
      </c>
      <c r="H182" s="3" t="n">
        <v>0</v>
      </c>
      <c r="I182" s="3" t="n">
        <v>0</v>
      </c>
      <c r="J182" s="3" t="n">
        <v>2</v>
      </c>
      <c r="K182" s="3"/>
      <c r="L182" s="3"/>
      <c r="M182" s="3"/>
      <c r="N182" s="3"/>
      <c r="O182" s="3"/>
      <c r="P182" s="230"/>
      <c r="Q182" s="3"/>
      <c r="R182" s="3"/>
      <c r="S182" s="3"/>
      <c r="T182" s="3"/>
      <c r="U182" s="3"/>
      <c r="V182" s="230"/>
      <c r="W182" s="3" t="n">
        <v>0</v>
      </c>
      <c r="X182" s="231" t="n">
        <v>0</v>
      </c>
      <c r="Y182" s="3" t="n">
        <v>0</v>
      </c>
      <c r="Z182" s="231" t="n">
        <v>0</v>
      </c>
      <c r="AA182" s="3" t="n">
        <v>0</v>
      </c>
      <c r="AB182" s="3" t="n">
        <v>0</v>
      </c>
      <c r="AC182" s="231" t="n">
        <v>0</v>
      </c>
      <c r="AD182" s="235"/>
      <c r="AE182" s="231"/>
    </row>
    <row r="183" customFormat="false" ht="15" hidden="false" customHeight="false" outlineLevel="0" collapsed="false">
      <c r="B183" s="71" t="n">
        <f aca="false">PRODUCT(G183/3+H183*1.6666+I183*1.6666+J183*1.6666+W183*25+X183*25+Y183*25+Z183*25+AA183*25+AB183*20+AC183*15+AD183*10+AE183*15)</f>
        <v>2.6666</v>
      </c>
      <c r="C183" s="4" t="s">
        <v>627</v>
      </c>
      <c r="D183" s="4" t="s">
        <v>2218</v>
      </c>
      <c r="E183" s="3" t="n">
        <v>1971</v>
      </c>
      <c r="F183" s="229" t="n">
        <v>19772</v>
      </c>
      <c r="G183" s="3" t="n">
        <v>3</v>
      </c>
      <c r="H183" s="3" t="n">
        <v>0</v>
      </c>
      <c r="I183" s="3" t="n">
        <v>0</v>
      </c>
      <c r="J183" s="3" t="n">
        <v>1</v>
      </c>
      <c r="K183" s="3"/>
      <c r="L183" s="3"/>
      <c r="M183" s="3"/>
      <c r="N183" s="3"/>
      <c r="O183" s="3"/>
      <c r="P183" s="230"/>
      <c r="Q183" s="3"/>
      <c r="R183" s="3"/>
      <c r="S183" s="3"/>
      <c r="T183" s="3"/>
      <c r="U183" s="3"/>
      <c r="V183" s="230"/>
      <c r="W183" s="3" t="n">
        <v>0</v>
      </c>
      <c r="X183" s="231" t="n">
        <v>0</v>
      </c>
      <c r="Y183" s="3" t="n">
        <v>0</v>
      </c>
      <c r="Z183" s="231" t="n">
        <v>0</v>
      </c>
      <c r="AA183" s="3" t="n">
        <v>0</v>
      </c>
      <c r="AB183" s="3" t="n">
        <v>0</v>
      </c>
      <c r="AC183" s="231" t="n">
        <v>0</v>
      </c>
      <c r="AD183" s="235"/>
      <c r="AE183" s="231"/>
    </row>
    <row r="184" customFormat="false" ht="15" hidden="false" customHeight="false" outlineLevel="0" collapsed="false">
      <c r="B184" s="71" t="n">
        <f aca="false">PRODUCT(G184/3+H184*1.6666+I184*1.6666+J184*1.6666+W184*25+X184*25+Y184*25+Z184*25+AA184*25+AB184*20+AC184*15+AD184*10+AE184*15)</f>
        <v>0.333333333333333</v>
      </c>
      <c r="C184" s="4" t="s">
        <v>622</v>
      </c>
      <c r="D184" s="4" t="s">
        <v>2218</v>
      </c>
      <c r="E184" s="3" t="n">
        <v>1971</v>
      </c>
      <c r="F184" s="229" t="n">
        <v>20268</v>
      </c>
      <c r="G184" s="3" t="n">
        <v>1</v>
      </c>
      <c r="H184" s="3" t="n">
        <v>0</v>
      </c>
      <c r="I184" s="3" t="n">
        <v>0</v>
      </c>
      <c r="J184" s="3" t="n">
        <v>0</v>
      </c>
      <c r="K184" s="3"/>
      <c r="L184" s="3"/>
      <c r="M184" s="3"/>
      <c r="N184" s="3"/>
      <c r="O184" s="3"/>
      <c r="P184" s="230"/>
      <c r="Q184" s="3"/>
      <c r="R184" s="3"/>
      <c r="S184" s="3"/>
      <c r="T184" s="3"/>
      <c r="U184" s="3"/>
      <c r="V184" s="230"/>
      <c r="W184" s="3" t="n">
        <v>0</v>
      </c>
      <c r="X184" s="231" t="n">
        <v>0</v>
      </c>
      <c r="Y184" s="3" t="n">
        <v>0</v>
      </c>
      <c r="Z184" s="231" t="n">
        <v>0</v>
      </c>
      <c r="AA184" s="3" t="n">
        <v>0</v>
      </c>
      <c r="AB184" s="3" t="n">
        <v>0</v>
      </c>
      <c r="AC184" s="231" t="n">
        <v>0</v>
      </c>
      <c r="AD184" s="235"/>
      <c r="AE184" s="231"/>
    </row>
    <row r="185" customFormat="false" ht="15" hidden="false" customHeight="false" outlineLevel="0" collapsed="false">
      <c r="B185" s="71" t="n">
        <f aca="false">PRODUCT(G185/3+H185*1.6666+I185*1.6666+J185*1.6666+W185*25+X185*25+Y185*25+Z185*25+AA185*25+AB185*20+AC185*15+AD185*10+AE185*15)</f>
        <v>0.333333333333333</v>
      </c>
      <c r="C185" s="4" t="s">
        <v>3452</v>
      </c>
      <c r="D185" s="4" t="s">
        <v>2218</v>
      </c>
      <c r="E185" s="3" t="n">
        <v>1959</v>
      </c>
      <c r="F185" s="229" t="n">
        <v>15700</v>
      </c>
      <c r="G185" s="3" t="n">
        <v>1</v>
      </c>
      <c r="H185" s="3" t="n">
        <v>0</v>
      </c>
      <c r="I185" s="3" t="n">
        <v>0</v>
      </c>
      <c r="J185" s="3" t="n">
        <v>0</v>
      </c>
      <c r="K185" s="3"/>
      <c r="L185" s="3"/>
      <c r="M185" s="3"/>
      <c r="N185" s="3"/>
      <c r="O185" s="3"/>
      <c r="P185" s="230"/>
      <c r="Q185" s="3"/>
      <c r="R185" s="3"/>
      <c r="S185" s="3"/>
      <c r="T185" s="3"/>
      <c r="U185" s="3"/>
      <c r="V185" s="230"/>
      <c r="W185" s="3" t="n">
        <v>0</v>
      </c>
      <c r="X185" s="231" t="n">
        <v>0</v>
      </c>
      <c r="Y185" s="3" t="n">
        <v>0</v>
      </c>
      <c r="Z185" s="231" t="n">
        <v>0</v>
      </c>
      <c r="AA185" s="3" t="n">
        <v>0</v>
      </c>
      <c r="AB185" s="3" t="n">
        <v>0</v>
      </c>
      <c r="AC185" s="231" t="n">
        <v>0</v>
      </c>
      <c r="AD185" s="235"/>
      <c r="AE185" s="231"/>
    </row>
    <row r="186" customFormat="false" ht="15" hidden="false" customHeight="false" outlineLevel="0" collapsed="false">
      <c r="B186" s="71" t="n">
        <f aca="false">PRODUCT(G186/3+H186*1.6666+I186*1.6666+J186*1.6666+W186*25+X186*25+Y186*25+Z186*25+AA186*25+AB186*20+AC186*15+AD186*10+AE186*15)</f>
        <v>0.333333333333333</v>
      </c>
      <c r="C186" s="4" t="s">
        <v>3444</v>
      </c>
      <c r="D186" s="4" t="s">
        <v>2218</v>
      </c>
      <c r="E186" s="3" t="n">
        <v>1960</v>
      </c>
      <c r="F186" s="229" t="n">
        <v>15810</v>
      </c>
      <c r="G186" s="3" t="n">
        <v>1</v>
      </c>
      <c r="H186" s="3" t="n">
        <v>0</v>
      </c>
      <c r="I186" s="3" t="n">
        <v>0</v>
      </c>
      <c r="J186" s="3" t="n">
        <v>0</v>
      </c>
      <c r="K186" s="3"/>
      <c r="L186" s="3"/>
      <c r="M186" s="3"/>
      <c r="N186" s="3"/>
      <c r="O186" s="3"/>
      <c r="P186" s="230"/>
      <c r="Q186" s="3"/>
      <c r="R186" s="3"/>
      <c r="S186" s="3"/>
      <c r="T186" s="3"/>
      <c r="U186" s="3"/>
      <c r="V186" s="230"/>
      <c r="W186" s="3" t="n">
        <v>0</v>
      </c>
      <c r="X186" s="231" t="n">
        <v>0</v>
      </c>
      <c r="Y186" s="3" t="n">
        <v>0</v>
      </c>
      <c r="Z186" s="231" t="n">
        <v>0</v>
      </c>
      <c r="AA186" s="3" t="n">
        <v>0</v>
      </c>
      <c r="AB186" s="3" t="n">
        <v>0</v>
      </c>
      <c r="AC186" s="231" t="n">
        <v>0</v>
      </c>
      <c r="AD186" s="235"/>
      <c r="AE186" s="231"/>
    </row>
    <row r="187" customFormat="false" ht="15" hidden="false" customHeight="false" outlineLevel="0" collapsed="false">
      <c r="B187" s="71"/>
      <c r="D187" s="4"/>
      <c r="E187" s="3"/>
      <c r="F187" s="229"/>
      <c r="G187" s="3"/>
      <c r="H187" s="3"/>
      <c r="I187" s="3"/>
      <c r="J187" s="3"/>
      <c r="K187" s="3"/>
      <c r="L187" s="3"/>
      <c r="M187" s="3"/>
      <c r="N187" s="3"/>
      <c r="O187" s="3"/>
      <c r="P187" s="230"/>
      <c r="Q187" s="3"/>
      <c r="R187" s="3"/>
      <c r="S187" s="3"/>
      <c r="T187" s="3"/>
      <c r="U187" s="3"/>
      <c r="V187" s="230"/>
      <c r="W187" s="3"/>
      <c r="X187" s="231"/>
      <c r="Y187" s="3"/>
      <c r="Z187" s="231"/>
      <c r="AA187" s="3"/>
      <c r="AB187" s="3"/>
      <c r="AC187" s="231"/>
      <c r="AD187" s="235"/>
      <c r="AE187" s="231"/>
    </row>
    <row r="188" customFormat="false" ht="15" hidden="false" customHeight="false" outlineLevel="0" collapsed="false">
      <c r="B188" s="71" t="n">
        <f aca="false">PRODUCT(G188/3+H188*1.6666+I188*1.6666+J188*1.6666+W188*25+X188*25+Y188*25+Z188*25+AA188*25+AB188*20+AC188*15+AD188*10+AE188*15)</f>
        <v>3.6666</v>
      </c>
      <c r="C188" s="4" t="s">
        <v>3408</v>
      </c>
      <c r="D188" s="4" t="s">
        <v>3111</v>
      </c>
      <c r="E188" s="3" t="n">
        <v>1967</v>
      </c>
      <c r="F188" s="229" t="n">
        <v>18862</v>
      </c>
      <c r="G188" s="3" t="n">
        <v>6</v>
      </c>
      <c r="H188" s="3" t="n">
        <v>0</v>
      </c>
      <c r="I188" s="3" t="n">
        <v>0</v>
      </c>
      <c r="J188" s="3" t="n">
        <v>1</v>
      </c>
      <c r="K188" s="3"/>
      <c r="L188" s="3"/>
      <c r="M188" s="3"/>
      <c r="N188" s="3"/>
      <c r="O188" s="3"/>
      <c r="P188" s="230"/>
      <c r="Q188" s="3"/>
      <c r="R188" s="3"/>
      <c r="S188" s="3"/>
      <c r="T188" s="3"/>
      <c r="U188" s="3"/>
      <c r="V188" s="230"/>
      <c r="W188" s="3" t="n">
        <v>0</v>
      </c>
      <c r="X188" s="231" t="n">
        <v>0</v>
      </c>
      <c r="Y188" s="3" t="n">
        <v>0</v>
      </c>
      <c r="Z188" s="231" t="n">
        <v>0</v>
      </c>
      <c r="AA188" s="3" t="n">
        <v>0</v>
      </c>
      <c r="AB188" s="3" t="n">
        <v>0</v>
      </c>
      <c r="AC188" s="231" t="n">
        <v>0</v>
      </c>
      <c r="AD188" s="235"/>
      <c r="AE188" s="231"/>
    </row>
    <row r="189" customFormat="false" ht="15" hidden="false" customHeight="false" outlineLevel="0" collapsed="false">
      <c r="B189" s="71"/>
      <c r="D189" s="4"/>
      <c r="E189" s="3"/>
      <c r="F189" s="229"/>
      <c r="G189" s="3"/>
      <c r="H189" s="3"/>
      <c r="I189" s="3"/>
      <c r="J189" s="3"/>
      <c r="K189" s="3"/>
      <c r="L189" s="3"/>
      <c r="M189" s="3"/>
      <c r="N189" s="3"/>
      <c r="O189" s="3"/>
      <c r="P189" s="230"/>
      <c r="Q189" s="3"/>
      <c r="R189" s="3"/>
      <c r="S189" s="3"/>
      <c r="T189" s="3"/>
      <c r="U189" s="3"/>
      <c r="V189" s="230"/>
      <c r="W189" s="3"/>
      <c r="X189" s="231"/>
      <c r="Y189" s="3"/>
      <c r="Z189" s="231"/>
      <c r="AA189" s="3"/>
      <c r="AB189" s="3"/>
      <c r="AC189" s="231"/>
      <c r="AD189" s="235"/>
      <c r="AE189" s="231"/>
    </row>
    <row r="190" customFormat="false" ht="15" hidden="false" customHeight="false" outlineLevel="0" collapsed="false">
      <c r="B190" s="71" t="n">
        <f aca="false">PRODUCT(G190/3+H190*1.6666+I190*1.6666+J190*1.6666+W190*25+X190*25+Y190*25+Z190*25+AA190*25+AB190*20+AC190*15+AD190*10+AE190*15)</f>
        <v>89.9986666666667</v>
      </c>
      <c r="C190" s="4" t="s">
        <v>3341</v>
      </c>
      <c r="D190" s="4" t="s">
        <v>3342</v>
      </c>
      <c r="E190" s="3" t="n">
        <v>1967</v>
      </c>
      <c r="F190" s="229" t="n">
        <v>18295</v>
      </c>
      <c r="G190" s="3" t="n">
        <v>20</v>
      </c>
      <c r="H190" s="3" t="n">
        <v>0</v>
      </c>
      <c r="I190" s="3" t="n">
        <v>10</v>
      </c>
      <c r="J190" s="3" t="n">
        <v>10</v>
      </c>
      <c r="K190" s="3"/>
      <c r="L190" s="3"/>
      <c r="M190" s="3"/>
      <c r="N190" s="3"/>
      <c r="O190" s="3"/>
      <c r="P190" s="230"/>
      <c r="Q190" s="3"/>
      <c r="R190" s="3"/>
      <c r="S190" s="3"/>
      <c r="T190" s="3"/>
      <c r="U190" s="3"/>
      <c r="V190" s="230"/>
      <c r="W190" s="3" t="n">
        <v>0</v>
      </c>
      <c r="X190" s="231" t="n">
        <v>0</v>
      </c>
      <c r="Y190" s="3" t="n">
        <v>2</v>
      </c>
      <c r="Z190" s="231" t="n">
        <v>0</v>
      </c>
      <c r="AA190" s="3" t="n">
        <v>0</v>
      </c>
      <c r="AB190" s="3" t="n">
        <v>0</v>
      </c>
      <c r="AC190" s="231" t="n">
        <v>0</v>
      </c>
      <c r="AD190" s="235"/>
      <c r="AE190" s="231"/>
    </row>
    <row r="191" customFormat="false" ht="15" hidden="false" customHeight="false" outlineLevel="0" collapsed="false">
      <c r="B191" s="71"/>
      <c r="D191" s="4"/>
      <c r="E191" s="3"/>
      <c r="F191" s="229"/>
      <c r="G191" s="3"/>
      <c r="H191" s="3"/>
      <c r="I191" s="3"/>
      <c r="J191" s="3"/>
      <c r="K191" s="3"/>
      <c r="L191" s="3"/>
      <c r="M191" s="3"/>
      <c r="N191" s="3"/>
      <c r="O191" s="3"/>
      <c r="P191" s="230"/>
      <c r="Q191" s="3"/>
      <c r="R191" s="3"/>
      <c r="S191" s="3"/>
      <c r="T191" s="3"/>
      <c r="U191" s="3"/>
      <c r="V191" s="230"/>
      <c r="W191" s="3"/>
      <c r="X191" s="231"/>
      <c r="Y191" s="3"/>
      <c r="Z191" s="231"/>
      <c r="AA191" s="3"/>
      <c r="AB191" s="3"/>
      <c r="AC191" s="231"/>
      <c r="AD191" s="235"/>
      <c r="AE191" s="231"/>
    </row>
    <row r="192" customFormat="false" ht="15" hidden="false" customHeight="false" outlineLevel="0" collapsed="false">
      <c r="B192" s="71" t="n">
        <f aca="false">PRODUCT(G192/3+H192+I192+J192+(K192-I192-H192)/3+W192*25+X192*25+Y192*25+Z192*25+AA192*25+AB192*20+AC192*15+AD192*10+AE192*15)</f>
        <v>51.6666666666667</v>
      </c>
      <c r="C192" s="4" t="s">
        <v>2656</v>
      </c>
      <c r="D192" s="4" t="s">
        <v>2435</v>
      </c>
      <c r="E192" s="3" t="n">
        <v>1995</v>
      </c>
      <c r="F192" s="229" t="n">
        <v>28496</v>
      </c>
      <c r="G192" s="3" t="n">
        <v>16</v>
      </c>
      <c r="H192" s="3" t="n">
        <v>0</v>
      </c>
      <c r="I192" s="3" t="n">
        <v>1</v>
      </c>
      <c r="J192" s="3" t="n">
        <v>6</v>
      </c>
      <c r="K192" s="3" t="n">
        <v>44</v>
      </c>
      <c r="L192" s="3" t="n">
        <v>26</v>
      </c>
      <c r="M192" s="3" t="n">
        <v>12</v>
      </c>
      <c r="N192" s="3" t="n">
        <v>5</v>
      </c>
      <c r="O192" s="3" t="n">
        <v>1</v>
      </c>
      <c r="P192" s="230" t="n">
        <v>0.478</v>
      </c>
      <c r="Q192" s="3"/>
      <c r="R192" s="3"/>
      <c r="S192" s="3"/>
      <c r="T192" s="3"/>
      <c r="U192" s="3"/>
      <c r="V192" s="230"/>
      <c r="W192" s="3" t="n">
        <v>0</v>
      </c>
      <c r="X192" s="231" t="n">
        <v>0</v>
      </c>
      <c r="Y192" s="3" t="n">
        <v>0</v>
      </c>
      <c r="Z192" s="231" t="n">
        <v>1</v>
      </c>
      <c r="AA192" s="3" t="n">
        <v>0</v>
      </c>
      <c r="AB192" s="3" t="n">
        <v>0</v>
      </c>
      <c r="AC192" s="231" t="n">
        <v>0</v>
      </c>
      <c r="AD192" s="235"/>
      <c r="AE192" s="231"/>
    </row>
    <row r="193" customFormat="false" ht="15" hidden="false" customHeight="false" outlineLevel="0" collapsed="false">
      <c r="B193" s="71" t="n">
        <f aca="false">PRODUCT(G193/3+H193+I193+J193+(K193-I193-H193)/3+W193*25+X193*25+Y193*25+Z193*25+AA193*25+AB193*20+AC193*15+AD193*10+AE193*15)</f>
        <v>34</v>
      </c>
      <c r="C193" s="4" t="s">
        <v>3271</v>
      </c>
      <c r="D193" s="4" t="s">
        <v>2435</v>
      </c>
      <c r="E193" s="3" t="n">
        <v>2015</v>
      </c>
      <c r="F193" s="229" t="n">
        <v>36465</v>
      </c>
      <c r="G193" s="3" t="n">
        <v>16</v>
      </c>
      <c r="H193" s="3" t="n">
        <v>0</v>
      </c>
      <c r="I193" s="3" t="n">
        <v>0</v>
      </c>
      <c r="J193" s="3" t="n">
        <v>2</v>
      </c>
      <c r="K193" s="3" t="n">
        <v>5</v>
      </c>
      <c r="L193" s="3" t="n">
        <v>3</v>
      </c>
      <c r="M193" s="3" t="n">
        <v>0</v>
      </c>
      <c r="N193" s="3" t="n">
        <v>2</v>
      </c>
      <c r="O193" s="3" t="n">
        <v>0</v>
      </c>
      <c r="P193" s="230" t="n">
        <v>0.121951219512195</v>
      </c>
      <c r="Q193" s="3"/>
      <c r="R193" s="3"/>
      <c r="S193" s="3"/>
      <c r="T193" s="3"/>
      <c r="U193" s="3"/>
      <c r="V193" s="230"/>
      <c r="W193" s="3" t="n">
        <v>0</v>
      </c>
      <c r="X193" s="231" t="n">
        <v>0</v>
      </c>
      <c r="Y193" s="3" t="n">
        <v>0</v>
      </c>
      <c r="Z193" s="231" t="n">
        <v>1</v>
      </c>
      <c r="AA193" s="3" t="n">
        <v>0</v>
      </c>
      <c r="AB193" s="3" t="n">
        <v>0</v>
      </c>
      <c r="AC193" s="231" t="n">
        <v>0</v>
      </c>
      <c r="AD193" s="235"/>
      <c r="AE193" s="231"/>
    </row>
    <row r="194" customFormat="false" ht="15" hidden="false" customHeight="false" outlineLevel="0" collapsed="false">
      <c r="B194" s="71" t="n">
        <f aca="false">PRODUCT(G194/3+H194+I194+J194+(K194-I194-H194)/3+W194*25+X194*25+Y194*25+Z194*25+AA194*25+AB194*20+AC194*15+AD194*10+AE194*15)</f>
        <v>23.6666666666667</v>
      </c>
      <c r="C194" s="4" t="s">
        <v>3157</v>
      </c>
      <c r="D194" s="4" t="s">
        <v>2435</v>
      </c>
      <c r="E194" s="3" t="n">
        <v>2006</v>
      </c>
      <c r="F194" s="229" t="n">
        <v>32550</v>
      </c>
      <c r="G194" s="3" t="n">
        <v>4</v>
      </c>
      <c r="H194" s="3" t="n">
        <v>0</v>
      </c>
      <c r="I194" s="3" t="n">
        <v>0</v>
      </c>
      <c r="J194" s="3" t="n">
        <v>1</v>
      </c>
      <c r="K194" s="3" t="n">
        <v>4</v>
      </c>
      <c r="L194" s="3" t="n">
        <v>4</v>
      </c>
      <c r="M194" s="3" t="n">
        <v>0</v>
      </c>
      <c r="N194" s="3" t="n">
        <v>0</v>
      </c>
      <c r="O194" s="3" t="n">
        <v>0</v>
      </c>
      <c r="P194" s="230" t="n">
        <v>0.364</v>
      </c>
      <c r="Q194" s="3"/>
      <c r="R194" s="3"/>
      <c r="S194" s="3"/>
      <c r="T194" s="3"/>
      <c r="U194" s="3"/>
      <c r="V194" s="230"/>
      <c r="W194" s="3" t="n">
        <v>0</v>
      </c>
      <c r="X194" s="231" t="n">
        <v>0</v>
      </c>
      <c r="Y194" s="3" t="n">
        <v>0</v>
      </c>
      <c r="Z194" s="231" t="n">
        <v>0</v>
      </c>
      <c r="AA194" s="3" t="n">
        <v>0</v>
      </c>
      <c r="AB194" s="3" t="n">
        <v>1</v>
      </c>
      <c r="AC194" s="231" t="n">
        <v>0</v>
      </c>
      <c r="AD194" s="235"/>
      <c r="AE194" s="231"/>
    </row>
    <row r="195" customFormat="false" ht="15" hidden="false" customHeight="false" outlineLevel="0" collapsed="false">
      <c r="B195" s="71" t="n">
        <f aca="false">PRODUCT(G195/3+H195+I195+J195+(K195-I195-H195)/3+W195*25+X195*25+Y195*25+Z195*25+AA195*25+AB195*20+AC195*15+AD195*10+AE195*15)</f>
        <v>15</v>
      </c>
      <c r="C195" s="4" t="s">
        <v>2394</v>
      </c>
      <c r="D195" s="4" t="s">
        <v>2435</v>
      </c>
      <c r="E195" s="3" t="n">
        <v>2015</v>
      </c>
      <c r="F195" s="229" t="n">
        <v>36321</v>
      </c>
      <c r="G195" s="3" t="n">
        <v>17</v>
      </c>
      <c r="H195" s="3" t="n">
        <v>0</v>
      </c>
      <c r="I195" s="3" t="n">
        <v>2</v>
      </c>
      <c r="J195" s="3" t="n">
        <v>3</v>
      </c>
      <c r="K195" s="3" t="n">
        <v>15</v>
      </c>
      <c r="L195" s="3" t="n">
        <v>4</v>
      </c>
      <c r="M195" s="3" t="n">
        <v>4</v>
      </c>
      <c r="N195" s="3" t="n">
        <v>5</v>
      </c>
      <c r="O195" s="3" t="n">
        <v>2</v>
      </c>
      <c r="P195" s="230" t="n">
        <v>0.483870967741936</v>
      </c>
      <c r="Q195" s="3"/>
      <c r="R195" s="3"/>
      <c r="S195" s="3"/>
      <c r="T195" s="3"/>
      <c r="U195" s="3"/>
      <c r="V195" s="230"/>
      <c r="W195" s="3" t="n">
        <v>0</v>
      </c>
      <c r="X195" s="231" t="n">
        <v>0</v>
      </c>
      <c r="Y195" s="3" t="n">
        <v>0</v>
      </c>
      <c r="Z195" s="231" t="n">
        <v>0</v>
      </c>
      <c r="AA195" s="3" t="n">
        <v>0</v>
      </c>
      <c r="AB195" s="3" t="n">
        <v>0</v>
      </c>
      <c r="AC195" s="231" t="n">
        <v>0</v>
      </c>
      <c r="AD195" s="235"/>
      <c r="AE195" s="231"/>
    </row>
    <row r="196" customFormat="false" ht="15" hidden="false" customHeight="false" outlineLevel="0" collapsed="false">
      <c r="B196" s="71" t="n">
        <f aca="false">PRODUCT(G196/3+H196+I196+J196+(K196-I196-H196)/3+W196*25+X196*25+Y196*25+Z196*25+AA196*25+AB196*20+AC196*15+AD196*10+AE196*15)</f>
        <v>2.66666666666667</v>
      </c>
      <c r="C196" s="4" t="s">
        <v>3270</v>
      </c>
      <c r="D196" s="4" t="s">
        <v>2435</v>
      </c>
      <c r="E196" s="3" t="n">
        <v>2015</v>
      </c>
      <c r="F196" s="229" t="n">
        <v>35960</v>
      </c>
      <c r="G196" s="3" t="n">
        <v>4</v>
      </c>
      <c r="H196" s="3" t="n">
        <v>0</v>
      </c>
      <c r="I196" s="3" t="n">
        <v>0</v>
      </c>
      <c r="J196" s="3" t="n">
        <v>1</v>
      </c>
      <c r="K196" s="3" t="n">
        <v>1</v>
      </c>
      <c r="L196" s="3" t="n">
        <v>0</v>
      </c>
      <c r="M196" s="3" t="n">
        <v>1</v>
      </c>
      <c r="N196" s="3" t="n">
        <v>0</v>
      </c>
      <c r="O196" s="3" t="n">
        <v>0</v>
      </c>
      <c r="P196" s="230" t="n">
        <v>0.25</v>
      </c>
      <c r="Q196" s="3"/>
      <c r="R196" s="3"/>
      <c r="S196" s="3"/>
      <c r="T196" s="3"/>
      <c r="U196" s="3"/>
      <c r="V196" s="230"/>
      <c r="W196" s="3" t="n">
        <v>0</v>
      </c>
      <c r="X196" s="231" t="n">
        <v>0</v>
      </c>
      <c r="Y196" s="3" t="n">
        <v>0</v>
      </c>
      <c r="Z196" s="231" t="n">
        <v>0</v>
      </c>
      <c r="AA196" s="3" t="n">
        <v>0</v>
      </c>
      <c r="AB196" s="3" t="n">
        <v>0</v>
      </c>
      <c r="AC196" s="231" t="n">
        <v>0</v>
      </c>
      <c r="AD196" s="235"/>
      <c r="AE196" s="231"/>
    </row>
    <row r="197" customFormat="false" ht="15" hidden="false" customHeight="false" outlineLevel="0" collapsed="false">
      <c r="B197" s="71" t="n">
        <f aca="false">PRODUCT(G197/3+H197+I197+J197+(K197-I197-H197)/3+W197*25+X197*25+Y197*25+Z197*25+AA197*25+AB197*20+AC197*15+AD197*10+AE197*15)</f>
        <v>1.66666666666667</v>
      </c>
      <c r="C197" s="4" t="s">
        <v>3423</v>
      </c>
      <c r="D197" s="4" t="s">
        <v>2435</v>
      </c>
      <c r="E197" s="3" t="n">
        <v>2004</v>
      </c>
      <c r="F197" s="229" t="n">
        <v>32211</v>
      </c>
      <c r="G197" s="3" t="n">
        <v>3</v>
      </c>
      <c r="H197" s="3" t="n">
        <v>0</v>
      </c>
      <c r="I197" s="3" t="n">
        <v>0</v>
      </c>
      <c r="J197" s="3" t="n">
        <v>0</v>
      </c>
      <c r="K197" s="3" t="n">
        <v>2</v>
      </c>
      <c r="L197" s="3" t="n">
        <v>0</v>
      </c>
      <c r="M197" s="3" t="n">
        <v>1</v>
      </c>
      <c r="N197" s="3" t="n">
        <v>1</v>
      </c>
      <c r="O197" s="3" t="n">
        <v>0</v>
      </c>
      <c r="P197" s="230" t="n">
        <v>0.222</v>
      </c>
      <c r="Q197" s="3"/>
      <c r="R197" s="3"/>
      <c r="S197" s="3"/>
      <c r="T197" s="3"/>
      <c r="U197" s="3"/>
      <c r="V197" s="230"/>
      <c r="W197" s="3" t="n">
        <v>0</v>
      </c>
      <c r="X197" s="231" t="n">
        <v>0</v>
      </c>
      <c r="Y197" s="3" t="n">
        <v>0</v>
      </c>
      <c r="Z197" s="231" t="n">
        <v>0</v>
      </c>
      <c r="AA197" s="3" t="n">
        <v>0</v>
      </c>
      <c r="AB197" s="3" t="n">
        <v>0</v>
      </c>
      <c r="AC197" s="231" t="n">
        <v>0</v>
      </c>
      <c r="AD197" s="235"/>
      <c r="AE197" s="231"/>
    </row>
    <row r="198" customFormat="false" ht="15" hidden="false" customHeight="false" outlineLevel="0" collapsed="false">
      <c r="B198" s="71"/>
      <c r="D198" s="4"/>
      <c r="E198" s="3"/>
      <c r="F198" s="229"/>
      <c r="G198" s="3"/>
      <c r="H198" s="3"/>
      <c r="I198" s="3"/>
      <c r="J198" s="3"/>
      <c r="K198" s="3"/>
      <c r="L198" s="3"/>
      <c r="M198" s="3"/>
      <c r="N198" s="3"/>
      <c r="O198" s="3"/>
      <c r="P198" s="230"/>
      <c r="Q198" s="3"/>
      <c r="R198" s="3"/>
      <c r="S198" s="3"/>
      <c r="T198" s="3"/>
      <c r="U198" s="3"/>
      <c r="V198" s="230"/>
      <c r="W198" s="3"/>
      <c r="X198" s="231"/>
      <c r="Y198" s="3"/>
      <c r="Z198" s="231"/>
      <c r="AA198" s="3"/>
      <c r="AB198" s="3"/>
      <c r="AC198" s="231"/>
      <c r="AD198" s="235"/>
      <c r="AE198" s="231"/>
    </row>
    <row r="199" customFormat="false" ht="15" hidden="false" customHeight="false" outlineLevel="0" collapsed="false">
      <c r="B199" s="71" t="n">
        <f aca="false">PRODUCT(G199/3+H199*1.6666+I199*1.6666+J199*1.6666+W199*25+X199*25+Y199*25+Z199*25+AA199*25+AB199*20+AC199*15+AD199*10+AE199*15)</f>
        <v>117.330733333333</v>
      </c>
      <c r="C199" s="4" t="s">
        <v>3338</v>
      </c>
      <c r="D199" s="4" t="s">
        <v>2355</v>
      </c>
      <c r="E199" s="3" t="n">
        <v>1964</v>
      </c>
      <c r="F199" s="229" t="n">
        <v>17273</v>
      </c>
      <c r="G199" s="3" t="n">
        <v>22</v>
      </c>
      <c r="H199" s="3" t="n">
        <v>3</v>
      </c>
      <c r="I199" s="3" t="n">
        <v>20</v>
      </c>
      <c r="J199" s="3" t="n">
        <v>16</v>
      </c>
      <c r="K199" s="3"/>
      <c r="L199" s="3"/>
      <c r="M199" s="3"/>
      <c r="N199" s="3"/>
      <c r="O199" s="3"/>
      <c r="P199" s="230"/>
      <c r="Q199" s="3"/>
      <c r="R199" s="3"/>
      <c r="S199" s="3"/>
      <c r="T199" s="3"/>
      <c r="U199" s="3"/>
      <c r="V199" s="230"/>
      <c r="W199" s="3" t="n">
        <v>0</v>
      </c>
      <c r="X199" s="231" t="n">
        <v>1</v>
      </c>
      <c r="Y199" s="3" t="n">
        <v>0</v>
      </c>
      <c r="Z199" s="231" t="n">
        <v>0</v>
      </c>
      <c r="AA199" s="3" t="n">
        <v>0</v>
      </c>
      <c r="AB199" s="3" t="n">
        <v>1</v>
      </c>
      <c r="AC199" s="231" t="n">
        <v>0</v>
      </c>
      <c r="AD199" s="235"/>
      <c r="AE199" s="231"/>
    </row>
    <row r="200" customFormat="false" ht="15" hidden="false" customHeight="false" outlineLevel="0" collapsed="false">
      <c r="B200" s="71"/>
      <c r="D200" s="4"/>
      <c r="E200" s="3"/>
      <c r="F200" s="229"/>
      <c r="G200" s="3"/>
      <c r="H200" s="3"/>
      <c r="I200" s="3"/>
      <c r="J200" s="3"/>
      <c r="K200" s="3"/>
      <c r="L200" s="3"/>
      <c r="M200" s="3"/>
      <c r="N200" s="3"/>
      <c r="O200" s="3"/>
      <c r="P200" s="230"/>
      <c r="Q200" s="3"/>
      <c r="R200" s="3"/>
      <c r="S200" s="3"/>
      <c r="T200" s="3"/>
      <c r="U200" s="3"/>
      <c r="V200" s="230"/>
      <c r="W200" s="3"/>
      <c r="X200" s="231"/>
      <c r="Y200" s="3"/>
      <c r="Z200" s="231"/>
      <c r="AA200" s="3"/>
      <c r="AB200" s="3"/>
      <c r="AC200" s="231"/>
      <c r="AD200" s="235"/>
      <c r="AE200" s="231"/>
    </row>
    <row r="201" customFormat="false" ht="15" hidden="false" customHeight="false" outlineLevel="0" collapsed="false">
      <c r="B201" s="71" t="n">
        <f aca="false">PRODUCT(G201/3+H201*1.6666+I201*1.6666+J201*1.6666+W201*25+X201*25+Y201*25+Z201*25+AA201*25+AB201*20+AC201*15+AD201*10+AE201*15)</f>
        <v>1.99993333333333</v>
      </c>
      <c r="C201" s="4" t="s">
        <v>3421</v>
      </c>
      <c r="D201" s="4" t="s">
        <v>3422</v>
      </c>
      <c r="E201" s="3" t="n">
        <v>1957</v>
      </c>
      <c r="F201" s="229" t="n">
        <v>14739</v>
      </c>
      <c r="G201" s="3" t="n">
        <v>1</v>
      </c>
      <c r="H201" s="3" t="n">
        <v>0</v>
      </c>
      <c r="I201" s="3" t="n">
        <v>0</v>
      </c>
      <c r="J201" s="3" t="n">
        <v>1</v>
      </c>
      <c r="K201" s="3"/>
      <c r="L201" s="3"/>
      <c r="M201" s="3"/>
      <c r="N201" s="3"/>
      <c r="O201" s="3"/>
      <c r="P201" s="230"/>
      <c r="Q201" s="3"/>
      <c r="R201" s="3"/>
      <c r="S201" s="3"/>
      <c r="T201" s="3"/>
      <c r="U201" s="3"/>
      <c r="V201" s="230"/>
      <c r="W201" s="3" t="n">
        <v>0</v>
      </c>
      <c r="X201" s="231" t="n">
        <v>0</v>
      </c>
      <c r="Y201" s="3" t="n">
        <v>0</v>
      </c>
      <c r="Z201" s="231" t="n">
        <v>0</v>
      </c>
      <c r="AA201" s="3" t="n">
        <v>0</v>
      </c>
      <c r="AB201" s="3" t="n">
        <v>0</v>
      </c>
      <c r="AC201" s="231" t="n">
        <v>0</v>
      </c>
      <c r="AD201" s="235"/>
      <c r="AE201" s="231"/>
    </row>
    <row r="202" customFormat="false" ht="15" hidden="false" customHeight="false" outlineLevel="0" collapsed="false">
      <c r="B202" s="71"/>
      <c r="D202" s="4"/>
      <c r="E202" s="3"/>
      <c r="F202" s="229"/>
      <c r="G202" s="3"/>
      <c r="H202" s="3"/>
      <c r="I202" s="3"/>
      <c r="J202" s="3"/>
      <c r="K202" s="3"/>
      <c r="L202" s="3"/>
      <c r="M202" s="3"/>
      <c r="N202" s="3"/>
      <c r="O202" s="3"/>
      <c r="P202" s="230"/>
      <c r="Q202" s="3"/>
      <c r="R202" s="3"/>
      <c r="S202" s="3"/>
      <c r="T202" s="3"/>
      <c r="U202" s="3"/>
      <c r="V202" s="230"/>
      <c r="W202" s="3"/>
      <c r="X202" s="231"/>
      <c r="Y202" s="3"/>
      <c r="Z202" s="231"/>
      <c r="AA202" s="3"/>
      <c r="AB202" s="3"/>
      <c r="AC202" s="231"/>
      <c r="AD202" s="235"/>
      <c r="AE202" s="231"/>
    </row>
    <row r="203" customFormat="false" ht="15" hidden="false" customHeight="false" outlineLevel="0" collapsed="false">
      <c r="B203" s="71" t="n">
        <f aca="false">PRODUCT(G203/3+H203+I203+J203+(K203-I203-H203)/3+W203*25+X203*25+Y203*25+Z203*25+AA203*25+AB203*20+AC203*15+AD203*10+AE203*15)</f>
        <v>26.3333333333333</v>
      </c>
      <c r="C203" s="4" t="s">
        <v>3085</v>
      </c>
      <c r="D203" s="4" t="s">
        <v>2888</v>
      </c>
      <c r="E203" s="3" t="n">
        <v>2004</v>
      </c>
      <c r="F203" s="229" t="n">
        <v>31839</v>
      </c>
      <c r="G203" s="3" t="n">
        <v>1</v>
      </c>
      <c r="H203" s="3" t="n">
        <v>0</v>
      </c>
      <c r="I203" s="3" t="n">
        <v>0</v>
      </c>
      <c r="J203" s="3" t="n">
        <v>1</v>
      </c>
      <c r="K203" s="3" t="n">
        <v>0</v>
      </c>
      <c r="L203" s="3" t="n">
        <v>0</v>
      </c>
      <c r="M203" s="3" t="n">
        <v>0</v>
      </c>
      <c r="N203" s="3" t="n">
        <v>0</v>
      </c>
      <c r="O203" s="3" t="n">
        <v>0</v>
      </c>
      <c r="P203" s="230" t="n">
        <v>0</v>
      </c>
      <c r="Q203" s="3"/>
      <c r="R203" s="3"/>
      <c r="S203" s="3"/>
      <c r="T203" s="3"/>
      <c r="U203" s="3"/>
      <c r="V203" s="230"/>
      <c r="W203" s="3" t="n">
        <v>0</v>
      </c>
      <c r="X203" s="231" t="n">
        <v>0</v>
      </c>
      <c r="Y203" s="3" t="n">
        <v>0</v>
      </c>
      <c r="Z203" s="231" t="n">
        <v>1</v>
      </c>
      <c r="AA203" s="3" t="n">
        <v>0</v>
      </c>
      <c r="AB203" s="3" t="n">
        <v>0</v>
      </c>
      <c r="AC203" s="231" t="n">
        <v>0</v>
      </c>
      <c r="AD203" s="235"/>
      <c r="AE203" s="231"/>
    </row>
    <row r="204" customFormat="false" ht="15" hidden="false" customHeight="false" outlineLevel="0" collapsed="false">
      <c r="B204" s="71" t="n">
        <f aca="false">PRODUCT(G204/3+H204+I204+J204+(K204-I204-H204)/3+W204*25+X204*25+Y204*25+Z204*25+AA204*25+AB204*20+AC204*15+AD204*10+AE204*15)</f>
        <v>26</v>
      </c>
      <c r="C204" s="4" t="s">
        <v>1298</v>
      </c>
      <c r="D204" s="4" t="s">
        <v>2888</v>
      </c>
      <c r="E204" s="3" t="n">
        <v>2008</v>
      </c>
      <c r="F204" s="229" t="n">
        <v>33350</v>
      </c>
      <c r="G204" s="3" t="n">
        <v>2</v>
      </c>
      <c r="H204" s="3" t="n">
        <v>0</v>
      </c>
      <c r="I204" s="3" t="n">
        <v>0</v>
      </c>
      <c r="J204" s="3" t="n">
        <v>0</v>
      </c>
      <c r="K204" s="3" t="n">
        <v>1</v>
      </c>
      <c r="L204" s="3" t="n">
        <v>1</v>
      </c>
      <c r="M204" s="3" t="n">
        <v>0</v>
      </c>
      <c r="N204" s="3" t="n">
        <v>0</v>
      </c>
      <c r="O204" s="3" t="n">
        <v>0</v>
      </c>
      <c r="P204" s="230" t="n">
        <v>0.167</v>
      </c>
      <c r="Q204" s="3"/>
      <c r="R204" s="3"/>
      <c r="S204" s="3"/>
      <c r="T204" s="3"/>
      <c r="U204" s="3"/>
      <c r="V204" s="230"/>
      <c r="W204" s="3" t="n">
        <v>0</v>
      </c>
      <c r="X204" s="231" t="n">
        <v>0</v>
      </c>
      <c r="Y204" s="3" t="n">
        <v>0</v>
      </c>
      <c r="Z204" s="231" t="n">
        <v>1</v>
      </c>
      <c r="AA204" s="3" t="n">
        <v>0</v>
      </c>
      <c r="AB204" s="3" t="n">
        <v>0</v>
      </c>
      <c r="AC204" s="231" t="n">
        <v>0</v>
      </c>
      <c r="AD204" s="235"/>
      <c r="AE204" s="231"/>
    </row>
    <row r="205" customFormat="false" ht="15" hidden="false" customHeight="false" outlineLevel="0" collapsed="false">
      <c r="B205" s="71"/>
      <c r="D205" s="4"/>
      <c r="E205" s="3"/>
      <c r="F205" s="229"/>
      <c r="G205" s="3"/>
      <c r="H205" s="3"/>
      <c r="I205" s="3"/>
      <c r="J205" s="3"/>
      <c r="K205" s="3"/>
      <c r="L205" s="3"/>
      <c r="M205" s="3"/>
      <c r="N205" s="3"/>
      <c r="O205" s="3"/>
      <c r="P205" s="230"/>
      <c r="Q205" s="3"/>
      <c r="R205" s="3"/>
      <c r="S205" s="3"/>
      <c r="T205" s="3"/>
      <c r="U205" s="3"/>
      <c r="V205" s="230"/>
      <c r="W205" s="3"/>
      <c r="X205" s="231"/>
      <c r="Y205" s="3"/>
      <c r="Z205" s="231"/>
      <c r="AA205" s="3"/>
      <c r="AB205" s="3"/>
      <c r="AC205" s="231"/>
      <c r="AD205" s="235"/>
      <c r="AE205" s="231"/>
    </row>
    <row r="206" customFormat="false" ht="15" hidden="false" customHeight="false" outlineLevel="0" collapsed="false">
      <c r="B206" s="71" t="n">
        <f aca="false">PRODUCT(G206/3+H206+I206+J206+(K206-I206-H206)/3+W206*25+X206*25+Y206*25+Z206*25+AA206*25+AB206*20+AC206*15+AD206*10+AE206*15)</f>
        <v>78</v>
      </c>
      <c r="C206" s="4" t="s">
        <v>2625</v>
      </c>
      <c r="D206" s="4" t="s">
        <v>2479</v>
      </c>
      <c r="E206" s="3" t="n">
        <v>1995</v>
      </c>
      <c r="F206" s="229" t="n">
        <v>28572</v>
      </c>
      <c r="G206" s="3" t="n">
        <v>3</v>
      </c>
      <c r="H206" s="3" t="n">
        <v>0</v>
      </c>
      <c r="I206" s="3" t="n">
        <v>0</v>
      </c>
      <c r="J206" s="3" t="n">
        <v>1</v>
      </c>
      <c r="K206" s="3" t="n">
        <v>3</v>
      </c>
      <c r="L206" s="3" t="n">
        <v>3</v>
      </c>
      <c r="M206" s="3" t="n">
        <v>0</v>
      </c>
      <c r="N206" s="3" t="n">
        <v>0</v>
      </c>
      <c r="O206" s="3" t="n">
        <v>0</v>
      </c>
      <c r="P206" s="230" t="n">
        <v>0.75</v>
      </c>
      <c r="Q206" s="3"/>
      <c r="R206" s="3"/>
      <c r="S206" s="3"/>
      <c r="T206" s="3"/>
      <c r="U206" s="3"/>
      <c r="V206" s="230"/>
      <c r="W206" s="3" t="n">
        <v>0</v>
      </c>
      <c r="X206" s="231" t="n">
        <v>0</v>
      </c>
      <c r="Y206" s="3" t="n">
        <v>1</v>
      </c>
      <c r="Z206" s="231" t="n">
        <v>2</v>
      </c>
      <c r="AA206" s="3" t="n">
        <v>0</v>
      </c>
      <c r="AB206" s="3" t="n">
        <v>0</v>
      </c>
      <c r="AC206" s="231" t="n">
        <v>0</v>
      </c>
      <c r="AD206" s="235"/>
      <c r="AE206" s="231"/>
    </row>
    <row r="207" customFormat="false" ht="15" hidden="false" customHeight="false" outlineLevel="0" collapsed="false">
      <c r="B207" s="71" t="n">
        <f aca="false">PRODUCT(G207/3+H207+I207+J207+(K207-I207-H207)/3+W207*25+X207*25+Y207*25+Z207*25+AA207*25+AB207*20+AC207*15+AD207*10+AE207*15)</f>
        <v>64</v>
      </c>
      <c r="C207" s="4" t="s">
        <v>916</v>
      </c>
      <c r="D207" s="4" t="s">
        <v>2479</v>
      </c>
      <c r="E207" s="3" t="n">
        <v>1991</v>
      </c>
      <c r="F207" s="229" t="n">
        <v>27277</v>
      </c>
      <c r="G207" s="3" t="n">
        <v>14</v>
      </c>
      <c r="H207" s="3" t="n">
        <v>1</v>
      </c>
      <c r="I207" s="3" t="n">
        <v>5</v>
      </c>
      <c r="J207" s="3" t="n">
        <v>11</v>
      </c>
      <c r="K207" s="3" t="n">
        <v>58</v>
      </c>
      <c r="L207" s="3" t="n">
        <v>24</v>
      </c>
      <c r="M207" s="3" t="n">
        <v>17</v>
      </c>
      <c r="N207" s="3" t="n">
        <v>11</v>
      </c>
      <c r="O207" s="3" t="n">
        <v>6</v>
      </c>
      <c r="P207" s="230" t="n">
        <v>0.479</v>
      </c>
      <c r="Q207" s="3"/>
      <c r="R207" s="3"/>
      <c r="S207" s="3"/>
      <c r="T207" s="3"/>
      <c r="U207" s="3"/>
      <c r="V207" s="230"/>
      <c r="W207" s="3" t="n">
        <v>0</v>
      </c>
      <c r="X207" s="231" t="n">
        <v>0</v>
      </c>
      <c r="Y207" s="3" t="n">
        <v>0</v>
      </c>
      <c r="Z207" s="231" t="n">
        <v>1</v>
      </c>
      <c r="AA207" s="3" t="n">
        <v>0</v>
      </c>
      <c r="AB207" s="3" t="n">
        <v>0</v>
      </c>
      <c r="AC207" s="231" t="n">
        <v>0</v>
      </c>
      <c r="AD207" s="235"/>
      <c r="AE207" s="231"/>
    </row>
    <row r="208" customFormat="false" ht="15" hidden="false" customHeight="false" outlineLevel="0" collapsed="false">
      <c r="B208" s="71" t="n">
        <f aca="false">PRODUCT(G208/3+H208+I208+J208+(K208-I208-H208)/3+W208*25+X208*25+Y208*25+Z208*25+AA208*25+AB208*20+AC208*15+AD208*10+AE208*15)</f>
        <v>60.6666666666667</v>
      </c>
      <c r="C208" s="4" t="s">
        <v>923</v>
      </c>
      <c r="D208" s="4" t="s">
        <v>2479</v>
      </c>
      <c r="E208" s="3" t="n">
        <v>1990</v>
      </c>
      <c r="F208" s="229" t="n">
        <v>26725</v>
      </c>
      <c r="G208" s="3" t="n">
        <v>7</v>
      </c>
      <c r="H208" s="3" t="n">
        <v>0</v>
      </c>
      <c r="I208" s="3" t="n">
        <v>0</v>
      </c>
      <c r="J208" s="3" t="n">
        <v>2</v>
      </c>
      <c r="K208" s="3" t="n">
        <v>19</v>
      </c>
      <c r="L208" s="3" t="n">
        <v>11</v>
      </c>
      <c r="M208" s="3" t="n">
        <v>6</v>
      </c>
      <c r="N208" s="3" t="n">
        <v>2</v>
      </c>
      <c r="O208" s="3" t="n">
        <v>0</v>
      </c>
      <c r="P208" s="230" t="n">
        <v>0.452</v>
      </c>
      <c r="Q208" s="3"/>
      <c r="R208" s="3"/>
      <c r="S208" s="3"/>
      <c r="T208" s="3"/>
      <c r="U208" s="3"/>
      <c r="V208" s="230"/>
      <c r="W208" s="3" t="n">
        <v>0</v>
      </c>
      <c r="X208" s="231" t="n">
        <v>0</v>
      </c>
      <c r="Y208" s="3" t="n">
        <v>0</v>
      </c>
      <c r="Z208" s="231" t="n">
        <v>2</v>
      </c>
      <c r="AA208" s="3" t="n">
        <v>0</v>
      </c>
      <c r="AB208" s="3" t="n">
        <v>0</v>
      </c>
      <c r="AC208" s="231" t="n">
        <v>0</v>
      </c>
      <c r="AD208" s="235"/>
      <c r="AE208" s="231"/>
    </row>
    <row r="209" customFormat="false" ht="15" hidden="false" customHeight="false" outlineLevel="0" collapsed="false">
      <c r="B209" s="71" t="n">
        <f aca="false">PRODUCT(G209/3+H209+I209+J209+(K209-I209-H209)/3+W209*25+X209*25+Y209*25+Z209*25+AA209*25+AB209*20+AC209*15+AD209*10+AE209*15)</f>
        <v>55</v>
      </c>
      <c r="C209" s="4" t="s">
        <v>2478</v>
      </c>
      <c r="D209" s="4" t="s">
        <v>2479</v>
      </c>
      <c r="E209" s="3" t="n">
        <v>1988</v>
      </c>
      <c r="F209" s="229" t="n">
        <v>26032</v>
      </c>
      <c r="G209" s="3" t="n">
        <v>10</v>
      </c>
      <c r="H209" s="3" t="n">
        <v>0</v>
      </c>
      <c r="I209" s="3" t="n">
        <v>1</v>
      </c>
      <c r="J209" s="3" t="n">
        <v>0</v>
      </c>
      <c r="K209" s="3" t="n">
        <v>3</v>
      </c>
      <c r="L209" s="3" t="n">
        <v>0</v>
      </c>
      <c r="M209" s="3" t="n">
        <v>1</v>
      </c>
      <c r="N209" s="3" t="n">
        <v>1</v>
      </c>
      <c r="O209" s="3" t="n">
        <v>1</v>
      </c>
      <c r="P209" s="230" t="n">
        <v>0.273</v>
      </c>
      <c r="Q209" s="3"/>
      <c r="R209" s="3"/>
      <c r="S209" s="3"/>
      <c r="T209" s="3"/>
      <c r="U209" s="3"/>
      <c r="V209" s="230"/>
      <c r="W209" s="3" t="n">
        <v>0</v>
      </c>
      <c r="X209" s="231" t="n">
        <v>0</v>
      </c>
      <c r="Y209" s="3" t="n">
        <v>0</v>
      </c>
      <c r="Z209" s="231" t="n">
        <v>2</v>
      </c>
      <c r="AA209" s="3" t="n">
        <v>0</v>
      </c>
      <c r="AB209" s="3" t="n">
        <v>0</v>
      </c>
      <c r="AC209" s="231" t="n">
        <v>0</v>
      </c>
      <c r="AD209" s="235"/>
      <c r="AE209" s="231"/>
    </row>
    <row r="210" customFormat="false" ht="15" hidden="false" customHeight="false" outlineLevel="0" collapsed="false">
      <c r="B210" s="71" t="n">
        <f aca="false">PRODUCT(G210/3+H210+I210+J210+(K210-I210-H210)/3+W210*25+X210*25+Y210*25+Z210*25+AA210*25+AB210*20+AC210*15+AD210*10+AE210*15)</f>
        <v>52.6666666666667</v>
      </c>
      <c r="C210" s="4" t="s">
        <v>2645</v>
      </c>
      <c r="D210" s="4" t="s">
        <v>2479</v>
      </c>
      <c r="E210" s="3" t="n">
        <v>1996</v>
      </c>
      <c r="F210" s="229" t="n">
        <v>28861</v>
      </c>
      <c r="G210" s="3" t="n">
        <v>2</v>
      </c>
      <c r="H210" s="3" t="n">
        <v>0</v>
      </c>
      <c r="I210" s="3" t="n">
        <v>2</v>
      </c>
      <c r="J210" s="3" t="n">
        <v>0</v>
      </c>
      <c r="K210" s="3" t="n">
        <v>2</v>
      </c>
      <c r="L210" s="3" t="n">
        <v>0</v>
      </c>
      <c r="M210" s="3" t="n">
        <v>0</v>
      </c>
      <c r="N210" s="3" t="n">
        <v>0</v>
      </c>
      <c r="O210" s="3" t="n">
        <v>2</v>
      </c>
      <c r="P210" s="230" t="n">
        <v>0.5</v>
      </c>
      <c r="Q210" s="3"/>
      <c r="R210" s="3"/>
      <c r="S210" s="3"/>
      <c r="T210" s="3"/>
      <c r="U210" s="3"/>
      <c r="V210" s="230"/>
      <c r="W210" s="3" t="n">
        <v>0</v>
      </c>
      <c r="X210" s="231" t="n">
        <v>0</v>
      </c>
      <c r="Y210" s="3" t="n">
        <v>0</v>
      </c>
      <c r="Z210" s="231" t="n">
        <v>2</v>
      </c>
      <c r="AA210" s="3" t="n">
        <v>0</v>
      </c>
      <c r="AB210" s="3" t="n">
        <v>0</v>
      </c>
      <c r="AC210" s="231" t="n">
        <v>0</v>
      </c>
      <c r="AD210" s="235"/>
      <c r="AE210" s="231"/>
    </row>
    <row r="211" customFormat="false" ht="15" hidden="false" customHeight="false" outlineLevel="0" collapsed="false">
      <c r="B211" s="71" t="n">
        <f aca="false">PRODUCT(G211/3+H211+I211+J211+(K211-I211-H211)/3+W211*25+X211*25+Y211*25+Z211*25+AA211*25+AB211*20+AC211*15+AD211*10+AE211*15)</f>
        <v>51.6666666666667</v>
      </c>
      <c r="C211" s="4" t="s">
        <v>2583</v>
      </c>
      <c r="D211" s="4" t="s">
        <v>2479</v>
      </c>
      <c r="E211" s="3" t="n">
        <v>1993</v>
      </c>
      <c r="F211" s="229" t="n">
        <v>27773</v>
      </c>
      <c r="G211" s="3" t="n">
        <v>2</v>
      </c>
      <c r="H211" s="3" t="n">
        <v>0</v>
      </c>
      <c r="I211" s="3" t="n">
        <v>1</v>
      </c>
      <c r="J211" s="3" t="n">
        <v>0</v>
      </c>
      <c r="K211" s="3" t="n">
        <v>1</v>
      </c>
      <c r="L211" s="3" t="n">
        <v>0</v>
      </c>
      <c r="M211" s="3" t="n">
        <v>0</v>
      </c>
      <c r="N211" s="3" t="n">
        <v>0</v>
      </c>
      <c r="O211" s="3" t="n">
        <v>1</v>
      </c>
      <c r="P211" s="230" t="n">
        <v>0.2</v>
      </c>
      <c r="Q211" s="3"/>
      <c r="R211" s="3"/>
      <c r="S211" s="3"/>
      <c r="T211" s="3"/>
      <c r="U211" s="3"/>
      <c r="V211" s="230"/>
      <c r="W211" s="3" t="n">
        <v>0</v>
      </c>
      <c r="X211" s="231" t="n">
        <v>0</v>
      </c>
      <c r="Y211" s="3" t="n">
        <v>0</v>
      </c>
      <c r="Z211" s="231" t="n">
        <v>2</v>
      </c>
      <c r="AA211" s="3" t="n">
        <v>0</v>
      </c>
      <c r="AB211" s="3" t="n">
        <v>0</v>
      </c>
      <c r="AC211" s="231" t="n">
        <v>0</v>
      </c>
      <c r="AD211" s="235"/>
      <c r="AE211" s="231"/>
    </row>
    <row r="212" customFormat="false" ht="15" hidden="false" customHeight="false" outlineLevel="0" collapsed="false">
      <c r="B212" s="71" t="n">
        <f aca="false">PRODUCT(G212/3+H212+I212+J212+(K212-I212-H212)/3+W212*25+X212*25+Y212*25+Z212*25+AA212*25+AB212*20+AC212*15+AD212*10+AE212*15)</f>
        <v>51.3333333333333</v>
      </c>
      <c r="C212" s="4" t="s">
        <v>1305</v>
      </c>
      <c r="D212" s="4" t="s">
        <v>2479</v>
      </c>
      <c r="E212" s="3" t="n">
        <v>2008</v>
      </c>
      <c r="F212" s="229" t="n">
        <v>33311</v>
      </c>
      <c r="G212" s="3" t="n">
        <v>18</v>
      </c>
      <c r="H212" s="3" t="n">
        <v>2</v>
      </c>
      <c r="I212" s="3" t="n">
        <v>2</v>
      </c>
      <c r="J212" s="3" t="n">
        <v>5</v>
      </c>
      <c r="K212" s="3" t="n">
        <v>38</v>
      </c>
      <c r="L212" s="3" t="n">
        <v>21</v>
      </c>
      <c r="M212" s="3" t="n">
        <v>11</v>
      </c>
      <c r="N212" s="3" t="n">
        <v>2</v>
      </c>
      <c r="O212" s="3" t="n">
        <v>4</v>
      </c>
      <c r="P212" s="230" t="n">
        <v>0.409</v>
      </c>
      <c r="Q212" s="3"/>
      <c r="R212" s="3"/>
      <c r="S212" s="3"/>
      <c r="T212" s="3"/>
      <c r="U212" s="3"/>
      <c r="V212" s="230"/>
      <c r="W212" s="3" t="n">
        <v>0</v>
      </c>
      <c r="X212" s="231" t="n">
        <v>0</v>
      </c>
      <c r="Y212" s="3" t="n">
        <v>0</v>
      </c>
      <c r="Z212" s="231" t="n">
        <v>1</v>
      </c>
      <c r="AA212" s="3" t="n">
        <v>0</v>
      </c>
      <c r="AB212" s="3" t="n">
        <v>0</v>
      </c>
      <c r="AC212" s="231" t="n">
        <v>0</v>
      </c>
      <c r="AD212" s="235"/>
      <c r="AE212" s="231"/>
    </row>
    <row r="213" customFormat="false" ht="15" hidden="false" customHeight="false" outlineLevel="0" collapsed="false">
      <c r="B213" s="71" t="n">
        <f aca="false">PRODUCT(G213/3+H213+I213+J213+(K213-I213-H213)/3+W213*25+X213*25+Y213*25+Z213*25+AA213*25+AB213*20+AC213*15+AD213*10+AE213*15)</f>
        <v>50.3333333333333</v>
      </c>
      <c r="C213" s="4" t="s">
        <v>2746</v>
      </c>
      <c r="D213" s="4" t="s">
        <v>2479</v>
      </c>
      <c r="E213" s="3" t="n">
        <v>1997</v>
      </c>
      <c r="F213" s="229" t="n">
        <v>29607</v>
      </c>
      <c r="G213" s="3" t="n">
        <v>1</v>
      </c>
      <c r="H213" s="3" t="n">
        <v>0</v>
      </c>
      <c r="I213" s="3" t="n">
        <v>0</v>
      </c>
      <c r="J213" s="3" t="n">
        <v>0</v>
      </c>
      <c r="K213" s="3" t="n">
        <v>0</v>
      </c>
      <c r="L213" s="3" t="n">
        <v>0</v>
      </c>
      <c r="M213" s="3" t="n">
        <v>0</v>
      </c>
      <c r="N213" s="3" t="n">
        <v>0</v>
      </c>
      <c r="O213" s="3" t="n">
        <v>0</v>
      </c>
      <c r="P213" s="230" t="s">
        <v>2950</v>
      </c>
      <c r="Q213" s="3"/>
      <c r="R213" s="3"/>
      <c r="S213" s="3"/>
      <c r="T213" s="3"/>
      <c r="U213" s="3"/>
      <c r="V213" s="230"/>
      <c r="W213" s="3" t="n">
        <v>0</v>
      </c>
      <c r="X213" s="231" t="n">
        <v>0</v>
      </c>
      <c r="Y213" s="3" t="n">
        <v>0</v>
      </c>
      <c r="Z213" s="231" t="n">
        <v>2</v>
      </c>
      <c r="AA213" s="3" t="n">
        <v>0</v>
      </c>
      <c r="AB213" s="3" t="n">
        <v>0</v>
      </c>
      <c r="AC213" s="231" t="n">
        <v>0</v>
      </c>
      <c r="AD213" s="235"/>
      <c r="AE213" s="231"/>
    </row>
    <row r="214" customFormat="false" ht="15" hidden="false" customHeight="false" outlineLevel="0" collapsed="false">
      <c r="B214" s="71"/>
      <c r="D214" s="4"/>
      <c r="E214" s="3"/>
      <c r="F214" s="229"/>
      <c r="G214" s="3"/>
      <c r="H214" s="3"/>
      <c r="I214" s="3"/>
      <c r="J214" s="3"/>
      <c r="K214" s="3"/>
      <c r="L214" s="3"/>
      <c r="M214" s="3"/>
      <c r="N214" s="3"/>
      <c r="O214" s="3"/>
      <c r="P214" s="230"/>
      <c r="Q214" s="3"/>
      <c r="R214" s="3"/>
      <c r="S214" s="3"/>
      <c r="T214" s="3"/>
      <c r="U214" s="3"/>
      <c r="V214" s="230"/>
      <c r="W214" s="3"/>
      <c r="X214" s="231"/>
      <c r="Y214" s="3"/>
      <c r="Z214" s="231"/>
      <c r="AA214" s="3"/>
      <c r="AB214" s="3"/>
      <c r="AC214" s="231"/>
      <c r="AD214" s="235"/>
      <c r="AE214" s="231"/>
    </row>
    <row r="215" customFormat="false" ht="15" hidden="false" customHeight="false" outlineLevel="0" collapsed="false">
      <c r="B215" s="71" t="n">
        <f aca="false">PRODUCT(G215/3+H215+I215+J215+(K215-I215-H215)/3+W215*25+X215*25+Y215*25+Z215*25+AA215*25+AB215*20+AC215*15+AD215*10+AE215*15)</f>
        <v>121</v>
      </c>
      <c r="C215" s="4" t="s">
        <v>810</v>
      </c>
      <c r="D215" s="4" t="s">
        <v>2249</v>
      </c>
      <c r="E215" s="3" t="n">
        <v>1983</v>
      </c>
      <c r="F215" s="229" t="n">
        <v>24156</v>
      </c>
      <c r="G215" s="3" t="n">
        <v>19</v>
      </c>
      <c r="H215" s="3" t="n">
        <v>0</v>
      </c>
      <c r="I215" s="3" t="n">
        <v>13</v>
      </c>
      <c r="J215" s="3" t="n">
        <v>11</v>
      </c>
      <c r="K215" s="3" t="n">
        <v>60</v>
      </c>
      <c r="L215" s="3" t="n">
        <v>12</v>
      </c>
      <c r="M215" s="3" t="n">
        <v>14</v>
      </c>
      <c r="N215" s="3" t="n">
        <v>21</v>
      </c>
      <c r="O215" s="3" t="n">
        <v>13</v>
      </c>
      <c r="P215" s="230" t="n">
        <v>0.504</v>
      </c>
      <c r="Q215" s="3" t="n">
        <v>6</v>
      </c>
      <c r="R215" s="3" t="n">
        <v>0</v>
      </c>
      <c r="S215" s="3" t="n">
        <v>6</v>
      </c>
      <c r="T215" s="3" t="n">
        <v>0</v>
      </c>
      <c r="U215" s="3" t="n">
        <v>21</v>
      </c>
      <c r="V215" s="230" t="n">
        <v>0.525</v>
      </c>
      <c r="W215" s="3" t="n">
        <v>0</v>
      </c>
      <c r="X215" s="231" t="n">
        <v>0</v>
      </c>
      <c r="Y215" s="3" t="n">
        <v>0</v>
      </c>
      <c r="Z215" s="231" t="n">
        <v>2</v>
      </c>
      <c r="AA215" s="3" t="n">
        <v>1</v>
      </c>
      <c r="AB215" s="3" t="n">
        <v>0</v>
      </c>
      <c r="AC215" s="231" t="n">
        <v>0</v>
      </c>
      <c r="AD215" s="235"/>
      <c r="AE215" s="231"/>
    </row>
    <row r="216" customFormat="false" ht="15" hidden="false" customHeight="false" outlineLevel="0" collapsed="false">
      <c r="B216" s="71" t="n">
        <f aca="false">PRODUCT(G216/3+H216+I216+J216+(K216-I216-H216)/3+W216*25+X216*25+Y216*25+Z216*25+AA216*25+AB216*20+AC216*15+AD216*10+AE216*15)</f>
        <v>73.6666666666667</v>
      </c>
      <c r="C216" s="4" t="s">
        <v>2635</v>
      </c>
      <c r="D216" s="4" t="s">
        <v>2249</v>
      </c>
      <c r="E216" s="3" t="n">
        <v>1994</v>
      </c>
      <c r="F216" s="229" t="n">
        <v>28146</v>
      </c>
      <c r="G216" s="3" t="n">
        <v>15</v>
      </c>
      <c r="H216" s="3" t="n">
        <v>1</v>
      </c>
      <c r="I216" s="3" t="n">
        <v>8</v>
      </c>
      <c r="J216" s="3" t="n">
        <v>2</v>
      </c>
      <c r="K216" s="3" t="n">
        <v>32</v>
      </c>
      <c r="L216" s="3" t="n">
        <v>8</v>
      </c>
      <c r="M216" s="3" t="n">
        <v>8</v>
      </c>
      <c r="N216" s="3" t="n">
        <v>7</v>
      </c>
      <c r="O216" s="3" t="n">
        <v>9</v>
      </c>
      <c r="P216" s="230" t="n">
        <v>0.427</v>
      </c>
      <c r="Q216" s="3"/>
      <c r="R216" s="3"/>
      <c r="S216" s="3"/>
      <c r="T216" s="3"/>
      <c r="U216" s="3"/>
      <c r="V216" s="230"/>
      <c r="W216" s="3" t="n">
        <v>0</v>
      </c>
      <c r="X216" s="231" t="n">
        <v>0</v>
      </c>
      <c r="Y216" s="3" t="n">
        <v>1</v>
      </c>
      <c r="Z216" s="231" t="n">
        <v>1</v>
      </c>
      <c r="AA216" s="3" t="n">
        <v>0</v>
      </c>
      <c r="AB216" s="3" t="n">
        <v>0</v>
      </c>
      <c r="AC216" s="231" t="n">
        <v>0</v>
      </c>
      <c r="AD216" s="235"/>
      <c r="AE216" s="231"/>
    </row>
    <row r="217" customFormat="false" ht="15" hidden="false" customHeight="false" outlineLevel="0" collapsed="false">
      <c r="B217" s="71" t="n">
        <f aca="false">PRODUCT(G217/3+H217+I217+J217+(K217-I217-H217)/3+W217*25+X217*25+Y217*25+Z217*25+AA217*25+AB217*20+AC217*15+AD217*10+AE217*15)</f>
        <v>70.6666666666667</v>
      </c>
      <c r="C217" s="4" t="s">
        <v>1130</v>
      </c>
      <c r="D217" s="4" t="s">
        <v>2249</v>
      </c>
      <c r="E217" s="3" t="n">
        <v>2004</v>
      </c>
      <c r="F217" s="229" t="n">
        <v>31951</v>
      </c>
      <c r="G217" s="3" t="n">
        <v>7</v>
      </c>
      <c r="H217" s="3" t="n">
        <v>0</v>
      </c>
      <c r="I217" s="3" t="n">
        <v>1</v>
      </c>
      <c r="J217" s="3" t="n">
        <v>0</v>
      </c>
      <c r="K217" s="3" t="n">
        <v>8</v>
      </c>
      <c r="L217" s="3" t="n">
        <v>2</v>
      </c>
      <c r="M217" s="3" t="n">
        <v>1</v>
      </c>
      <c r="N217" s="3" t="n">
        <v>4</v>
      </c>
      <c r="O217" s="3" t="n">
        <v>1</v>
      </c>
      <c r="P217" s="230" t="n">
        <v>0.381</v>
      </c>
      <c r="Q217" s="3" t="n">
        <v>3</v>
      </c>
      <c r="R217" s="3" t="n">
        <v>1</v>
      </c>
      <c r="S217" s="3" t="n">
        <v>4</v>
      </c>
      <c r="T217" s="3" t="n">
        <v>2</v>
      </c>
      <c r="U217" s="3" t="n">
        <v>10</v>
      </c>
      <c r="V217" s="230" t="n">
        <v>0.556</v>
      </c>
      <c r="W217" s="3" t="n">
        <v>0</v>
      </c>
      <c r="X217" s="231" t="n">
        <v>0</v>
      </c>
      <c r="Y217" s="3" t="n">
        <v>0</v>
      </c>
      <c r="Z217" s="231" t="n">
        <v>2</v>
      </c>
      <c r="AA217" s="3" t="n">
        <v>0</v>
      </c>
      <c r="AB217" s="3" t="n">
        <v>0</v>
      </c>
      <c r="AC217" s="231" t="n">
        <v>1</v>
      </c>
      <c r="AD217" s="235"/>
      <c r="AE217" s="231"/>
    </row>
    <row r="218" customFormat="false" ht="15" hidden="false" customHeight="false" outlineLevel="0" collapsed="false">
      <c r="B218" s="71" t="n">
        <f aca="false">PRODUCT(G218/3+H218+I218+J218+(K218-I218-H218)/3+W218*25+X218*25+Y218*25+Z218*25+AA218*25+AB218*20+AC218*15+AD218*10+AE218*15)</f>
        <v>68</v>
      </c>
      <c r="C218" s="4" t="s">
        <v>808</v>
      </c>
      <c r="D218" s="4" t="s">
        <v>2249</v>
      </c>
      <c r="E218" s="3" t="n">
        <v>1984</v>
      </c>
      <c r="F218" s="229" t="n">
        <v>24595</v>
      </c>
      <c r="G218" s="3" t="n">
        <v>22</v>
      </c>
      <c r="H218" s="3" t="n">
        <v>0</v>
      </c>
      <c r="I218" s="3" t="n">
        <v>8</v>
      </c>
      <c r="J218" s="3" t="n">
        <v>7</v>
      </c>
      <c r="K218" s="3" t="n">
        <v>70</v>
      </c>
      <c r="L218" s="3" t="n">
        <v>21</v>
      </c>
      <c r="M218" s="3" t="n">
        <v>21</v>
      </c>
      <c r="N218" s="3" t="n">
        <v>20</v>
      </c>
      <c r="O218" s="3" t="n">
        <v>8</v>
      </c>
      <c r="P218" s="230" t="n">
        <v>0.424</v>
      </c>
      <c r="Q218" s="3"/>
      <c r="R218" s="3"/>
      <c r="S218" s="3"/>
      <c r="T218" s="3"/>
      <c r="U218" s="3"/>
      <c r="V218" s="230"/>
      <c r="W218" s="3" t="n">
        <v>0</v>
      </c>
      <c r="X218" s="231" t="n">
        <v>0</v>
      </c>
      <c r="Y218" s="3" t="n">
        <v>0</v>
      </c>
      <c r="Z218" s="231" t="n">
        <v>1</v>
      </c>
      <c r="AA218" s="3" t="n">
        <v>0</v>
      </c>
      <c r="AB218" s="3" t="n">
        <v>0</v>
      </c>
      <c r="AC218" s="231" t="n">
        <v>0</v>
      </c>
      <c r="AD218" s="235"/>
      <c r="AE218" s="231"/>
    </row>
    <row r="219" customFormat="false" ht="15" hidden="false" customHeight="false" outlineLevel="0" collapsed="false">
      <c r="B219" s="71" t="n">
        <f aca="false">PRODUCT(G219/3+H219+I219+J219+(K219-I219-H219)/3+W219*25+X219*25+Y219*25+Z219*25+AA219*25+AB219*20+AC219*15+AD219*10+AE219*15)</f>
        <v>51.3333333333333</v>
      </c>
      <c r="C219" s="4" t="s">
        <v>816</v>
      </c>
      <c r="D219" s="4" t="s">
        <v>2249</v>
      </c>
      <c r="E219" s="3" t="n">
        <v>1985</v>
      </c>
      <c r="F219" s="229" t="n">
        <v>25101</v>
      </c>
      <c r="G219" s="3" t="n">
        <v>2</v>
      </c>
      <c r="H219" s="3" t="n">
        <v>0</v>
      </c>
      <c r="I219" s="3" t="n">
        <v>0</v>
      </c>
      <c r="J219" s="3" t="n">
        <v>0</v>
      </c>
      <c r="K219" s="3" t="n">
        <v>2</v>
      </c>
      <c r="L219" s="3" t="n">
        <v>0</v>
      </c>
      <c r="M219" s="3" t="n">
        <v>0</v>
      </c>
      <c r="N219" s="3" t="n">
        <v>2</v>
      </c>
      <c r="O219" s="3" t="n">
        <v>0</v>
      </c>
      <c r="P219" s="230" t="n">
        <v>0.4</v>
      </c>
      <c r="Q219" s="3"/>
      <c r="R219" s="3"/>
      <c r="S219" s="3"/>
      <c r="T219" s="3"/>
      <c r="U219" s="3"/>
      <c r="V219" s="230"/>
      <c r="W219" s="3" t="n">
        <v>0</v>
      </c>
      <c r="X219" s="231" t="n">
        <v>0</v>
      </c>
      <c r="Y219" s="3" t="n">
        <v>0</v>
      </c>
      <c r="Z219" s="231" t="n">
        <v>1</v>
      </c>
      <c r="AA219" s="3" t="n">
        <v>1</v>
      </c>
      <c r="AB219" s="3" t="n">
        <v>0</v>
      </c>
      <c r="AC219" s="231" t="n">
        <v>0</v>
      </c>
      <c r="AD219" s="235"/>
      <c r="AE219" s="231"/>
    </row>
    <row r="220" customFormat="false" ht="15" hidden="false" customHeight="false" outlineLevel="0" collapsed="false">
      <c r="B220" s="71" t="n">
        <f aca="false">PRODUCT(G220/3+H220+I220+J220+(K220-I220-H220)/3+W220*25+X220*25+Y220*25+Z220*25+AA220*25+AB220*20+AC220*15+AD220*10+AE220*15)</f>
        <v>39.3333333333333</v>
      </c>
      <c r="C220" s="4" t="s">
        <v>1126</v>
      </c>
      <c r="D220" s="4" t="s">
        <v>2249</v>
      </c>
      <c r="E220" s="3" t="n">
        <v>2005</v>
      </c>
      <c r="F220" s="229" t="n">
        <v>32361</v>
      </c>
      <c r="G220" s="3" t="n">
        <v>8</v>
      </c>
      <c r="H220" s="3" t="n">
        <v>1</v>
      </c>
      <c r="I220" s="3" t="n">
        <v>7</v>
      </c>
      <c r="J220" s="3" t="n">
        <v>1</v>
      </c>
      <c r="K220" s="3" t="n">
        <v>16</v>
      </c>
      <c r="L220" s="3" t="n">
        <v>2</v>
      </c>
      <c r="M220" s="3" t="n">
        <v>2</v>
      </c>
      <c r="N220" s="3" t="n">
        <v>4</v>
      </c>
      <c r="O220" s="3" t="n">
        <v>8</v>
      </c>
      <c r="P220" s="230" t="n">
        <v>0.485</v>
      </c>
      <c r="Q220" s="3"/>
      <c r="R220" s="3"/>
      <c r="S220" s="3"/>
      <c r="T220" s="3"/>
      <c r="U220" s="3"/>
      <c r="V220" s="230"/>
      <c r="W220" s="3" t="n">
        <v>0</v>
      </c>
      <c r="X220" s="231" t="n">
        <v>0</v>
      </c>
      <c r="Y220" s="3" t="n">
        <v>0</v>
      </c>
      <c r="Z220" s="231" t="n">
        <v>1</v>
      </c>
      <c r="AA220" s="3" t="n">
        <v>0</v>
      </c>
      <c r="AB220" s="3" t="n">
        <v>0</v>
      </c>
      <c r="AC220" s="231" t="n">
        <v>0</v>
      </c>
      <c r="AD220" s="235"/>
      <c r="AE220" s="231"/>
    </row>
    <row r="221" customFormat="false" ht="15" hidden="false" customHeight="false" outlineLevel="0" collapsed="false">
      <c r="B221" s="71" t="n">
        <f aca="false">PRODUCT(G221/3+H221*1.6666+I221*1.6666+J221*1.6666+W221*25+X221*25+Y221*25+Z221*25+AA221*25+AB221*20+AC221*15+AD221*10+AE221*15)</f>
        <v>27.9990666666667</v>
      </c>
      <c r="C221" s="4" t="s">
        <v>3373</v>
      </c>
      <c r="D221" s="4" t="s">
        <v>2249</v>
      </c>
      <c r="E221" s="3" t="n">
        <v>1958</v>
      </c>
      <c r="F221" s="229" t="n">
        <v>15004</v>
      </c>
      <c r="G221" s="3" t="n">
        <v>14</v>
      </c>
      <c r="H221" s="3" t="n">
        <v>1</v>
      </c>
      <c r="I221" s="3" t="n">
        <v>4</v>
      </c>
      <c r="J221" s="3" t="n">
        <v>9</v>
      </c>
      <c r="K221" s="3"/>
      <c r="L221" s="3"/>
      <c r="M221" s="3"/>
      <c r="N221" s="3"/>
      <c r="O221" s="3"/>
      <c r="P221" s="230"/>
      <c r="Q221" s="3"/>
      <c r="R221" s="3"/>
      <c r="S221" s="3"/>
      <c r="T221" s="3"/>
      <c r="U221" s="3"/>
      <c r="V221" s="230"/>
      <c r="W221" s="3" t="n">
        <v>0</v>
      </c>
      <c r="X221" s="231" t="n">
        <v>0</v>
      </c>
      <c r="Y221" s="3" t="n">
        <v>0</v>
      </c>
      <c r="Z221" s="231" t="n">
        <v>0</v>
      </c>
      <c r="AA221" s="3" t="n">
        <v>0</v>
      </c>
      <c r="AB221" s="3" t="n">
        <v>0</v>
      </c>
      <c r="AC221" s="231" t="n">
        <v>0</v>
      </c>
      <c r="AD221" s="235"/>
      <c r="AE221" s="231"/>
    </row>
    <row r="222" customFormat="false" ht="15" hidden="false" customHeight="false" outlineLevel="0" collapsed="false">
      <c r="B222" s="71" t="n">
        <f aca="false">PRODUCT(G222/3+H222+I222+J222+(K222-I222-H222)/3+W222*25+X222*25+Y222*25+Z222*25+AA222*25+AB222*20+AC222*15+AD222*10+AE222*15)</f>
        <v>0.333333333333333</v>
      </c>
      <c r="C222" s="4" t="s">
        <v>1148</v>
      </c>
      <c r="D222" s="4" t="s">
        <v>2249</v>
      </c>
      <c r="E222" s="3" t="n">
        <v>2005</v>
      </c>
      <c r="F222" s="229" t="n">
        <v>32427</v>
      </c>
      <c r="G222" s="3" t="n">
        <v>1</v>
      </c>
      <c r="H222" s="3" t="n">
        <v>0</v>
      </c>
      <c r="I222" s="3" t="n">
        <v>0</v>
      </c>
      <c r="J222" s="3" t="n">
        <v>0</v>
      </c>
      <c r="K222" s="3" t="n">
        <v>0</v>
      </c>
      <c r="L222" s="3" t="n">
        <v>0</v>
      </c>
      <c r="M222" s="3" t="n">
        <v>0</v>
      </c>
      <c r="N222" s="3" t="n">
        <v>0</v>
      </c>
      <c r="O222" s="3" t="n">
        <v>0</v>
      </c>
      <c r="P222" s="230" t="s">
        <v>2950</v>
      </c>
      <c r="Q222" s="3"/>
      <c r="R222" s="3"/>
      <c r="S222" s="3"/>
      <c r="T222" s="3"/>
      <c r="U222" s="3"/>
      <c r="V222" s="230"/>
      <c r="W222" s="3" t="n">
        <v>0</v>
      </c>
      <c r="X222" s="231" t="n">
        <v>0</v>
      </c>
      <c r="Y222" s="3" t="n">
        <v>0</v>
      </c>
      <c r="Z222" s="231" t="n">
        <v>0</v>
      </c>
      <c r="AA222" s="3" t="n">
        <v>0</v>
      </c>
      <c r="AB222" s="3" t="n">
        <v>0</v>
      </c>
      <c r="AC222" s="231" t="n">
        <v>0</v>
      </c>
      <c r="AD222" s="235"/>
      <c r="AE222" s="231"/>
    </row>
    <row r="223" customFormat="false" ht="15" hidden="false" customHeight="false" outlineLevel="0" collapsed="false">
      <c r="B223" s="71"/>
      <c r="D223" s="4"/>
      <c r="E223" s="3"/>
      <c r="F223" s="229"/>
      <c r="G223" s="3"/>
      <c r="H223" s="3"/>
      <c r="I223" s="3"/>
      <c r="J223" s="3"/>
      <c r="K223" s="3"/>
      <c r="L223" s="3"/>
      <c r="M223" s="3"/>
      <c r="N223" s="3"/>
      <c r="O223" s="3"/>
      <c r="P223" s="230"/>
      <c r="Q223" s="3"/>
      <c r="R223" s="3"/>
      <c r="S223" s="3"/>
      <c r="T223" s="3"/>
      <c r="U223" s="3"/>
      <c r="V223" s="230"/>
      <c r="W223" s="3"/>
      <c r="X223" s="231"/>
      <c r="Y223" s="3"/>
      <c r="Z223" s="231"/>
      <c r="AA223" s="3"/>
      <c r="AB223" s="3"/>
      <c r="AC223" s="231"/>
      <c r="AD223" s="235"/>
      <c r="AE223" s="231"/>
    </row>
    <row r="224" customFormat="false" ht="15" hidden="false" customHeight="false" outlineLevel="0" collapsed="false">
      <c r="B224" s="71" t="n">
        <f aca="false">PRODUCT(G224/3+H224+I224+J224+(K224-I224-H224)/3+W224*25+X224*25+Y224*25+Z224*25+AA224*25+AB224*20+AC224*15+AD224*10+AE224*15)</f>
        <v>109.666666666667</v>
      </c>
      <c r="C224" s="4" t="s">
        <v>1361</v>
      </c>
      <c r="D224" s="4" t="s">
        <v>2209</v>
      </c>
      <c r="E224" s="3" t="n">
        <v>2012</v>
      </c>
      <c r="F224" s="229" t="n">
        <v>35128</v>
      </c>
      <c r="G224" s="3" t="n">
        <v>18</v>
      </c>
      <c r="H224" s="3" t="n">
        <v>0</v>
      </c>
      <c r="I224" s="3" t="n">
        <v>4</v>
      </c>
      <c r="J224" s="3" t="n">
        <v>14</v>
      </c>
      <c r="K224" s="3" t="n">
        <v>36</v>
      </c>
      <c r="L224" s="3" t="n">
        <v>23</v>
      </c>
      <c r="M224" s="3" t="n">
        <v>5</v>
      </c>
      <c r="N224" s="3" t="n">
        <v>4</v>
      </c>
      <c r="O224" s="3" t="n">
        <v>4</v>
      </c>
      <c r="P224" s="230" t="n">
        <v>0.473222979552093</v>
      </c>
      <c r="Q224" s="3" t="n">
        <v>6</v>
      </c>
      <c r="R224" s="3" t="n">
        <v>0</v>
      </c>
      <c r="S224" s="3" t="n">
        <v>1</v>
      </c>
      <c r="T224" s="3" t="n">
        <v>5</v>
      </c>
      <c r="U224" s="3" t="n">
        <v>12</v>
      </c>
      <c r="V224" s="230" t="n">
        <v>0.632</v>
      </c>
      <c r="W224" s="3" t="n">
        <v>0</v>
      </c>
      <c r="X224" s="231" t="n">
        <v>0</v>
      </c>
      <c r="Y224" s="3" t="n">
        <v>0</v>
      </c>
      <c r="Z224" s="231" t="n">
        <v>1</v>
      </c>
      <c r="AA224" s="3" t="n">
        <v>2</v>
      </c>
      <c r="AB224" s="3" t="n">
        <v>0</v>
      </c>
      <c r="AC224" s="231" t="n">
        <v>0</v>
      </c>
      <c r="AD224" s="235"/>
      <c r="AE224" s="231"/>
    </row>
    <row r="225" customFormat="false" ht="15" hidden="false" customHeight="false" outlineLevel="0" collapsed="false">
      <c r="B225" s="71" t="n">
        <f aca="false">PRODUCT(G225/3+H225+I225+J225+(K225-I225-H225)/3+W225*25+X225*25+Y225*25+Z225*25+AA225*25+AB225*20+AC225*15+AD225*10+AE225*15)</f>
        <v>76.6666666666667</v>
      </c>
      <c r="C225" s="4" t="s">
        <v>2952</v>
      </c>
      <c r="D225" s="4" t="s">
        <v>2209</v>
      </c>
      <c r="E225" s="3" t="n">
        <v>2001</v>
      </c>
      <c r="F225" s="229" t="n">
        <v>31262</v>
      </c>
      <c r="G225" s="3" t="n">
        <v>1</v>
      </c>
      <c r="H225" s="3" t="n">
        <v>0</v>
      </c>
      <c r="I225" s="3" t="n">
        <v>1</v>
      </c>
      <c r="J225" s="3" t="n">
        <v>0</v>
      </c>
      <c r="K225" s="3" t="n">
        <v>2</v>
      </c>
      <c r="L225" s="3" t="n">
        <v>1</v>
      </c>
      <c r="M225" s="3" t="n">
        <v>0</v>
      </c>
      <c r="N225" s="3" t="n">
        <v>0</v>
      </c>
      <c r="O225" s="3" t="n">
        <v>1</v>
      </c>
      <c r="P225" s="230" t="n">
        <v>0.4</v>
      </c>
      <c r="Q225" s="3"/>
      <c r="R225" s="3"/>
      <c r="S225" s="3"/>
      <c r="T225" s="3"/>
      <c r="U225" s="3"/>
      <c r="V225" s="230"/>
      <c r="W225" s="3" t="n">
        <v>0</v>
      </c>
      <c r="X225" s="231" t="n">
        <v>0</v>
      </c>
      <c r="Y225" s="3" t="n">
        <v>0</v>
      </c>
      <c r="Z225" s="231" t="n">
        <v>2</v>
      </c>
      <c r="AA225" s="3" t="n">
        <v>1</v>
      </c>
      <c r="AB225" s="3" t="n">
        <v>0</v>
      </c>
      <c r="AC225" s="231" t="n">
        <v>0</v>
      </c>
      <c r="AD225" s="235"/>
      <c r="AE225" s="231"/>
    </row>
    <row r="226" customFormat="false" ht="15" hidden="false" customHeight="false" outlineLevel="0" collapsed="false">
      <c r="B226" s="71" t="n">
        <f aca="false">PRODUCT(G226/3+H226+I226+J226+(K226-I226-H226)/3+W226*25+X226*25+Y226*25+Z226*25+AA226*25+AB226*20+AC226*15+AD226*10+AE226*15)</f>
        <v>75.3333333333333</v>
      </c>
      <c r="C226" s="4" t="s">
        <v>1005</v>
      </c>
      <c r="D226" s="4" t="s">
        <v>2209</v>
      </c>
      <c r="E226" s="3" t="n">
        <v>1997</v>
      </c>
      <c r="F226" s="229" t="n">
        <v>29390</v>
      </c>
      <c r="G226" s="3" t="n">
        <v>1</v>
      </c>
      <c r="H226" s="3" t="n">
        <v>0</v>
      </c>
      <c r="I226" s="3" t="n">
        <v>0</v>
      </c>
      <c r="J226" s="3" t="n">
        <v>0</v>
      </c>
      <c r="K226" s="3" t="n">
        <v>0</v>
      </c>
      <c r="L226" s="3" t="n">
        <v>0</v>
      </c>
      <c r="M226" s="3" t="n">
        <v>0</v>
      </c>
      <c r="N226" s="3" t="n">
        <v>0</v>
      </c>
      <c r="O226" s="3" t="n">
        <v>0</v>
      </c>
      <c r="P226" s="230" t="n">
        <v>0</v>
      </c>
      <c r="Q226" s="3"/>
      <c r="R226" s="3"/>
      <c r="S226" s="3"/>
      <c r="T226" s="3"/>
      <c r="U226" s="3"/>
      <c r="V226" s="230"/>
      <c r="W226" s="3" t="n">
        <v>0</v>
      </c>
      <c r="X226" s="231" t="n">
        <v>0</v>
      </c>
      <c r="Y226" s="3" t="n">
        <v>0</v>
      </c>
      <c r="Z226" s="231" t="n">
        <v>2</v>
      </c>
      <c r="AA226" s="3" t="n">
        <v>1</v>
      </c>
      <c r="AB226" s="3" t="n">
        <v>0</v>
      </c>
      <c r="AC226" s="231" t="n">
        <v>0</v>
      </c>
      <c r="AD226" s="235"/>
      <c r="AE226" s="231"/>
    </row>
    <row r="227" customFormat="false" ht="15" hidden="false" customHeight="false" outlineLevel="0" collapsed="false">
      <c r="B227" s="71" t="n">
        <f aca="false">PRODUCT(G227/3+H227+I227+J227+(K227-I227-H227)/3+W227*25+X227*25+Y227*25+Z227*25+AA227*25+AB227*20+AC227*15+AD227*10+AE227*15)</f>
        <v>75</v>
      </c>
      <c r="C227" s="4" t="s">
        <v>1160</v>
      </c>
      <c r="D227" s="4" t="s">
        <v>2209</v>
      </c>
      <c r="E227" s="3" t="n">
        <v>2007</v>
      </c>
      <c r="F227" s="229" t="n">
        <v>33132</v>
      </c>
      <c r="G227" s="3" t="n">
        <v>16</v>
      </c>
      <c r="H227" s="3" t="n">
        <v>0</v>
      </c>
      <c r="I227" s="3" t="n">
        <v>1</v>
      </c>
      <c r="J227" s="3" t="n">
        <v>16</v>
      </c>
      <c r="K227" s="3" t="n">
        <v>24</v>
      </c>
      <c r="L227" s="3" t="n">
        <v>20</v>
      </c>
      <c r="M227" s="3" t="n">
        <v>3</v>
      </c>
      <c r="N227" s="3" t="n">
        <v>0</v>
      </c>
      <c r="O227" s="3" t="n">
        <v>1</v>
      </c>
      <c r="P227" s="230" t="n">
        <v>0.533</v>
      </c>
      <c r="Q227" s="3" t="n">
        <v>1</v>
      </c>
      <c r="R227" s="3" t="n">
        <v>0</v>
      </c>
      <c r="S227" s="3" t="n">
        <v>0</v>
      </c>
      <c r="T227" s="3" t="n">
        <v>0</v>
      </c>
      <c r="U227" s="3" t="n">
        <v>0</v>
      </c>
      <c r="V227" s="230" t="n">
        <v>0</v>
      </c>
      <c r="W227" s="3" t="n">
        <v>0</v>
      </c>
      <c r="X227" s="231" t="n">
        <v>0</v>
      </c>
      <c r="Y227" s="3" t="n">
        <v>0</v>
      </c>
      <c r="Z227" s="231" t="n">
        <v>1</v>
      </c>
      <c r="AA227" s="3" t="n">
        <v>0</v>
      </c>
      <c r="AB227" s="3" t="n">
        <v>1</v>
      </c>
      <c r="AC227" s="231" t="n">
        <v>0</v>
      </c>
      <c r="AD227" s="235"/>
      <c r="AE227" s="231"/>
    </row>
    <row r="228" customFormat="false" ht="15" hidden="false" customHeight="false" outlineLevel="0" collapsed="false">
      <c r="B228" s="71" t="n">
        <f aca="false">PRODUCT(G228/3+H228+I228+J228+(K228-I228-H228)/3+W228*25+X228*25+Y228*25+Z228*25+AA228*25+AB228*20+AC228*15+AD228*10+AE228*15)</f>
        <v>67.6666666666667</v>
      </c>
      <c r="C228" s="4" t="s">
        <v>2441</v>
      </c>
      <c r="D228" s="4" t="s">
        <v>2209</v>
      </c>
      <c r="E228" s="3" t="n">
        <v>1985</v>
      </c>
      <c r="F228" s="229" t="n">
        <v>25310</v>
      </c>
      <c r="G228" s="3" t="n">
        <v>12</v>
      </c>
      <c r="H228" s="3" t="n">
        <v>0</v>
      </c>
      <c r="I228" s="3" t="n">
        <v>0</v>
      </c>
      <c r="J228" s="3" t="n">
        <v>5</v>
      </c>
      <c r="K228" s="3" t="n">
        <v>26</v>
      </c>
      <c r="L228" s="3" t="n">
        <v>4</v>
      </c>
      <c r="M228" s="3" t="n">
        <v>14</v>
      </c>
      <c r="N228" s="3" t="n">
        <v>8</v>
      </c>
      <c r="O228" s="3" t="n">
        <v>0</v>
      </c>
      <c r="P228" s="230" t="n">
        <v>0.419</v>
      </c>
      <c r="Q228" s="3"/>
      <c r="R228" s="3"/>
      <c r="S228" s="3"/>
      <c r="T228" s="3"/>
      <c r="U228" s="3"/>
      <c r="V228" s="230"/>
      <c r="W228" s="3" t="n">
        <v>0</v>
      </c>
      <c r="X228" s="231" t="n">
        <v>0</v>
      </c>
      <c r="Y228" s="3" t="n">
        <v>0</v>
      </c>
      <c r="Z228" s="231" t="n">
        <v>2</v>
      </c>
      <c r="AA228" s="3" t="n">
        <v>0</v>
      </c>
      <c r="AB228" s="3" t="n">
        <v>0</v>
      </c>
      <c r="AC228" s="231" t="n">
        <v>0</v>
      </c>
      <c r="AD228" s="235"/>
      <c r="AE228" s="231"/>
    </row>
    <row r="229" customFormat="false" ht="15" hidden="false" customHeight="false" outlineLevel="0" collapsed="false">
      <c r="B229" s="71" t="n">
        <f aca="false">PRODUCT(G229/3+H229+I229+J229+(K229-I229-H229)/3+W229*25+X229*25+Y229*25+Z229*25+AA229*25+AB229*20+AC229*15+AD229*10+AE229*15)</f>
        <v>54</v>
      </c>
      <c r="C229" s="4" t="s">
        <v>2937</v>
      </c>
      <c r="D229" s="4" t="s">
        <v>2209</v>
      </c>
      <c r="E229" s="3" t="n">
        <v>2001</v>
      </c>
      <c r="F229" s="229" t="n">
        <v>30949</v>
      </c>
      <c r="G229" s="3" t="n">
        <v>3</v>
      </c>
      <c r="H229" s="3" t="n">
        <v>0</v>
      </c>
      <c r="I229" s="3" t="n">
        <v>0</v>
      </c>
      <c r="J229" s="3" t="n">
        <v>3</v>
      </c>
      <c r="K229" s="3" t="n">
        <v>0</v>
      </c>
      <c r="L229" s="3" t="n">
        <v>0</v>
      </c>
      <c r="M229" s="3" t="n">
        <v>0</v>
      </c>
      <c r="N229" s="3" t="n">
        <v>0</v>
      </c>
      <c r="O229" s="3" t="n">
        <v>0</v>
      </c>
      <c r="P229" s="230" t="n">
        <v>0</v>
      </c>
      <c r="Q229" s="3"/>
      <c r="R229" s="3"/>
      <c r="S229" s="3"/>
      <c r="T229" s="3"/>
      <c r="U229" s="3"/>
      <c r="V229" s="230"/>
      <c r="W229" s="3" t="n">
        <v>0</v>
      </c>
      <c r="X229" s="231" t="n">
        <v>0</v>
      </c>
      <c r="Y229" s="3" t="n">
        <v>0</v>
      </c>
      <c r="Z229" s="231" t="n">
        <v>1</v>
      </c>
      <c r="AA229" s="3" t="n">
        <v>1</v>
      </c>
      <c r="AB229" s="3" t="n">
        <v>0</v>
      </c>
      <c r="AC229" s="231" t="n">
        <v>0</v>
      </c>
      <c r="AD229" s="235"/>
      <c r="AE229" s="231"/>
    </row>
    <row r="230" customFormat="false" ht="15" hidden="false" customHeight="false" outlineLevel="0" collapsed="false">
      <c r="B230" s="71" t="n">
        <f aca="false">PRODUCT(G230/3+H230+I230+J230+(K230-I230-H230)/3+W230*25+X230*25+Y230*25+Z230*25+AA230*25+AB230*20+AC230*15+AD230*10+AE230*15)</f>
        <v>48.3333333333333</v>
      </c>
      <c r="C230" s="4" t="s">
        <v>3337</v>
      </c>
      <c r="D230" s="4" t="s">
        <v>2209</v>
      </c>
      <c r="E230" s="3" t="n">
        <v>2023</v>
      </c>
      <c r="F230" s="229" t="n">
        <v>39119</v>
      </c>
      <c r="G230" s="3" t="n">
        <v>5</v>
      </c>
      <c r="H230" s="3" t="n">
        <v>1</v>
      </c>
      <c r="I230" s="3" t="n">
        <v>4</v>
      </c>
      <c r="J230" s="3" t="n">
        <v>3</v>
      </c>
      <c r="K230" s="3" t="n">
        <v>16</v>
      </c>
      <c r="L230" s="3" t="n">
        <v>0</v>
      </c>
      <c r="M230" s="3" t="n">
        <v>4</v>
      </c>
      <c r="N230" s="3" t="n">
        <v>7</v>
      </c>
      <c r="O230" s="3" t="n">
        <v>5</v>
      </c>
      <c r="P230" s="230" t="n">
        <v>0.592592592592593</v>
      </c>
      <c r="Q230" s="3"/>
      <c r="R230" s="3"/>
      <c r="S230" s="3"/>
      <c r="T230" s="3"/>
      <c r="U230" s="3"/>
      <c r="V230" s="230"/>
      <c r="W230" s="3" t="n">
        <v>0</v>
      </c>
      <c r="X230" s="231" t="n">
        <v>0</v>
      </c>
      <c r="Y230" s="3" t="n">
        <v>0</v>
      </c>
      <c r="Z230" s="231" t="n">
        <v>0</v>
      </c>
      <c r="AA230" s="3" t="n">
        <v>1</v>
      </c>
      <c r="AB230" s="3" t="n">
        <v>0</v>
      </c>
      <c r="AC230" s="231" t="n">
        <v>0</v>
      </c>
      <c r="AD230" s="234" t="n">
        <v>1</v>
      </c>
      <c r="AE230" s="231"/>
    </row>
    <row r="231" customFormat="false" ht="15" hidden="false" customHeight="false" outlineLevel="0" collapsed="false">
      <c r="B231" s="71" t="n">
        <f aca="false">PRODUCT(G231/3+H231+I231+J231+(K231-I231-H231)/3+W231*25+X231*25+Y231*25+Z231*25+AA231*25+AB231*20+AC231*15+AD231*10+AE231*15)</f>
        <v>45.6666666666667</v>
      </c>
      <c r="C231" s="4" t="s">
        <v>1545</v>
      </c>
      <c r="D231" s="4" t="s">
        <v>2209</v>
      </c>
      <c r="E231" s="3" t="n">
        <v>2016</v>
      </c>
      <c r="F231" s="229" t="n">
        <v>36217</v>
      </c>
      <c r="G231" s="3" t="n">
        <v>1</v>
      </c>
      <c r="H231" s="3" t="n">
        <v>0</v>
      </c>
      <c r="I231" s="3" t="n">
        <v>0</v>
      </c>
      <c r="J231" s="3" t="n">
        <v>0</v>
      </c>
      <c r="K231" s="3" t="n">
        <v>1</v>
      </c>
      <c r="L231" s="3" t="n">
        <v>0</v>
      </c>
      <c r="M231" s="3" t="n">
        <v>1</v>
      </c>
      <c r="N231" s="3" t="n">
        <v>0</v>
      </c>
      <c r="O231" s="3" t="n">
        <v>0</v>
      </c>
      <c r="P231" s="230" t="n">
        <v>0.167</v>
      </c>
      <c r="Q231" s="3" t="n">
        <v>4</v>
      </c>
      <c r="R231" s="3" t="n">
        <v>0</v>
      </c>
      <c r="S231" s="3" t="n">
        <v>0</v>
      </c>
      <c r="T231" s="3" t="n">
        <v>0</v>
      </c>
      <c r="U231" s="3" t="n">
        <v>3</v>
      </c>
      <c r="V231" s="230" t="n">
        <v>0.5</v>
      </c>
      <c r="W231" s="3" t="n">
        <v>0</v>
      </c>
      <c r="X231" s="231" t="n">
        <v>0</v>
      </c>
      <c r="Y231" s="3" t="n">
        <v>0</v>
      </c>
      <c r="Z231" s="231" t="n">
        <v>1</v>
      </c>
      <c r="AA231" s="3" t="n">
        <v>0</v>
      </c>
      <c r="AB231" s="3" t="n">
        <v>1</v>
      </c>
      <c r="AC231" s="231" t="n">
        <v>0</v>
      </c>
      <c r="AD231" s="235"/>
      <c r="AE231" s="231"/>
    </row>
    <row r="232" customFormat="false" ht="15" hidden="false" customHeight="false" outlineLevel="0" collapsed="false">
      <c r="B232" s="71" t="n">
        <f aca="false">PRODUCT(G232/3+H232+I232+J232+(K232-I232-H232)/3+W232*25+X232*25+Y232*25+Z232*25+AA232*25+AB232*20+AC232*15+AD232*10+AE232*15)</f>
        <v>40.3333333333333</v>
      </c>
      <c r="C232" s="4" t="s">
        <v>1358</v>
      </c>
      <c r="D232" s="4" t="s">
        <v>2209</v>
      </c>
      <c r="E232" s="3" t="n">
        <v>2010</v>
      </c>
      <c r="F232" s="229" t="n">
        <v>34320</v>
      </c>
      <c r="G232" s="3" t="n">
        <v>1</v>
      </c>
      <c r="H232" s="3" t="n">
        <v>0</v>
      </c>
      <c r="I232" s="3" t="n">
        <v>0</v>
      </c>
      <c r="J232" s="3" t="n">
        <v>0</v>
      </c>
      <c r="K232" s="3" t="n">
        <v>0</v>
      </c>
      <c r="L232" s="3" t="n">
        <v>0</v>
      </c>
      <c r="M232" s="3" t="n">
        <v>0</v>
      </c>
      <c r="N232" s="3" t="n">
        <v>0</v>
      </c>
      <c r="O232" s="3" t="n">
        <v>0</v>
      </c>
      <c r="P232" s="230" t="s">
        <v>2950</v>
      </c>
      <c r="Q232" s="3"/>
      <c r="R232" s="3"/>
      <c r="S232" s="3"/>
      <c r="T232" s="3"/>
      <c r="U232" s="3"/>
      <c r="V232" s="230"/>
      <c r="W232" s="3" t="n">
        <v>0</v>
      </c>
      <c r="X232" s="231" t="n">
        <v>0</v>
      </c>
      <c r="Y232" s="3" t="n">
        <v>0</v>
      </c>
      <c r="Z232" s="231" t="n">
        <v>1</v>
      </c>
      <c r="AA232" s="3" t="n">
        <v>0</v>
      </c>
      <c r="AB232" s="3" t="n">
        <v>0</v>
      </c>
      <c r="AC232" s="231" t="n">
        <v>1</v>
      </c>
      <c r="AD232" s="235"/>
      <c r="AE232" s="231"/>
    </row>
    <row r="233" customFormat="false" ht="15" hidden="false" customHeight="false" outlineLevel="0" collapsed="false">
      <c r="B233" s="71" t="n">
        <f aca="false">PRODUCT(G233/3+H233+I233+J233+(K233-I233-H233)/3+W233*25+X233*25+Y233*25+Z233*25+AA233*25+AB233*20+AC233*15+AD233*10+AE233*15)</f>
        <v>39.6666666666667</v>
      </c>
      <c r="C233" s="4" t="s">
        <v>1677</v>
      </c>
      <c r="D233" s="4" t="s">
        <v>2209</v>
      </c>
      <c r="E233" s="3" t="n">
        <v>2020</v>
      </c>
      <c r="F233" s="229" t="n">
        <v>37655</v>
      </c>
      <c r="G233" s="3" t="n">
        <v>9</v>
      </c>
      <c r="H233" s="3" t="n">
        <v>0</v>
      </c>
      <c r="I233" s="3" t="n">
        <v>6</v>
      </c>
      <c r="J233" s="3" t="n">
        <v>1</v>
      </c>
      <c r="K233" s="3" t="n">
        <v>20</v>
      </c>
      <c r="L233" s="3" t="n">
        <v>2</v>
      </c>
      <c r="M233" s="3" t="n">
        <v>5</v>
      </c>
      <c r="N233" s="3" t="n">
        <v>7</v>
      </c>
      <c r="O233" s="3" t="n">
        <v>6</v>
      </c>
      <c r="P233" s="230" t="n">
        <v>0.5555</v>
      </c>
      <c r="Q233" s="3" t="n">
        <v>8</v>
      </c>
      <c r="R233" s="3" t="n">
        <v>0</v>
      </c>
      <c r="S233" s="3" t="n">
        <v>4</v>
      </c>
      <c r="T233" s="3" t="n">
        <v>1</v>
      </c>
      <c r="U233" s="3" t="n">
        <v>8</v>
      </c>
      <c r="V233" s="230" t="n">
        <v>0.3809</v>
      </c>
      <c r="W233" s="3" t="n">
        <v>0</v>
      </c>
      <c r="X233" s="231" t="n">
        <v>0</v>
      </c>
      <c r="Y233" s="3" t="n">
        <v>0</v>
      </c>
      <c r="Z233" s="231" t="n">
        <v>0</v>
      </c>
      <c r="AA233" s="3" t="n">
        <v>1</v>
      </c>
      <c r="AB233" s="3" t="n">
        <v>0</v>
      </c>
      <c r="AC233" s="231" t="n">
        <v>0</v>
      </c>
      <c r="AD233" s="235"/>
      <c r="AE233" s="231"/>
    </row>
    <row r="234" customFormat="false" ht="15" hidden="false" customHeight="false" outlineLevel="0" collapsed="false">
      <c r="B234" s="71" t="n">
        <f aca="false">PRODUCT(G234/3+H234*1.6666+I234*1.6666+J234*1.6666+W234*25+X234*25+Y234*25+Z234*25+AA234*25+AB234*20+AC234*15+AD234*10+AE234*15)</f>
        <v>18.9994</v>
      </c>
      <c r="C234" s="4" t="s">
        <v>3391</v>
      </c>
      <c r="D234" s="4" t="s">
        <v>2209</v>
      </c>
      <c r="E234" s="3" t="n">
        <v>1966</v>
      </c>
      <c r="F234" s="229" t="n">
        <v>18110</v>
      </c>
      <c r="G234" s="3" t="n">
        <v>12</v>
      </c>
      <c r="H234" s="3" t="n">
        <v>0</v>
      </c>
      <c r="I234" s="3" t="n">
        <v>3</v>
      </c>
      <c r="J234" s="3" t="n">
        <v>6</v>
      </c>
      <c r="K234" s="3"/>
      <c r="L234" s="3"/>
      <c r="M234" s="3"/>
      <c r="N234" s="3"/>
      <c r="O234" s="3"/>
      <c r="P234" s="230"/>
      <c r="Q234" s="3"/>
      <c r="R234" s="3"/>
      <c r="S234" s="3"/>
      <c r="T234" s="3"/>
      <c r="U234" s="3"/>
      <c r="V234" s="230"/>
      <c r="W234" s="3" t="n">
        <v>0</v>
      </c>
      <c r="X234" s="231" t="n">
        <v>0</v>
      </c>
      <c r="Y234" s="3" t="n">
        <v>0</v>
      </c>
      <c r="Z234" s="231" t="n">
        <v>0</v>
      </c>
      <c r="AA234" s="3" t="n">
        <v>0</v>
      </c>
      <c r="AB234" s="3" t="n">
        <v>0</v>
      </c>
      <c r="AC234" s="231" t="n">
        <v>0</v>
      </c>
      <c r="AD234" s="235"/>
      <c r="AE234" s="231"/>
    </row>
    <row r="235" customFormat="false" ht="15" hidden="false" customHeight="false" outlineLevel="0" collapsed="false">
      <c r="B235" s="71" t="n">
        <f aca="false">PRODUCT(G235/3+H235*1.6666+I235*1.6666+J235*1.6666+W235*25+X235*25+Y235*25+Z235*25+AA235*25+AB235*20+AC235*15+AD235*10+AE235*15)</f>
        <v>4.6666</v>
      </c>
      <c r="C235" s="4" t="s">
        <v>3405</v>
      </c>
      <c r="D235" s="4" t="s">
        <v>2209</v>
      </c>
      <c r="E235" s="3" t="n">
        <v>1961</v>
      </c>
      <c r="F235" s="229" t="n">
        <v>16612</v>
      </c>
      <c r="G235" s="3" t="n">
        <v>9</v>
      </c>
      <c r="H235" s="3" t="n">
        <v>0</v>
      </c>
      <c r="I235" s="3" t="n">
        <v>1</v>
      </c>
      <c r="J235" s="3" t="n">
        <v>0</v>
      </c>
      <c r="K235" s="3"/>
      <c r="L235" s="3"/>
      <c r="M235" s="3"/>
      <c r="N235" s="3"/>
      <c r="O235" s="3"/>
      <c r="P235" s="230"/>
      <c r="Q235" s="3"/>
      <c r="R235" s="3"/>
      <c r="S235" s="3"/>
      <c r="T235" s="3"/>
      <c r="U235" s="3"/>
      <c r="V235" s="230"/>
      <c r="W235" s="3" t="n">
        <v>0</v>
      </c>
      <c r="X235" s="231" t="n">
        <v>0</v>
      </c>
      <c r="Y235" s="3" t="n">
        <v>0</v>
      </c>
      <c r="Z235" s="231" t="n">
        <v>0</v>
      </c>
      <c r="AA235" s="3" t="n">
        <v>0</v>
      </c>
      <c r="AB235" s="3" t="n">
        <v>0</v>
      </c>
      <c r="AC235" s="231" t="n">
        <v>0</v>
      </c>
      <c r="AD235" s="235"/>
      <c r="AE235" s="231"/>
    </row>
    <row r="236" customFormat="false" ht="15" hidden="false" customHeight="false" outlineLevel="0" collapsed="false">
      <c r="B236" s="71" t="n">
        <f aca="false">PRODUCT(G236/3+H236*1.6666+I236*1.6666+J236*1.6666+W236*25+X236*25+Y236*25+Z236*25+AA236*25+AB236*20+AC236*15+AD236*10+AE236*15)</f>
        <v>0.333333333333333</v>
      </c>
      <c r="C236" s="4" t="s">
        <v>3451</v>
      </c>
      <c r="D236" s="4" t="s">
        <v>2209</v>
      </c>
      <c r="E236" s="3" t="n">
        <v>1961</v>
      </c>
      <c r="F236" s="229" t="n">
        <v>16509</v>
      </c>
      <c r="G236" s="3" t="n">
        <v>1</v>
      </c>
      <c r="H236" s="3" t="n">
        <v>0</v>
      </c>
      <c r="I236" s="3" t="n">
        <v>0</v>
      </c>
      <c r="J236" s="3" t="n">
        <v>0</v>
      </c>
      <c r="K236" s="3"/>
      <c r="L236" s="3"/>
      <c r="M236" s="3"/>
      <c r="N236" s="3"/>
      <c r="O236" s="3"/>
      <c r="P236" s="230"/>
      <c r="Q236" s="3"/>
      <c r="R236" s="3"/>
      <c r="S236" s="3"/>
      <c r="T236" s="3"/>
      <c r="U236" s="3"/>
      <c r="V236" s="230"/>
      <c r="W236" s="3" t="n">
        <v>0</v>
      </c>
      <c r="X236" s="231" t="n">
        <v>0</v>
      </c>
      <c r="Y236" s="3" t="n">
        <v>0</v>
      </c>
      <c r="Z236" s="231" t="n">
        <v>0</v>
      </c>
      <c r="AA236" s="3" t="n">
        <v>0</v>
      </c>
      <c r="AB236" s="3" t="n">
        <v>0</v>
      </c>
      <c r="AC236" s="231" t="n">
        <v>0</v>
      </c>
      <c r="AD236" s="235"/>
      <c r="AE236" s="231"/>
    </row>
    <row r="237" customFormat="false" ht="15" hidden="false" customHeight="false" outlineLevel="0" collapsed="false">
      <c r="B237" s="71" t="n">
        <v>0.3</v>
      </c>
      <c r="C237" s="4" t="s">
        <v>3447</v>
      </c>
      <c r="D237" s="4" t="s">
        <v>2209</v>
      </c>
      <c r="E237" s="3" t="n">
        <v>2025</v>
      </c>
      <c r="F237" s="229" t="n">
        <v>39718</v>
      </c>
      <c r="G237" s="3" t="n">
        <v>1</v>
      </c>
      <c r="H237" s="3" t="n">
        <v>0</v>
      </c>
      <c r="I237" s="3" t="n">
        <v>0</v>
      </c>
      <c r="J237" s="3" t="n">
        <v>0</v>
      </c>
      <c r="K237" s="3" t="n">
        <v>0</v>
      </c>
      <c r="L237" s="3" t="n">
        <v>0</v>
      </c>
      <c r="M237" s="3" t="n">
        <v>0</v>
      </c>
      <c r="N237" s="3" t="n">
        <v>0</v>
      </c>
      <c r="O237" s="3" t="n">
        <v>0</v>
      </c>
      <c r="P237" s="230" t="n">
        <v>0</v>
      </c>
      <c r="Q237" s="3"/>
      <c r="R237" s="3"/>
      <c r="S237" s="3"/>
      <c r="T237" s="3"/>
      <c r="U237" s="3"/>
      <c r="V237" s="230"/>
      <c r="W237" s="3"/>
      <c r="X237" s="231"/>
      <c r="Y237" s="3"/>
      <c r="Z237" s="231"/>
      <c r="AA237" s="3"/>
      <c r="AB237" s="3"/>
      <c r="AC237" s="231"/>
      <c r="AD237" s="235"/>
      <c r="AE237" s="231"/>
    </row>
    <row r="238" customFormat="false" ht="15" hidden="false" customHeight="false" outlineLevel="0" collapsed="false">
      <c r="B238" s="71"/>
      <c r="D238" s="4"/>
      <c r="E238" s="3"/>
      <c r="F238" s="229"/>
      <c r="G238" s="3"/>
      <c r="H238" s="3"/>
      <c r="I238" s="3"/>
      <c r="J238" s="3"/>
      <c r="K238" s="3"/>
      <c r="L238" s="3"/>
      <c r="M238" s="3"/>
      <c r="N238" s="3"/>
      <c r="O238" s="3"/>
      <c r="P238" s="230"/>
      <c r="Q238" s="3"/>
      <c r="R238" s="3"/>
      <c r="S238" s="3"/>
      <c r="T238" s="3"/>
      <c r="U238" s="3"/>
      <c r="V238" s="230"/>
      <c r="W238" s="3"/>
      <c r="X238" s="231"/>
      <c r="Y238" s="3"/>
      <c r="Z238" s="231"/>
      <c r="AA238" s="3"/>
      <c r="AB238" s="3"/>
      <c r="AC238" s="231"/>
      <c r="AD238" s="235"/>
      <c r="AE238" s="231"/>
    </row>
    <row r="239" customFormat="false" ht="15" hidden="false" customHeight="false" outlineLevel="0" collapsed="false">
      <c r="B239" s="71" t="n">
        <f aca="false">PRODUCT(G239/3+H239+I239+J239+(K239-I239-H239)/3+W239*25+X239*25+Y239*25+Z239*25+AA239*25+AB239*20+AC239*15+AD239*10+AE239*15)</f>
        <v>70</v>
      </c>
      <c r="C239" s="4" t="s">
        <v>3024</v>
      </c>
      <c r="D239" s="4" t="s">
        <v>2305</v>
      </c>
      <c r="E239" s="3" t="n">
        <v>2002</v>
      </c>
      <c r="F239" s="229" t="n">
        <v>31600</v>
      </c>
      <c r="G239" s="3" t="n">
        <v>4</v>
      </c>
      <c r="H239" s="3" t="n">
        <v>0</v>
      </c>
      <c r="I239" s="3" t="n">
        <v>2</v>
      </c>
      <c r="J239" s="3" t="n">
        <v>1</v>
      </c>
      <c r="K239" s="3" t="n">
        <v>4</v>
      </c>
      <c r="L239" s="3" t="n">
        <v>1</v>
      </c>
      <c r="M239" s="3" t="n">
        <v>0</v>
      </c>
      <c r="N239" s="3" t="n">
        <v>1</v>
      </c>
      <c r="O239" s="3" t="n">
        <v>2</v>
      </c>
      <c r="P239" s="230" t="n">
        <v>0.4</v>
      </c>
      <c r="Q239" s="3" t="n">
        <v>3</v>
      </c>
      <c r="R239" s="3" t="n">
        <v>0</v>
      </c>
      <c r="S239" s="3" t="n">
        <v>1</v>
      </c>
      <c r="T239" s="3" t="n">
        <v>0</v>
      </c>
      <c r="U239" s="3" t="n">
        <v>1</v>
      </c>
      <c r="V239" s="230" t="n">
        <v>0.167</v>
      </c>
      <c r="W239" s="3" t="n">
        <v>0</v>
      </c>
      <c r="X239" s="231" t="n">
        <v>0</v>
      </c>
      <c r="Y239" s="3" t="n">
        <v>0</v>
      </c>
      <c r="Z239" s="231" t="n">
        <v>2</v>
      </c>
      <c r="AA239" s="3" t="n">
        <v>0</v>
      </c>
      <c r="AB239" s="3" t="n">
        <v>0</v>
      </c>
      <c r="AC239" s="231" t="n">
        <v>1</v>
      </c>
      <c r="AD239" s="235"/>
      <c r="AE239" s="231"/>
    </row>
    <row r="240" customFormat="false" ht="15" hidden="false" customHeight="false" outlineLevel="0" collapsed="false">
      <c r="B240" s="71" t="n">
        <f aca="false">PRODUCT(G240/3+H240+I240+J240+(K240-I240-H240)/3+W240*25+X240*25+Y240*25+Z240*25+AA240*25+AB240*20+AC240*15+AD240*10+AE240*15)</f>
        <v>37</v>
      </c>
      <c r="C240" s="4" t="s">
        <v>1498</v>
      </c>
      <c r="D240" s="4" t="s">
        <v>2305</v>
      </c>
      <c r="E240" s="3" t="n">
        <v>2013</v>
      </c>
      <c r="F240" s="229" t="n">
        <v>35084</v>
      </c>
      <c r="G240" s="3" t="n">
        <v>9</v>
      </c>
      <c r="H240" s="3" t="n">
        <v>0</v>
      </c>
      <c r="I240" s="3" t="n">
        <v>1</v>
      </c>
      <c r="J240" s="3" t="n">
        <v>5</v>
      </c>
      <c r="K240" s="3" t="n">
        <v>10</v>
      </c>
      <c r="L240" s="3" t="n">
        <v>7</v>
      </c>
      <c r="M240" s="3" t="n">
        <v>1</v>
      </c>
      <c r="N240" s="3" t="n">
        <v>1</v>
      </c>
      <c r="O240" s="3" t="n">
        <v>1</v>
      </c>
      <c r="P240" s="230" t="n">
        <v>0.4166</v>
      </c>
      <c r="Q240" s="3" t="n">
        <v>1</v>
      </c>
      <c r="R240" s="3" t="n">
        <v>0</v>
      </c>
      <c r="S240" s="3" t="n">
        <v>0</v>
      </c>
      <c r="T240" s="3" t="n">
        <v>0</v>
      </c>
      <c r="U240" s="3" t="n">
        <v>1</v>
      </c>
      <c r="V240" s="230" t="n">
        <v>0.5</v>
      </c>
      <c r="W240" s="3" t="n">
        <v>0</v>
      </c>
      <c r="X240" s="231" t="n">
        <v>0</v>
      </c>
      <c r="Y240" s="3" t="n">
        <v>0</v>
      </c>
      <c r="Z240" s="231" t="n">
        <v>1</v>
      </c>
      <c r="AA240" s="3" t="n">
        <v>0</v>
      </c>
      <c r="AB240" s="3" t="n">
        <v>0</v>
      </c>
      <c r="AC240" s="231" t="n">
        <v>0</v>
      </c>
      <c r="AD240" s="235"/>
      <c r="AE240" s="231"/>
    </row>
    <row r="241" customFormat="false" ht="15" hidden="false" customHeight="false" outlineLevel="0" collapsed="false">
      <c r="B241" s="71" t="n">
        <f aca="false">PRODUCT(G241/3+H241+I241+J241+(K241-I241-H241)/3+W241*25+X241*25+Y241*25+Z241*25+AA241*25+AB241*20+AC241*15+AD241*10+AE241*15)</f>
        <v>31.3333333333333</v>
      </c>
      <c r="C241" s="4" t="s">
        <v>1625</v>
      </c>
      <c r="D241" s="4" t="s">
        <v>2305</v>
      </c>
      <c r="E241" s="3" t="n">
        <v>2015</v>
      </c>
      <c r="F241" s="229" t="n">
        <v>35886</v>
      </c>
      <c r="G241" s="3" t="n">
        <v>7</v>
      </c>
      <c r="H241" s="3" t="n">
        <v>0</v>
      </c>
      <c r="I241" s="3" t="n">
        <v>0</v>
      </c>
      <c r="J241" s="3" t="n">
        <v>1</v>
      </c>
      <c r="K241" s="3" t="n">
        <v>9</v>
      </c>
      <c r="L241" s="3" t="n">
        <v>8</v>
      </c>
      <c r="M241" s="3" t="n">
        <v>1</v>
      </c>
      <c r="N241" s="3" t="n">
        <v>0</v>
      </c>
      <c r="O241" s="3" t="n">
        <v>0</v>
      </c>
      <c r="P241" s="230" t="n">
        <v>0.3333</v>
      </c>
      <c r="Q241" s="3" t="n">
        <v>1</v>
      </c>
      <c r="R241" s="3" t="n">
        <v>0</v>
      </c>
      <c r="S241" s="3" t="n">
        <v>0</v>
      </c>
      <c r="T241" s="3" t="n">
        <v>0</v>
      </c>
      <c r="U241" s="3" t="n">
        <v>2</v>
      </c>
      <c r="V241" s="230" t="n">
        <v>0.5</v>
      </c>
      <c r="W241" s="3" t="n">
        <v>0</v>
      </c>
      <c r="X241" s="231" t="n">
        <v>0</v>
      </c>
      <c r="Y241" s="3" t="n">
        <v>0</v>
      </c>
      <c r="Z241" s="231" t="n">
        <v>1</v>
      </c>
      <c r="AA241" s="3" t="n">
        <v>0</v>
      </c>
      <c r="AB241" s="3" t="n">
        <v>0</v>
      </c>
      <c r="AC241" s="231" t="n">
        <v>0</v>
      </c>
      <c r="AD241" s="235"/>
      <c r="AE241" s="231"/>
    </row>
    <row r="242" customFormat="false" ht="15" hidden="false" customHeight="false" outlineLevel="0" collapsed="false">
      <c r="B242" s="71" t="n">
        <f aca="false">PRODUCT(G242/3+H242+I242+J242+(K242-I242-H242)/3+W242*25+X242*25+Y242*25+Z242*25+AA242*25+AB242*20+AC242*15+AD242*10+AE242*15)</f>
        <v>26.3333333333333</v>
      </c>
      <c r="C242" s="4" t="s">
        <v>1492</v>
      </c>
      <c r="D242" s="4" t="s">
        <v>2305</v>
      </c>
      <c r="E242" s="3" t="n">
        <v>2012</v>
      </c>
      <c r="F242" s="229" t="n">
        <v>35030</v>
      </c>
      <c r="G242" s="3" t="n">
        <v>1</v>
      </c>
      <c r="H242" s="3" t="n">
        <v>0</v>
      </c>
      <c r="I242" s="3" t="n">
        <v>1</v>
      </c>
      <c r="J242" s="3" t="n">
        <v>0</v>
      </c>
      <c r="K242" s="3" t="n">
        <v>1</v>
      </c>
      <c r="L242" s="3" t="n">
        <v>0</v>
      </c>
      <c r="M242" s="3" t="n">
        <v>0</v>
      </c>
      <c r="N242" s="3" t="n">
        <v>0</v>
      </c>
      <c r="O242" s="3" t="n">
        <v>1</v>
      </c>
      <c r="P242" s="230" t="n">
        <v>0.333</v>
      </c>
      <c r="Q242" s="3"/>
      <c r="R242" s="3"/>
      <c r="S242" s="3"/>
      <c r="T242" s="3"/>
      <c r="U242" s="3"/>
      <c r="V242" s="230"/>
      <c r="W242" s="3" t="n">
        <v>0</v>
      </c>
      <c r="X242" s="231" t="n">
        <v>0</v>
      </c>
      <c r="Y242" s="3" t="n">
        <v>0</v>
      </c>
      <c r="Z242" s="231" t="n">
        <v>1</v>
      </c>
      <c r="AA242" s="3" t="n">
        <v>0</v>
      </c>
      <c r="AB242" s="3" t="n">
        <v>0</v>
      </c>
      <c r="AC242" s="231" t="n">
        <v>0</v>
      </c>
      <c r="AD242" s="235"/>
      <c r="AE242" s="231"/>
    </row>
    <row r="243" customFormat="false" ht="15" hidden="false" customHeight="false" outlineLevel="0" collapsed="false">
      <c r="B243" s="71" t="n">
        <f aca="false">PRODUCT(G243/3+H243+I243+J243+(K243-I243-H243)/3+W243*25+X243*25+Y243*25+Z243*25+AA243*25+AB243*20+AC243*15+AD243*10+AE243*15)</f>
        <v>5.33333333333333</v>
      </c>
      <c r="C243" s="4" t="s">
        <v>3404</v>
      </c>
      <c r="D243" s="4" t="s">
        <v>2305</v>
      </c>
      <c r="E243" s="3" t="n">
        <v>2023</v>
      </c>
      <c r="F243" s="229" t="n">
        <v>38886</v>
      </c>
      <c r="G243" s="3" t="n">
        <v>8</v>
      </c>
      <c r="H243" s="3" t="n">
        <v>0</v>
      </c>
      <c r="I243" s="3" t="n">
        <v>1</v>
      </c>
      <c r="J243" s="3" t="n">
        <v>0</v>
      </c>
      <c r="K243" s="3" t="n">
        <v>6</v>
      </c>
      <c r="L243" s="3" t="n">
        <v>3</v>
      </c>
      <c r="M243" s="3" t="n">
        <v>1</v>
      </c>
      <c r="N243" s="3" t="n">
        <v>1</v>
      </c>
      <c r="O243" s="3" t="n">
        <v>1</v>
      </c>
      <c r="P243" s="230" t="n">
        <v>0.428571428571429</v>
      </c>
      <c r="Q243" s="3"/>
      <c r="R243" s="3"/>
      <c r="S243" s="3"/>
      <c r="T243" s="3"/>
      <c r="U243" s="3"/>
      <c r="V243" s="230"/>
      <c r="W243" s="3" t="n">
        <v>0</v>
      </c>
      <c r="X243" s="231" t="n">
        <v>0</v>
      </c>
      <c r="Y243" s="3" t="n">
        <v>0</v>
      </c>
      <c r="Z243" s="231" t="n">
        <v>0</v>
      </c>
      <c r="AA243" s="3" t="n">
        <v>0</v>
      </c>
      <c r="AB243" s="3" t="n">
        <v>0</v>
      </c>
      <c r="AC243" s="231" t="n">
        <v>0</v>
      </c>
      <c r="AD243" s="235"/>
      <c r="AE243" s="231"/>
    </row>
    <row r="244" customFormat="false" ht="15" hidden="false" customHeight="false" outlineLevel="0" collapsed="false">
      <c r="B244" s="71" t="n">
        <f aca="false">PRODUCT(G244/3+H244+I244+J244+(K244-I244-H244)/3+W244*25+X244*25+Y244*25+Z244*25+AA244*25+AB244*20+AC244*15+AD244*10+AE244*15)</f>
        <v>1.66666666666667</v>
      </c>
      <c r="C244" s="4" t="s">
        <v>3204</v>
      </c>
      <c r="D244" s="4" t="s">
        <v>2305</v>
      </c>
      <c r="E244" s="3" t="n">
        <v>2010</v>
      </c>
      <c r="F244" s="229" t="n">
        <v>34082</v>
      </c>
      <c r="G244" s="3" t="n">
        <v>3</v>
      </c>
      <c r="H244" s="3" t="n">
        <v>0</v>
      </c>
      <c r="I244" s="3" t="n">
        <v>0</v>
      </c>
      <c r="J244" s="3" t="n">
        <v>0</v>
      </c>
      <c r="K244" s="3" t="n">
        <v>2</v>
      </c>
      <c r="L244" s="3" t="n">
        <v>1</v>
      </c>
      <c r="M244" s="3" t="n">
        <v>1</v>
      </c>
      <c r="N244" s="3" t="n">
        <v>0</v>
      </c>
      <c r="O244" s="3" t="n">
        <v>0</v>
      </c>
      <c r="P244" s="230" t="n">
        <v>0.286</v>
      </c>
      <c r="Q244" s="3"/>
      <c r="R244" s="3"/>
      <c r="S244" s="3"/>
      <c r="T244" s="3"/>
      <c r="U244" s="3"/>
      <c r="V244" s="230"/>
      <c r="W244" s="3" t="n">
        <v>0</v>
      </c>
      <c r="X244" s="231" t="n">
        <v>0</v>
      </c>
      <c r="Y244" s="3" t="n">
        <v>0</v>
      </c>
      <c r="Z244" s="231" t="n">
        <v>0</v>
      </c>
      <c r="AA244" s="3" t="n">
        <v>0</v>
      </c>
      <c r="AB244" s="3" t="n">
        <v>0</v>
      </c>
      <c r="AC244" s="231" t="n">
        <v>0</v>
      </c>
      <c r="AD244" s="235"/>
      <c r="AE244" s="231"/>
    </row>
    <row r="245" customFormat="false" ht="15" hidden="false" customHeight="false" outlineLevel="0" collapsed="false">
      <c r="B245" s="71" t="n">
        <f aca="false">PRODUCT(G245/3+H245+I245+J245+(K245-I245-H245)/3+W245*25+X245*25+Y245*25+Z245*25+AA245*25+AB245*20+AC245*15+AD245*10+AE245*15)</f>
        <v>1.33333333333333</v>
      </c>
      <c r="C245" s="4" t="s">
        <v>3425</v>
      </c>
      <c r="D245" s="4" t="s">
        <v>2305</v>
      </c>
      <c r="E245" s="3" t="n">
        <v>2023</v>
      </c>
      <c r="F245" s="229" t="n">
        <v>38730</v>
      </c>
      <c r="G245" s="3" t="n">
        <v>1</v>
      </c>
      <c r="H245" s="3" t="n">
        <v>0</v>
      </c>
      <c r="I245" s="3" t="n">
        <v>1</v>
      </c>
      <c r="J245" s="3" t="n">
        <v>0</v>
      </c>
      <c r="K245" s="3" t="n">
        <v>1</v>
      </c>
      <c r="L245" s="3" t="n">
        <v>0</v>
      </c>
      <c r="M245" s="3" t="n">
        <v>0</v>
      </c>
      <c r="N245" s="3" t="n">
        <v>0</v>
      </c>
      <c r="O245" s="3" t="n">
        <v>1</v>
      </c>
      <c r="P245" s="230" t="n">
        <v>0.5</v>
      </c>
      <c r="Q245" s="3"/>
      <c r="R245" s="3"/>
      <c r="S245" s="3"/>
      <c r="T245" s="3"/>
      <c r="U245" s="3"/>
      <c r="V245" s="230"/>
      <c r="W245" s="3" t="n">
        <v>0</v>
      </c>
      <c r="X245" s="231" t="n">
        <v>0</v>
      </c>
      <c r="Y245" s="3" t="n">
        <v>0</v>
      </c>
      <c r="Z245" s="231" t="n">
        <v>0</v>
      </c>
      <c r="AA245" s="3" t="n">
        <v>0</v>
      </c>
      <c r="AB245" s="3" t="n">
        <v>0</v>
      </c>
      <c r="AC245" s="231" t="n">
        <v>0</v>
      </c>
      <c r="AD245" s="235"/>
      <c r="AE245" s="231"/>
    </row>
    <row r="246" customFormat="false" ht="15" hidden="false" customHeight="false" outlineLevel="0" collapsed="false">
      <c r="B246" s="71" t="n">
        <v>0.3</v>
      </c>
      <c r="C246" s="4" t="s">
        <v>3447</v>
      </c>
      <c r="D246" s="4" t="s">
        <v>2305</v>
      </c>
      <c r="E246" s="3" t="n">
        <v>2025</v>
      </c>
      <c r="F246" s="229" t="n">
        <v>39718</v>
      </c>
      <c r="G246" s="3" t="n">
        <v>1</v>
      </c>
      <c r="H246" s="3" t="n">
        <v>0</v>
      </c>
      <c r="I246" s="3" t="n">
        <v>0</v>
      </c>
      <c r="J246" s="3" t="n">
        <v>0</v>
      </c>
      <c r="K246" s="3" t="n">
        <v>0</v>
      </c>
      <c r="L246" s="3" t="n">
        <v>0</v>
      </c>
      <c r="M246" s="3" t="n">
        <v>0</v>
      </c>
      <c r="N246" s="3" t="n">
        <v>0</v>
      </c>
      <c r="O246" s="3" t="n">
        <v>0</v>
      </c>
      <c r="P246" s="230" t="n">
        <v>0</v>
      </c>
      <c r="Q246" s="3"/>
      <c r="R246" s="3"/>
      <c r="S246" s="3"/>
      <c r="T246" s="3"/>
      <c r="U246" s="3"/>
      <c r="V246" s="230"/>
      <c r="W246" s="3"/>
      <c r="X246" s="231"/>
      <c r="Y246" s="3"/>
      <c r="Z246" s="231"/>
      <c r="AA246" s="3"/>
      <c r="AB246" s="3"/>
      <c r="AC246" s="231"/>
      <c r="AD246" s="235"/>
      <c r="AE246" s="231"/>
    </row>
    <row r="247" customFormat="false" ht="15" hidden="false" customHeight="false" outlineLevel="0" collapsed="false">
      <c r="B247" s="71"/>
      <c r="D247" s="4"/>
      <c r="E247" s="3"/>
      <c r="F247" s="229"/>
      <c r="G247" s="3"/>
      <c r="H247" s="3"/>
      <c r="I247" s="3"/>
      <c r="J247" s="3"/>
      <c r="K247" s="3"/>
      <c r="L247" s="3"/>
      <c r="M247" s="3"/>
      <c r="N247" s="3"/>
      <c r="O247" s="3"/>
      <c r="P247" s="230"/>
      <c r="Q247" s="3"/>
      <c r="R247" s="3"/>
      <c r="S247" s="3"/>
      <c r="T247" s="3"/>
      <c r="U247" s="3"/>
      <c r="V247" s="230"/>
      <c r="W247" s="3"/>
      <c r="X247" s="231"/>
      <c r="Y247" s="3"/>
      <c r="Z247" s="231"/>
      <c r="AA247" s="3"/>
      <c r="AB247" s="3"/>
      <c r="AC247" s="231"/>
      <c r="AD247" s="235"/>
      <c r="AE247" s="231"/>
    </row>
    <row r="248" customFormat="false" ht="15" hidden="false" customHeight="false" outlineLevel="0" collapsed="false">
      <c r="B248" s="71" t="n">
        <f aca="false">PRODUCT(G248/3+H248*1.6666+I248*1.6666+J248*1.6666+W248*25+X248*25+Y248*25+Z248*25+AA248*25+AB248*20+AC248*15+AD248*10+AE248*15)</f>
        <v>46.665</v>
      </c>
      <c r="C248" s="4" t="s">
        <v>3354</v>
      </c>
      <c r="D248" s="4" t="s">
        <v>3355</v>
      </c>
      <c r="E248" s="3" t="n">
        <v>1959</v>
      </c>
      <c r="F248" s="229" t="n">
        <v>15813</v>
      </c>
      <c r="G248" s="3" t="n">
        <v>15</v>
      </c>
      <c r="H248" s="3" t="n">
        <v>0</v>
      </c>
      <c r="I248" s="3" t="n">
        <v>6</v>
      </c>
      <c r="J248" s="3" t="n">
        <v>19</v>
      </c>
      <c r="K248" s="3"/>
      <c r="L248" s="3"/>
      <c r="M248" s="3"/>
      <c r="N248" s="3"/>
      <c r="O248" s="3"/>
      <c r="P248" s="230"/>
      <c r="Q248" s="3"/>
      <c r="R248" s="3"/>
      <c r="S248" s="3"/>
      <c r="T248" s="3"/>
      <c r="U248" s="3"/>
      <c r="V248" s="230"/>
      <c r="W248" s="3" t="n">
        <v>0</v>
      </c>
      <c r="X248" s="231" t="n">
        <v>0</v>
      </c>
      <c r="Y248" s="3" t="n">
        <v>0</v>
      </c>
      <c r="Z248" s="231" t="n">
        <v>0</v>
      </c>
      <c r="AA248" s="3" t="n">
        <v>0</v>
      </c>
      <c r="AB248" s="3" t="n">
        <v>0</v>
      </c>
      <c r="AC248" s="231" t="n">
        <v>0</v>
      </c>
      <c r="AD248" s="235"/>
      <c r="AE248" s="231"/>
    </row>
    <row r="249" customFormat="false" ht="15" hidden="false" customHeight="false" outlineLevel="0" collapsed="false">
      <c r="B249" s="71" t="n">
        <f aca="false">PRODUCT(G249/3+H249*1.6666+I249*1.6666+J249*1.6666+W249*25+X249*25+Y249*25+Z249*25+AA249*25+AB249*20+AC249*15+AD249*10+AE249*15)</f>
        <v>0.333333333333333</v>
      </c>
      <c r="C249" s="4" t="s">
        <v>3442</v>
      </c>
      <c r="D249" s="4" t="s">
        <v>3355</v>
      </c>
      <c r="E249" s="3" t="n">
        <v>1960</v>
      </c>
      <c r="F249" s="229" t="n">
        <v>15784</v>
      </c>
      <c r="G249" s="3" t="n">
        <v>1</v>
      </c>
      <c r="H249" s="3" t="n">
        <v>0</v>
      </c>
      <c r="I249" s="3" t="n">
        <v>0</v>
      </c>
      <c r="J249" s="3" t="n">
        <v>0</v>
      </c>
      <c r="K249" s="3"/>
      <c r="L249" s="3"/>
      <c r="M249" s="3"/>
      <c r="N249" s="3"/>
      <c r="O249" s="3"/>
      <c r="P249" s="230"/>
      <c r="Q249" s="3"/>
      <c r="R249" s="3"/>
      <c r="S249" s="3"/>
      <c r="T249" s="3"/>
      <c r="U249" s="3"/>
      <c r="V249" s="230"/>
      <c r="W249" s="3" t="n">
        <v>0</v>
      </c>
      <c r="X249" s="231" t="n">
        <v>0</v>
      </c>
      <c r="Y249" s="3" t="n">
        <v>0</v>
      </c>
      <c r="Z249" s="231" t="n">
        <v>0</v>
      </c>
      <c r="AA249" s="3" t="n">
        <v>0</v>
      </c>
      <c r="AB249" s="3" t="n">
        <v>0</v>
      </c>
      <c r="AC249" s="231" t="n">
        <v>0</v>
      </c>
      <c r="AD249" s="235"/>
      <c r="AE249" s="231"/>
    </row>
    <row r="250" customFormat="false" ht="15" hidden="false" customHeight="false" outlineLevel="0" collapsed="false">
      <c r="B250" s="71"/>
      <c r="D250" s="4"/>
      <c r="E250" s="3"/>
      <c r="F250" s="229"/>
      <c r="G250" s="3"/>
      <c r="H250" s="3"/>
      <c r="I250" s="3"/>
      <c r="J250" s="3"/>
      <c r="K250" s="3"/>
      <c r="L250" s="3"/>
      <c r="M250" s="3"/>
      <c r="N250" s="3"/>
      <c r="O250" s="3"/>
      <c r="P250" s="230"/>
      <c r="Q250" s="3"/>
      <c r="R250" s="3"/>
      <c r="S250" s="3"/>
      <c r="T250" s="3"/>
      <c r="U250" s="3"/>
      <c r="V250" s="230"/>
      <c r="W250" s="3"/>
      <c r="X250" s="231"/>
      <c r="Y250" s="3"/>
      <c r="Z250" s="231"/>
      <c r="AA250" s="3"/>
      <c r="AB250" s="3"/>
      <c r="AC250" s="231"/>
      <c r="AD250" s="235"/>
      <c r="AE250" s="231"/>
    </row>
    <row r="251" customFormat="false" ht="15" hidden="false" customHeight="false" outlineLevel="0" collapsed="false">
      <c r="B251" s="71" t="n">
        <f aca="false">PRODUCT(G251/3+H251*1.6666+I251*1.6666+J251*1.6666+W251*25+X251*25+Y251*25+Z251*25+AA251*25+AB251*20+AC251*15+AD251*10+AE251*15)</f>
        <v>30.6664666666667</v>
      </c>
      <c r="C251" s="4" t="s">
        <v>661</v>
      </c>
      <c r="D251" s="4" t="s">
        <v>2225</v>
      </c>
      <c r="E251" s="3" t="n">
        <v>1974</v>
      </c>
      <c r="F251" s="229" t="n">
        <v>20923</v>
      </c>
      <c r="G251" s="3" t="n">
        <v>2</v>
      </c>
      <c r="H251" s="3" t="n">
        <v>0</v>
      </c>
      <c r="I251" s="3" t="n">
        <v>2</v>
      </c>
      <c r="J251" s="3" t="n">
        <v>1</v>
      </c>
      <c r="K251" s="3"/>
      <c r="L251" s="3"/>
      <c r="M251" s="3"/>
      <c r="N251" s="3"/>
      <c r="O251" s="3"/>
      <c r="P251" s="230"/>
      <c r="Q251" s="3"/>
      <c r="R251" s="3"/>
      <c r="S251" s="3"/>
      <c r="T251" s="3"/>
      <c r="U251" s="3"/>
      <c r="V251" s="230"/>
      <c r="W251" s="3" t="n">
        <v>0</v>
      </c>
      <c r="X251" s="231" t="n">
        <v>0</v>
      </c>
      <c r="Y251" s="3" t="n">
        <v>1</v>
      </c>
      <c r="Z251" s="231" t="n">
        <v>0</v>
      </c>
      <c r="AA251" s="3" t="n">
        <v>0</v>
      </c>
      <c r="AB251" s="3" t="n">
        <v>0</v>
      </c>
      <c r="AC251" s="231" t="n">
        <v>0</v>
      </c>
      <c r="AD251" s="235"/>
      <c r="AE251" s="231"/>
    </row>
    <row r="252" customFormat="false" ht="15" hidden="false" customHeight="false" outlineLevel="0" collapsed="false">
      <c r="B252" s="71" t="n">
        <f aca="false">PRODUCT(G252/3+H252*1.6666+I252*1.6666+J252*1.6666+W252*25+X252*25+Y252*25+Z252*25+AA252*25+AB252*20+AC252*15+AD252*10+AE252*15)</f>
        <v>0.333333333333333</v>
      </c>
      <c r="C252" s="4" t="s">
        <v>3450</v>
      </c>
      <c r="D252" s="4" t="s">
        <v>2225</v>
      </c>
      <c r="E252" s="3" t="n">
        <v>1969</v>
      </c>
      <c r="F252" s="229" t="n">
        <v>19111</v>
      </c>
      <c r="G252" s="3" t="n">
        <v>1</v>
      </c>
      <c r="H252" s="3" t="n">
        <v>0</v>
      </c>
      <c r="I252" s="3" t="n">
        <v>0</v>
      </c>
      <c r="J252" s="3" t="n">
        <v>0</v>
      </c>
      <c r="K252" s="3"/>
      <c r="L252" s="3"/>
      <c r="M252" s="3"/>
      <c r="N252" s="3"/>
      <c r="O252" s="3"/>
      <c r="P252" s="230"/>
      <c r="Q252" s="3"/>
      <c r="R252" s="3"/>
      <c r="S252" s="3"/>
      <c r="T252" s="3"/>
      <c r="U252" s="3"/>
      <c r="V252" s="230"/>
      <c r="W252" s="3" t="n">
        <v>0</v>
      </c>
      <c r="X252" s="231" t="n">
        <v>0</v>
      </c>
      <c r="Y252" s="3" t="n">
        <v>0</v>
      </c>
      <c r="Z252" s="231" t="n">
        <v>0</v>
      </c>
      <c r="AA252" s="3" t="n">
        <v>0</v>
      </c>
      <c r="AB252" s="3" t="n">
        <v>0</v>
      </c>
      <c r="AC252" s="231" t="n">
        <v>0</v>
      </c>
      <c r="AD252" s="235"/>
      <c r="AE252" s="231"/>
    </row>
    <row r="253" customFormat="false" ht="15" hidden="false" customHeight="false" outlineLevel="0" collapsed="false">
      <c r="B253" s="71"/>
      <c r="D253" s="4"/>
      <c r="E253" s="3"/>
      <c r="F253" s="229"/>
      <c r="G253" s="3"/>
      <c r="H253" s="3"/>
      <c r="I253" s="3"/>
      <c r="J253" s="3"/>
      <c r="K253" s="3"/>
      <c r="L253" s="3"/>
      <c r="M253" s="3"/>
      <c r="N253" s="3"/>
      <c r="O253" s="3"/>
      <c r="P253" s="230"/>
      <c r="Q253" s="3"/>
      <c r="R253" s="3"/>
      <c r="S253" s="3"/>
      <c r="T253" s="3"/>
      <c r="U253" s="3"/>
      <c r="V253" s="230"/>
      <c r="W253" s="3"/>
      <c r="X253" s="231"/>
      <c r="Y253" s="3"/>
      <c r="Z253" s="231"/>
      <c r="AA253" s="3"/>
      <c r="AB253" s="3"/>
      <c r="AC253" s="231"/>
      <c r="AD253" s="235"/>
      <c r="AE253" s="231"/>
    </row>
    <row r="254" customFormat="false" ht="15" hidden="false" customHeight="false" outlineLevel="0" collapsed="false">
      <c r="B254" s="71" t="n">
        <f aca="false">PRODUCT(G254/3+H254+I254+J254+(K254-I254-H254)/3+W254*25+X254*25+Y254*25+Z254*25+AA254*25+AB254*20+AC254*15+AD254*10+AE254*15)</f>
        <v>419.333333333333</v>
      </c>
      <c r="C254" s="4" t="s">
        <v>1626</v>
      </c>
      <c r="D254" s="4" t="s">
        <v>2275</v>
      </c>
      <c r="E254" s="3" t="n">
        <v>2016</v>
      </c>
      <c r="F254" s="229" t="n">
        <v>36937</v>
      </c>
      <c r="G254" s="3" t="n">
        <v>61</v>
      </c>
      <c r="H254" s="3" t="n">
        <v>11</v>
      </c>
      <c r="I254" s="3" t="n">
        <v>154</v>
      </c>
      <c r="J254" s="3" t="n">
        <v>40</v>
      </c>
      <c r="K254" s="3" t="n">
        <v>297</v>
      </c>
      <c r="L254" s="3" t="n">
        <v>4</v>
      </c>
      <c r="M254" s="3" t="n">
        <v>14</v>
      </c>
      <c r="N254" s="3" t="n">
        <v>114</v>
      </c>
      <c r="O254" s="3" t="n">
        <v>165</v>
      </c>
      <c r="P254" s="230" t="n">
        <v>0.608584685107273</v>
      </c>
      <c r="Q254" s="3" t="n">
        <v>21</v>
      </c>
      <c r="R254" s="3" t="n">
        <v>0</v>
      </c>
      <c r="S254" s="3" t="n">
        <v>45</v>
      </c>
      <c r="T254" s="3" t="n">
        <v>10</v>
      </c>
      <c r="U254" s="3" t="n">
        <v>83</v>
      </c>
      <c r="V254" s="230" t="n">
        <v>0.483</v>
      </c>
      <c r="W254" s="3" t="n">
        <v>2</v>
      </c>
      <c r="X254" s="231" t="n">
        <v>0</v>
      </c>
      <c r="Y254" s="3" t="n">
        <v>0</v>
      </c>
      <c r="Z254" s="231" t="n">
        <v>1</v>
      </c>
      <c r="AA254" s="3" t="n">
        <v>2</v>
      </c>
      <c r="AB254" s="3" t="n">
        <v>0</v>
      </c>
      <c r="AC254" s="231" t="n">
        <v>1</v>
      </c>
      <c r="AD254" s="234" t="n">
        <v>1</v>
      </c>
      <c r="AE254" s="231"/>
    </row>
    <row r="255" customFormat="false" ht="15" hidden="false" customHeight="false" outlineLevel="0" collapsed="false">
      <c r="B255" s="71" t="n">
        <f aca="false">PRODUCT(G255/3+H255+I255+J255+(K255-I255-H255)/3+W255*25+X255*25+Y255*25+Z255*25+AA255*25+AB255*20+AC255*15+AD255*10+AE255*15)</f>
        <v>129.333333333333</v>
      </c>
      <c r="C255" s="4" t="s">
        <v>2636</v>
      </c>
      <c r="D255" s="4" t="s">
        <v>2275</v>
      </c>
      <c r="E255" s="3" t="n">
        <v>1994</v>
      </c>
      <c r="F255" s="229" t="n">
        <v>28497</v>
      </c>
      <c r="G255" s="3" t="n">
        <v>27</v>
      </c>
      <c r="H255" s="3" t="n">
        <v>1</v>
      </c>
      <c r="I255" s="3" t="n">
        <v>11</v>
      </c>
      <c r="J255" s="3" t="n">
        <v>12</v>
      </c>
      <c r="K255" s="3" t="n">
        <v>76</v>
      </c>
      <c r="L255" s="3" t="n">
        <v>29</v>
      </c>
      <c r="M255" s="3" t="n">
        <v>16</v>
      </c>
      <c r="N255" s="3" t="n">
        <v>19</v>
      </c>
      <c r="O255" s="3" t="n">
        <v>12</v>
      </c>
      <c r="P255" s="230" t="n">
        <v>0.439</v>
      </c>
      <c r="Q255" s="3"/>
      <c r="R255" s="3"/>
      <c r="S255" s="3"/>
      <c r="T255" s="3"/>
      <c r="U255" s="3"/>
      <c r="V255" s="230"/>
      <c r="W255" s="3" t="n">
        <v>0</v>
      </c>
      <c r="X255" s="231" t="n">
        <v>0</v>
      </c>
      <c r="Y255" s="3" t="n">
        <v>1</v>
      </c>
      <c r="Z255" s="231" t="n">
        <v>2</v>
      </c>
      <c r="AA255" s="3" t="n">
        <v>0</v>
      </c>
      <c r="AB255" s="3" t="n">
        <v>0</v>
      </c>
      <c r="AC255" s="231" t="n">
        <v>0</v>
      </c>
      <c r="AD255" s="235"/>
      <c r="AE255" s="231"/>
    </row>
    <row r="256" customFormat="false" ht="15" hidden="false" customHeight="false" outlineLevel="0" collapsed="false">
      <c r="B256" s="71" t="n">
        <f aca="false">PRODUCT(G256/3+H256+I256+J256+(K256-I256-H256)/3+W256*25+X256*25+Y256*25+Z256*25+AA256*25+AB256*20+AC256*15+AD256*10+AE256*15)</f>
        <v>98</v>
      </c>
      <c r="C256" s="4" t="s">
        <v>2616</v>
      </c>
      <c r="D256" s="4" t="s">
        <v>2275</v>
      </c>
      <c r="E256" s="3" t="n">
        <v>1994</v>
      </c>
      <c r="F256" s="229" t="n">
        <v>28202</v>
      </c>
      <c r="G256" s="3" t="n">
        <v>16</v>
      </c>
      <c r="H256" s="3" t="n">
        <v>0</v>
      </c>
      <c r="I256" s="3" t="n">
        <v>5</v>
      </c>
      <c r="J256" s="3" t="n">
        <v>2</v>
      </c>
      <c r="K256" s="3" t="n">
        <v>37</v>
      </c>
      <c r="L256" s="3" t="n">
        <v>7</v>
      </c>
      <c r="M256" s="3" t="n">
        <v>17</v>
      </c>
      <c r="N256" s="3" t="n">
        <v>8</v>
      </c>
      <c r="O256" s="3" t="n">
        <v>5</v>
      </c>
      <c r="P256" s="230" t="n">
        <v>0.374</v>
      </c>
      <c r="Q256" s="3"/>
      <c r="R256" s="3"/>
      <c r="S256" s="3"/>
      <c r="T256" s="3"/>
      <c r="U256" s="3"/>
      <c r="V256" s="230"/>
      <c r="W256" s="3" t="n">
        <v>0</v>
      </c>
      <c r="X256" s="231" t="n">
        <v>0</v>
      </c>
      <c r="Y256" s="3" t="n">
        <v>1</v>
      </c>
      <c r="Z256" s="231" t="n">
        <v>2</v>
      </c>
      <c r="AA256" s="3" t="n">
        <v>0</v>
      </c>
      <c r="AB256" s="3" t="n">
        <v>0</v>
      </c>
      <c r="AC256" s="231" t="n">
        <v>0</v>
      </c>
      <c r="AD256" s="235"/>
      <c r="AE256" s="231"/>
    </row>
    <row r="257" customFormat="false" ht="15" hidden="false" customHeight="false" outlineLevel="0" collapsed="false">
      <c r="B257" s="71" t="n">
        <f aca="false">PRODUCT(G257/3+H257+I257+J257+(K257-I257-H257)/3+W257*25+X257*25+Y257*25+Z257*25+AA257*25+AB257*20+AC257*15+AD257*10+AE257*15)</f>
        <v>61</v>
      </c>
      <c r="C257" s="4" t="s">
        <v>1682</v>
      </c>
      <c r="D257" s="4" t="s">
        <v>2275</v>
      </c>
      <c r="E257" s="3" t="n">
        <v>2018</v>
      </c>
      <c r="F257" s="229" t="n">
        <v>37455</v>
      </c>
      <c r="G257" s="3" t="n">
        <v>10</v>
      </c>
      <c r="H257" s="3" t="n">
        <v>0</v>
      </c>
      <c r="I257" s="3" t="n">
        <v>1</v>
      </c>
      <c r="J257" s="3" t="n">
        <v>10</v>
      </c>
      <c r="K257" s="3" t="n">
        <v>21</v>
      </c>
      <c r="L257" s="3" t="n">
        <v>15</v>
      </c>
      <c r="M257" s="3" t="n">
        <v>5</v>
      </c>
      <c r="N257" s="3" t="n">
        <v>0</v>
      </c>
      <c r="O257" s="3" t="n">
        <v>1</v>
      </c>
      <c r="P257" s="230" t="n">
        <v>0.419997479763098</v>
      </c>
      <c r="Q257" s="3"/>
      <c r="R257" s="3"/>
      <c r="S257" s="3"/>
      <c r="T257" s="3"/>
      <c r="U257" s="3"/>
      <c r="V257" s="230"/>
      <c r="W257" s="3" t="n">
        <v>0</v>
      </c>
      <c r="X257" s="231" t="n">
        <v>0</v>
      </c>
      <c r="Y257" s="3" t="n">
        <v>0</v>
      </c>
      <c r="Z257" s="231" t="n">
        <v>1</v>
      </c>
      <c r="AA257" s="3" t="n">
        <v>0</v>
      </c>
      <c r="AB257" s="3" t="n">
        <v>0</v>
      </c>
      <c r="AC257" s="231" t="n">
        <v>1</v>
      </c>
      <c r="AD257" s="235"/>
      <c r="AE257" s="231"/>
    </row>
    <row r="258" customFormat="false" ht="15" hidden="false" customHeight="false" outlineLevel="0" collapsed="false">
      <c r="B258" s="71" t="n">
        <f aca="false">PRODUCT(G258/3+H258+I258+J258+(K258-I258-H258)/3+W258*25+X258*25+Y258*25+Z258*25+AA258*25+AB258*20+AC258*15+AD258*10+AE258*15)</f>
        <v>55</v>
      </c>
      <c r="C258" s="4" t="s">
        <v>2516</v>
      </c>
      <c r="D258" s="4" t="s">
        <v>2275</v>
      </c>
      <c r="E258" s="3" t="n">
        <v>1987</v>
      </c>
      <c r="F258" s="229" t="n">
        <v>26122</v>
      </c>
      <c r="G258" s="3" t="n">
        <v>20</v>
      </c>
      <c r="H258" s="3" t="n">
        <v>0</v>
      </c>
      <c r="I258" s="3" t="n">
        <v>2</v>
      </c>
      <c r="J258" s="3" t="n">
        <v>8</v>
      </c>
      <c r="K258" s="3" t="n">
        <v>42</v>
      </c>
      <c r="L258" s="3" t="n">
        <v>19</v>
      </c>
      <c r="M258" s="3" t="n">
        <v>15</v>
      </c>
      <c r="N258" s="3" t="n">
        <v>6</v>
      </c>
      <c r="O258" s="3" t="n">
        <v>2</v>
      </c>
      <c r="P258" s="230" t="n">
        <v>0.385</v>
      </c>
      <c r="Q258" s="3"/>
      <c r="R258" s="3"/>
      <c r="S258" s="3"/>
      <c r="T258" s="3"/>
      <c r="U258" s="3"/>
      <c r="V258" s="230"/>
      <c r="W258" s="3" t="n">
        <v>0</v>
      </c>
      <c r="X258" s="231" t="n">
        <v>0</v>
      </c>
      <c r="Y258" s="3" t="n">
        <v>0</v>
      </c>
      <c r="Z258" s="231" t="n">
        <v>1</v>
      </c>
      <c r="AA258" s="3" t="n">
        <v>0</v>
      </c>
      <c r="AB258" s="3" t="n">
        <v>0</v>
      </c>
      <c r="AC258" s="231" t="n">
        <v>0</v>
      </c>
      <c r="AD258" s="235"/>
      <c r="AE258" s="231"/>
    </row>
    <row r="259" customFormat="false" ht="15" hidden="false" customHeight="false" outlineLevel="0" collapsed="false">
      <c r="B259" s="71" t="n">
        <f aca="false">PRODUCT(G259/3+H259+I259+J259+(K259-I259-H259)/3+W259*25+X259*25+Y259*25+Z259*25+AA259*25+AB259*20+AC259*15+AD259*10+AE259*15)</f>
        <v>52.3333333333333</v>
      </c>
      <c r="C259" s="4" t="s">
        <v>2398</v>
      </c>
      <c r="D259" s="4" t="s">
        <v>2275</v>
      </c>
      <c r="E259" s="3" t="n">
        <v>1984</v>
      </c>
      <c r="F259" s="229" t="n">
        <v>24542</v>
      </c>
      <c r="G259" s="3" t="n">
        <v>1</v>
      </c>
      <c r="H259" s="3" t="n">
        <v>0</v>
      </c>
      <c r="I259" s="3" t="n">
        <v>1</v>
      </c>
      <c r="J259" s="3" t="n">
        <v>0</v>
      </c>
      <c r="K259" s="3" t="n">
        <v>4</v>
      </c>
      <c r="L259" s="3" t="n">
        <v>1</v>
      </c>
      <c r="M259" s="3" t="n">
        <v>0</v>
      </c>
      <c r="N259" s="3" t="n">
        <v>2</v>
      </c>
      <c r="O259" s="3" t="n">
        <v>1</v>
      </c>
      <c r="P259" s="230" t="n">
        <v>0.5</v>
      </c>
      <c r="Q259" s="3"/>
      <c r="R259" s="3"/>
      <c r="S259" s="3"/>
      <c r="T259" s="3"/>
      <c r="U259" s="3"/>
      <c r="V259" s="230"/>
      <c r="W259" s="3" t="n">
        <v>0</v>
      </c>
      <c r="X259" s="231" t="n">
        <v>0</v>
      </c>
      <c r="Y259" s="3" t="n">
        <v>0</v>
      </c>
      <c r="Z259" s="231" t="n">
        <v>2</v>
      </c>
      <c r="AA259" s="3" t="n">
        <v>0</v>
      </c>
      <c r="AB259" s="3" t="n">
        <v>0</v>
      </c>
      <c r="AC259" s="231" t="n">
        <v>0</v>
      </c>
      <c r="AD259" s="235"/>
      <c r="AE259" s="231"/>
    </row>
    <row r="260" customFormat="false" ht="15" hidden="false" customHeight="false" outlineLevel="0" collapsed="false">
      <c r="B260" s="71" t="n">
        <f aca="false">PRODUCT(G260/3+H260+I260+J260+(K260-I260-H260)/3+W260*25+X260*25+Y260*25+Z260*25+AA260*25+AB260*20+AC260*15+AD260*10+AE260*15)</f>
        <v>51.3333333333333</v>
      </c>
      <c r="C260" s="4" t="s">
        <v>1629</v>
      </c>
      <c r="D260" s="4" t="s">
        <v>2275</v>
      </c>
      <c r="E260" s="3" t="n">
        <v>2017</v>
      </c>
      <c r="F260" s="229" t="n">
        <v>36655</v>
      </c>
      <c r="G260" s="3" t="n">
        <v>1</v>
      </c>
      <c r="H260" s="3" t="n">
        <v>0</v>
      </c>
      <c r="I260" s="3" t="n">
        <v>0</v>
      </c>
      <c r="J260" s="3" t="n">
        <v>0</v>
      </c>
      <c r="K260" s="3" t="n">
        <v>3</v>
      </c>
      <c r="L260" s="3" t="n">
        <v>2</v>
      </c>
      <c r="M260" s="3" t="n">
        <v>0</v>
      </c>
      <c r="N260" s="3" t="n">
        <v>1</v>
      </c>
      <c r="O260" s="3" t="n">
        <v>0</v>
      </c>
      <c r="P260" s="230" t="n">
        <v>0.5</v>
      </c>
      <c r="Q260" s="3"/>
      <c r="R260" s="3"/>
      <c r="S260" s="3"/>
      <c r="T260" s="3"/>
      <c r="U260" s="3"/>
      <c r="V260" s="230"/>
      <c r="W260" s="3" t="n">
        <v>0</v>
      </c>
      <c r="X260" s="231" t="n">
        <v>0</v>
      </c>
      <c r="Y260" s="3" t="n">
        <v>0</v>
      </c>
      <c r="Z260" s="231" t="n">
        <v>1</v>
      </c>
      <c r="AA260" s="3" t="n">
        <v>1</v>
      </c>
      <c r="AB260" s="3" t="n">
        <v>0</v>
      </c>
      <c r="AC260" s="231" t="n">
        <v>0</v>
      </c>
      <c r="AD260" s="235"/>
      <c r="AE260" s="231"/>
    </row>
    <row r="261" customFormat="false" ht="15" hidden="false" customHeight="false" outlineLevel="0" collapsed="false">
      <c r="B261" s="71" t="n">
        <f aca="false">PRODUCT(G261/3+H261*1.6666+I261*1.6666+J261*1.6666+W261*25+X261*25+Y261*25+Z261*25+AA261*25+AB261*20+AC261*15+AD261*10+AE261*15)</f>
        <v>44.3326</v>
      </c>
      <c r="C261" s="4" t="s">
        <v>3356</v>
      </c>
      <c r="D261" s="4" t="s">
        <v>2275</v>
      </c>
      <c r="E261" s="3" t="n">
        <v>2026</v>
      </c>
      <c r="F261" s="237" t="n">
        <v>40210</v>
      </c>
      <c r="G261" s="238" t="n">
        <v>3</v>
      </c>
      <c r="H261" s="3" t="n">
        <v>2</v>
      </c>
      <c r="I261" s="3" t="n">
        <v>7</v>
      </c>
      <c r="J261" s="3" t="n">
        <v>2</v>
      </c>
      <c r="K261" s="3" t="n">
        <v>16</v>
      </c>
      <c r="L261" s="3" t="n">
        <v>0</v>
      </c>
      <c r="M261" s="3" t="n">
        <v>0</v>
      </c>
      <c r="N261" s="3" t="n">
        <v>7</v>
      </c>
      <c r="O261" s="3" t="n">
        <v>9</v>
      </c>
      <c r="P261" s="230" t="n">
        <v>0.64</v>
      </c>
      <c r="Q261" s="3"/>
      <c r="R261" s="3"/>
      <c r="S261" s="3"/>
      <c r="T261" s="3"/>
      <c r="U261" s="3"/>
      <c r="V261" s="230"/>
      <c r="W261" s="3" t="n">
        <v>0</v>
      </c>
      <c r="X261" s="231" t="n">
        <v>0</v>
      </c>
      <c r="Y261" s="3" t="n">
        <v>0</v>
      </c>
      <c r="Z261" s="231" t="n">
        <v>0</v>
      </c>
      <c r="AA261" s="3" t="n">
        <v>1</v>
      </c>
      <c r="AB261" s="3" t="n">
        <v>0</v>
      </c>
      <c r="AC261" s="231" t="n">
        <v>0</v>
      </c>
      <c r="AD261" s="235"/>
      <c r="AE261" s="231"/>
    </row>
    <row r="262" customFormat="false" ht="15" hidden="false" customHeight="false" outlineLevel="0" collapsed="false">
      <c r="B262" s="71" t="n">
        <f aca="false">PRODUCT(G262/3+H262+I262+J262+(K262-I262-H262)/3+W262*25+X262*25+Y262*25+Z262*25+AA262*25+AB262*20+AC262*15+AD262*10+AE262*15)</f>
        <v>39.3333333333333</v>
      </c>
      <c r="C262" s="4" t="s">
        <v>2634</v>
      </c>
      <c r="D262" s="4" t="s">
        <v>2275</v>
      </c>
      <c r="E262" s="3" t="n">
        <v>1994</v>
      </c>
      <c r="F262" s="229" t="n">
        <v>28177</v>
      </c>
      <c r="G262" s="3" t="n">
        <v>14</v>
      </c>
      <c r="H262" s="3" t="n">
        <v>0</v>
      </c>
      <c r="I262" s="3" t="n">
        <v>1</v>
      </c>
      <c r="J262" s="3" t="n">
        <v>4</v>
      </c>
      <c r="K262" s="3" t="n">
        <v>15</v>
      </c>
      <c r="L262" s="3" t="n">
        <v>9</v>
      </c>
      <c r="M262" s="3" t="n">
        <v>3</v>
      </c>
      <c r="N262" s="3" t="n">
        <v>2</v>
      </c>
      <c r="O262" s="3" t="n">
        <v>1</v>
      </c>
      <c r="P262" s="230" t="n">
        <v>0.254</v>
      </c>
      <c r="Q262" s="3"/>
      <c r="R262" s="3"/>
      <c r="S262" s="3"/>
      <c r="T262" s="3"/>
      <c r="U262" s="3"/>
      <c r="V262" s="230"/>
      <c r="W262" s="3" t="n">
        <v>0</v>
      </c>
      <c r="X262" s="231" t="n">
        <v>0</v>
      </c>
      <c r="Y262" s="3" t="n">
        <v>0</v>
      </c>
      <c r="Z262" s="231" t="n">
        <v>1</v>
      </c>
      <c r="AA262" s="3" t="n">
        <v>0</v>
      </c>
      <c r="AB262" s="3" t="n">
        <v>0</v>
      </c>
      <c r="AC262" s="231" t="n">
        <v>0</v>
      </c>
      <c r="AD262" s="235"/>
      <c r="AE262" s="231"/>
    </row>
    <row r="263" customFormat="false" ht="15" hidden="false" customHeight="false" outlineLevel="0" collapsed="false">
      <c r="B263" s="71" t="n">
        <f aca="false">PRODUCT(G263/3+H263+I263+J263+(K263-I263-H263)/3+W263*25+X263*25+Y263*25+Z263*25+AA263*25+AB263*20+AC263*15+AD263*10+AE263*15)</f>
        <v>38.3333333333333</v>
      </c>
      <c r="C263" s="4" t="s">
        <v>3113</v>
      </c>
      <c r="D263" s="4" t="s">
        <v>2275</v>
      </c>
      <c r="E263" s="3" t="n">
        <v>2005</v>
      </c>
      <c r="F263" s="229" t="n">
        <v>32219</v>
      </c>
      <c r="G263" s="3" t="n">
        <v>10</v>
      </c>
      <c r="H263" s="3" t="n">
        <v>0</v>
      </c>
      <c r="I263" s="3" t="n">
        <v>0</v>
      </c>
      <c r="J263" s="3" t="n">
        <v>4</v>
      </c>
      <c r="K263" s="3" t="n">
        <v>18</v>
      </c>
      <c r="L263" s="3" t="n">
        <v>17</v>
      </c>
      <c r="M263" s="3" t="n">
        <v>1</v>
      </c>
      <c r="N263" s="3" t="n">
        <v>0</v>
      </c>
      <c r="O263" s="3" t="n">
        <v>0</v>
      </c>
      <c r="P263" s="230" t="n">
        <v>0.45</v>
      </c>
      <c r="Q263" s="3"/>
      <c r="R263" s="3"/>
      <c r="S263" s="3"/>
      <c r="T263" s="3"/>
      <c r="U263" s="3"/>
      <c r="V263" s="230"/>
      <c r="W263" s="3" t="n">
        <v>0</v>
      </c>
      <c r="X263" s="231" t="n">
        <v>0</v>
      </c>
      <c r="Y263" s="3" t="n">
        <v>0</v>
      </c>
      <c r="Z263" s="231" t="n">
        <v>1</v>
      </c>
      <c r="AA263" s="3" t="n">
        <v>0</v>
      </c>
      <c r="AB263" s="3" t="n">
        <v>0</v>
      </c>
      <c r="AC263" s="231" t="n">
        <v>0</v>
      </c>
      <c r="AD263" s="235"/>
      <c r="AE263" s="231"/>
    </row>
    <row r="264" customFormat="false" ht="15" hidden="false" customHeight="false" outlineLevel="0" collapsed="false">
      <c r="B264" s="71" t="n">
        <f aca="false">PRODUCT(G264/3+H264+I264+J264+(K264-I264-H264)/3+W264*25+X264*25+Y264*25+Z264*25+AA264*25+AB264*20+AC264*15+AD264*10+AE264*15)</f>
        <v>27.6666666666667</v>
      </c>
      <c r="C264" s="4" t="s">
        <v>3374</v>
      </c>
      <c r="D264" s="4" t="s">
        <v>2275</v>
      </c>
      <c r="E264" s="3" t="n">
        <v>2022</v>
      </c>
      <c r="F264" s="229" t="n">
        <v>38441</v>
      </c>
      <c r="G264" s="3" t="n">
        <v>3</v>
      </c>
      <c r="H264" s="3" t="n">
        <v>0</v>
      </c>
      <c r="I264" s="3" t="n">
        <v>1</v>
      </c>
      <c r="J264" s="3" t="n">
        <v>0</v>
      </c>
      <c r="K264" s="3" t="n">
        <v>3</v>
      </c>
      <c r="L264" s="3" t="n">
        <v>0</v>
      </c>
      <c r="M264" s="3" t="n">
        <v>1</v>
      </c>
      <c r="N264" s="3" t="n">
        <v>1</v>
      </c>
      <c r="O264" s="3" t="n">
        <v>1</v>
      </c>
      <c r="P264" s="230" t="n">
        <v>0.5</v>
      </c>
      <c r="Q264" s="3"/>
      <c r="R264" s="3"/>
      <c r="S264" s="3"/>
      <c r="T264" s="3"/>
      <c r="U264" s="3"/>
      <c r="V264" s="230"/>
      <c r="W264" s="3" t="n">
        <v>0</v>
      </c>
      <c r="X264" s="231" t="n">
        <v>0</v>
      </c>
      <c r="Y264" s="3" t="n">
        <v>0</v>
      </c>
      <c r="Z264" s="231" t="n">
        <v>0</v>
      </c>
      <c r="AA264" s="3" t="n">
        <v>1</v>
      </c>
      <c r="AB264" s="3" t="n">
        <v>0</v>
      </c>
      <c r="AC264" s="231" t="n">
        <v>0</v>
      </c>
      <c r="AD264" s="235"/>
      <c r="AE264" s="231"/>
    </row>
    <row r="265" customFormat="false" ht="15" hidden="false" customHeight="false" outlineLevel="0" collapsed="false">
      <c r="B265" s="71" t="n">
        <f aca="false">PRODUCT(G265/3+H265+I265+J265+(K265-I265-H265)/3+W265*25+X265*25+Y265*25+Z265*25+AA265*25+AB265*20+AC265*15+AD265*10+AE265*15)</f>
        <v>26.6666666666667</v>
      </c>
      <c r="C265" s="2" t="s">
        <v>1678</v>
      </c>
      <c r="D265" s="4" t="s">
        <v>2275</v>
      </c>
      <c r="E265" s="3" t="n">
        <v>2018</v>
      </c>
      <c r="F265" s="229" t="n">
        <v>36948</v>
      </c>
      <c r="G265" s="3" t="n">
        <v>1</v>
      </c>
      <c r="H265" s="3" t="n">
        <v>0</v>
      </c>
      <c r="I265" s="3" t="n">
        <v>0</v>
      </c>
      <c r="J265" s="3" t="n">
        <v>1</v>
      </c>
      <c r="K265" s="3" t="n">
        <v>1</v>
      </c>
      <c r="L265" s="3" t="n">
        <v>0</v>
      </c>
      <c r="M265" s="3" t="n">
        <v>1</v>
      </c>
      <c r="N265" s="3" t="n">
        <v>0</v>
      </c>
      <c r="O265" s="3" t="n">
        <v>0</v>
      </c>
      <c r="P265" s="230" t="n">
        <v>0.25</v>
      </c>
      <c r="Q265" s="3"/>
      <c r="R265" s="3"/>
      <c r="S265" s="3"/>
      <c r="T265" s="3"/>
      <c r="U265" s="3"/>
      <c r="V265" s="230"/>
      <c r="W265" s="3" t="n">
        <v>0</v>
      </c>
      <c r="X265" s="231" t="n">
        <v>0</v>
      </c>
      <c r="Y265" s="3" t="n">
        <v>0</v>
      </c>
      <c r="Z265" s="231" t="n">
        <v>1</v>
      </c>
      <c r="AA265" s="3" t="n">
        <v>0</v>
      </c>
      <c r="AB265" s="3" t="n">
        <v>0</v>
      </c>
      <c r="AC265" s="231" t="n">
        <v>0</v>
      </c>
      <c r="AD265" s="235"/>
      <c r="AE265" s="231"/>
    </row>
    <row r="266" customFormat="false" ht="15" hidden="false" customHeight="false" outlineLevel="0" collapsed="false">
      <c r="B266" s="71" t="n">
        <f aca="false">PRODUCT(G266/3+H266*1.6666+I266*1.6666+J266*1.6666+W266*25+X266*25+Y266*25+Z266*25+AA266*25+AB266*20+AC266*15+AD266*10+AE266*15)</f>
        <v>25.3333333333333</v>
      </c>
      <c r="C266" s="4" t="s">
        <v>3382</v>
      </c>
      <c r="D266" s="4" t="s">
        <v>2275</v>
      </c>
      <c r="E266" s="3" t="n">
        <v>1965</v>
      </c>
      <c r="F266" s="229" t="n">
        <v>17578</v>
      </c>
      <c r="G266" s="3" t="n">
        <v>1</v>
      </c>
      <c r="H266" s="3" t="n">
        <v>0</v>
      </c>
      <c r="I266" s="3" t="n">
        <v>0</v>
      </c>
      <c r="J266" s="3" t="n">
        <v>0</v>
      </c>
      <c r="K266" s="3"/>
      <c r="L266" s="3"/>
      <c r="M266" s="3"/>
      <c r="N266" s="3"/>
      <c r="O266" s="3"/>
      <c r="P266" s="230"/>
      <c r="Q266" s="3"/>
      <c r="R266" s="3"/>
      <c r="S266" s="3"/>
      <c r="T266" s="3"/>
      <c r="U266" s="3"/>
      <c r="V266" s="230"/>
      <c r="W266" s="3" t="n">
        <v>0</v>
      </c>
      <c r="X266" s="231" t="n">
        <v>0</v>
      </c>
      <c r="Y266" s="3" t="n">
        <v>0</v>
      </c>
      <c r="Z266" s="231" t="n">
        <v>0</v>
      </c>
      <c r="AA266" s="3" t="n">
        <v>1</v>
      </c>
      <c r="AB266" s="3" t="n">
        <v>0</v>
      </c>
      <c r="AC266" s="231" t="n">
        <v>0</v>
      </c>
      <c r="AD266" s="235"/>
      <c r="AE266" s="231"/>
    </row>
    <row r="267" customFormat="false" ht="15" hidden="false" customHeight="false" outlineLevel="0" collapsed="false">
      <c r="B267" s="71" t="n">
        <f aca="false">PRODUCT(G267/3+H267*1.6666+I267*1.6666+J267*1.6666+W267*25+X267*25+Y267*25+Z267*25+AA267*25+AB267*20+AC267*15+AD267*10+AE267*15)</f>
        <v>19.6659333333333</v>
      </c>
      <c r="C267" s="4" t="s">
        <v>3389</v>
      </c>
      <c r="D267" s="4" t="s">
        <v>2275</v>
      </c>
      <c r="E267" s="3" t="n">
        <v>1974</v>
      </c>
      <c r="F267" s="229" t="n">
        <v>20852</v>
      </c>
      <c r="G267" s="3" t="n">
        <v>4</v>
      </c>
      <c r="H267" s="3" t="n">
        <v>1</v>
      </c>
      <c r="I267" s="3" t="n">
        <v>6</v>
      </c>
      <c r="J267" s="3" t="n">
        <v>4</v>
      </c>
      <c r="K267" s="3"/>
      <c r="L267" s="3"/>
      <c r="M267" s="3"/>
      <c r="N267" s="3"/>
      <c r="O267" s="3"/>
      <c r="P267" s="230"/>
      <c r="Q267" s="3"/>
      <c r="R267" s="3"/>
      <c r="S267" s="3"/>
      <c r="T267" s="3"/>
      <c r="U267" s="3"/>
      <c r="V267" s="230"/>
      <c r="W267" s="3" t="n">
        <v>0</v>
      </c>
      <c r="X267" s="231" t="n">
        <v>0</v>
      </c>
      <c r="Y267" s="3" t="n">
        <v>0</v>
      </c>
      <c r="Z267" s="231" t="n">
        <v>0</v>
      </c>
      <c r="AA267" s="3" t="n">
        <v>0</v>
      </c>
      <c r="AB267" s="3" t="n">
        <v>0</v>
      </c>
      <c r="AC267" s="231" t="n">
        <v>0</v>
      </c>
      <c r="AD267" s="235"/>
      <c r="AE267" s="231"/>
    </row>
    <row r="268" customFormat="false" ht="15" hidden="false" customHeight="false" outlineLevel="0" collapsed="false">
      <c r="B268" s="71" t="n">
        <f aca="false">PRODUCT(G268/3+H268*1.6666+I268*1.6666+J268*1.6666+W268*25+X268*25+Y268*25+Z268*25+AA268*25+AB268*20+AC268*15+AD268*10+AE268*15)</f>
        <v>13.6662666666667</v>
      </c>
      <c r="C268" s="4" t="s">
        <v>3396</v>
      </c>
      <c r="D268" s="4" t="s">
        <v>2275</v>
      </c>
      <c r="E268" s="3" t="n">
        <v>1953</v>
      </c>
      <c r="F268" s="229" t="n">
        <v>13393</v>
      </c>
      <c r="G268" s="3" t="n">
        <v>11</v>
      </c>
      <c r="H268" s="3" t="n">
        <v>0</v>
      </c>
      <c r="I268" s="3" t="n">
        <v>4</v>
      </c>
      <c r="J268" s="3" t="n">
        <v>2</v>
      </c>
      <c r="K268" s="3"/>
      <c r="L268" s="3"/>
      <c r="M268" s="3"/>
      <c r="N268" s="3"/>
      <c r="O268" s="3"/>
      <c r="P268" s="230"/>
      <c r="Q268" s="3"/>
      <c r="R268" s="3"/>
      <c r="S268" s="3"/>
      <c r="T268" s="3"/>
      <c r="U268" s="3"/>
      <c r="V268" s="230"/>
      <c r="W268" s="3" t="n">
        <v>0</v>
      </c>
      <c r="X268" s="231" t="n">
        <v>0</v>
      </c>
      <c r="Y268" s="3" t="n">
        <v>0</v>
      </c>
      <c r="Z268" s="231" t="n">
        <v>0</v>
      </c>
      <c r="AA268" s="3" t="n">
        <v>0</v>
      </c>
      <c r="AB268" s="3" t="n">
        <v>0</v>
      </c>
      <c r="AC268" s="231" t="n">
        <v>0</v>
      </c>
      <c r="AD268" s="235"/>
      <c r="AE268" s="231"/>
    </row>
    <row r="269" customFormat="false" ht="15" hidden="false" customHeight="false" outlineLevel="0" collapsed="false">
      <c r="B269" s="71" t="n">
        <f aca="false">PRODUCT(G269/3+H269+I269+J269+(K269-I269-H269)/3+W269*25+X269*25+Y269*25+Z269*25+AA269*25+AB269*20+AC269*15+AD269*10+AE269*15)</f>
        <v>2.33333333333333</v>
      </c>
      <c r="C269" s="4" t="s">
        <v>3414</v>
      </c>
      <c r="D269" s="4" t="s">
        <v>2275</v>
      </c>
      <c r="E269" s="3" t="n">
        <v>1997</v>
      </c>
      <c r="F269" s="229" t="n">
        <v>29621</v>
      </c>
      <c r="G269" s="3" t="n">
        <v>3</v>
      </c>
      <c r="H269" s="3" t="n">
        <v>0</v>
      </c>
      <c r="I269" s="3" t="n">
        <v>0</v>
      </c>
      <c r="J269" s="3" t="n">
        <v>0</v>
      </c>
      <c r="K269" s="3" t="n">
        <v>4</v>
      </c>
      <c r="L269" s="3" t="n">
        <v>2</v>
      </c>
      <c r="M269" s="3" t="n">
        <v>0</v>
      </c>
      <c r="N269" s="3" t="n">
        <v>2</v>
      </c>
      <c r="O269" s="3" t="n">
        <v>0</v>
      </c>
      <c r="P269" s="230" t="n">
        <v>0.571</v>
      </c>
      <c r="Q269" s="3"/>
      <c r="R269" s="3"/>
      <c r="S269" s="3"/>
      <c r="T269" s="3"/>
      <c r="U269" s="3"/>
      <c r="V269" s="230"/>
      <c r="W269" s="3" t="n">
        <v>0</v>
      </c>
      <c r="X269" s="231" t="n">
        <v>0</v>
      </c>
      <c r="Y269" s="3" t="n">
        <v>0</v>
      </c>
      <c r="Z269" s="231" t="n">
        <v>0</v>
      </c>
      <c r="AA269" s="3" t="n">
        <v>0</v>
      </c>
      <c r="AB269" s="3" t="n">
        <v>0</v>
      </c>
      <c r="AC269" s="231" t="n">
        <v>0</v>
      </c>
      <c r="AD269" s="235"/>
      <c r="AE269" s="231"/>
    </row>
    <row r="270" customFormat="false" ht="15" hidden="false" customHeight="false" outlineLevel="0" collapsed="false">
      <c r="B270" s="71" t="n">
        <f aca="false">PRODUCT(G270/3+H270*1.6666+I270*1.6666+J270*1.6666+W270*25+X270*25+Y270*25+Z270*25+AA270*25+AB270*20+AC270*15+AD270*10+AE270*15)</f>
        <v>1.33333333333333</v>
      </c>
      <c r="C270" s="4" t="s">
        <v>3426</v>
      </c>
      <c r="D270" s="4" t="s">
        <v>2275</v>
      </c>
      <c r="E270" s="3" t="n">
        <v>1956</v>
      </c>
      <c r="F270" s="229" t="n">
        <v>14368</v>
      </c>
      <c r="G270" s="3" t="n">
        <v>4</v>
      </c>
      <c r="H270" s="3" t="n">
        <v>0</v>
      </c>
      <c r="I270" s="3" t="n">
        <v>0</v>
      </c>
      <c r="J270" s="3" t="n">
        <v>0</v>
      </c>
      <c r="K270" s="3"/>
      <c r="L270" s="3"/>
      <c r="M270" s="3"/>
      <c r="N270" s="3"/>
      <c r="O270" s="3"/>
      <c r="P270" s="230"/>
      <c r="Q270" s="3"/>
      <c r="R270" s="3"/>
      <c r="S270" s="3"/>
      <c r="T270" s="3"/>
      <c r="U270" s="3"/>
      <c r="V270" s="230"/>
      <c r="W270" s="3" t="n">
        <v>0</v>
      </c>
      <c r="X270" s="231" t="n">
        <v>0</v>
      </c>
      <c r="Y270" s="3" t="n">
        <v>0</v>
      </c>
      <c r="Z270" s="231" t="n">
        <v>0</v>
      </c>
      <c r="AA270" s="3" t="n">
        <v>0</v>
      </c>
      <c r="AB270" s="3" t="n">
        <v>0</v>
      </c>
      <c r="AC270" s="231" t="n">
        <v>0</v>
      </c>
      <c r="AD270" s="235"/>
      <c r="AE270" s="231"/>
    </row>
    <row r="271" customFormat="false" ht="15" hidden="false" customHeight="false" outlineLevel="0" collapsed="false">
      <c r="B271" s="71" t="n">
        <f aca="false">PRODUCT(G271/3+H271+I271+J271+(K271-I271-H271)/3+W271*25+X271*25+Y271*25+Z271*25+AA271*25+AB271*20+AC271*15+AD271*10+AE271*15)</f>
        <v>0.666666666666667</v>
      </c>
      <c r="C271" s="4" t="s">
        <v>3436</v>
      </c>
      <c r="D271" s="4" t="s">
        <v>2275</v>
      </c>
      <c r="E271" s="3" t="n">
        <v>1994</v>
      </c>
      <c r="F271" s="229" t="n">
        <v>28153</v>
      </c>
      <c r="G271" s="3" t="n">
        <v>1</v>
      </c>
      <c r="H271" s="3" t="n">
        <v>0</v>
      </c>
      <c r="I271" s="3" t="n">
        <v>0</v>
      </c>
      <c r="J271" s="3" t="n">
        <v>0</v>
      </c>
      <c r="K271" s="3" t="n">
        <v>1</v>
      </c>
      <c r="L271" s="3" t="n">
        <v>0</v>
      </c>
      <c r="M271" s="3" t="n">
        <v>1</v>
      </c>
      <c r="N271" s="3" t="n">
        <v>0</v>
      </c>
      <c r="O271" s="3" t="n">
        <v>0</v>
      </c>
      <c r="P271" s="230" t="n">
        <v>0.5</v>
      </c>
      <c r="Q271" s="3"/>
      <c r="R271" s="3"/>
      <c r="S271" s="3"/>
      <c r="T271" s="3"/>
      <c r="U271" s="3"/>
      <c r="V271" s="230"/>
      <c r="W271" s="3" t="n">
        <v>0</v>
      </c>
      <c r="X271" s="231" t="n">
        <v>0</v>
      </c>
      <c r="Y271" s="3" t="n">
        <v>0</v>
      </c>
      <c r="Z271" s="231" t="n">
        <v>0</v>
      </c>
      <c r="AA271" s="3" t="n">
        <v>0</v>
      </c>
      <c r="AB271" s="3" t="n">
        <v>0</v>
      </c>
      <c r="AC271" s="231" t="n">
        <v>0</v>
      </c>
      <c r="AD271" s="235"/>
      <c r="AE271" s="231"/>
    </row>
    <row r="272" customFormat="false" ht="15" hidden="false" customHeight="false" outlineLevel="0" collapsed="false">
      <c r="B272" s="71" t="n">
        <f aca="false">PRODUCT(G272/3+H272+I272+J272+(K272-I272-H272)/3+W272*25+X272*25+Y272*25+Z272*25+AA272*25+AB272*20+AC272*15+AD272*10+AE272*15)</f>
        <v>0.666666666666667</v>
      </c>
      <c r="C272" s="4" t="s">
        <v>3440</v>
      </c>
      <c r="D272" s="4" t="s">
        <v>2275</v>
      </c>
      <c r="E272" s="3" t="n">
        <v>2022</v>
      </c>
      <c r="F272" s="229" t="n">
        <v>38975</v>
      </c>
      <c r="G272" s="3" t="n">
        <v>1</v>
      </c>
      <c r="H272" s="3" t="n">
        <v>0</v>
      </c>
      <c r="I272" s="3" t="n">
        <v>0</v>
      </c>
      <c r="J272" s="3" t="n">
        <v>0</v>
      </c>
      <c r="K272" s="3" t="n">
        <v>1</v>
      </c>
      <c r="L272" s="3" t="n">
        <v>1</v>
      </c>
      <c r="M272" s="3" t="n">
        <v>0</v>
      </c>
      <c r="N272" s="3" t="n">
        <v>0</v>
      </c>
      <c r="O272" s="3" t="n">
        <v>0</v>
      </c>
      <c r="P272" s="230" t="n">
        <v>0.333333333333333</v>
      </c>
      <c r="Q272" s="3"/>
      <c r="R272" s="3"/>
      <c r="S272" s="3"/>
      <c r="T272" s="3"/>
      <c r="U272" s="3"/>
      <c r="V272" s="230"/>
      <c r="W272" s="3" t="n">
        <v>0</v>
      </c>
      <c r="X272" s="231" t="n">
        <v>0</v>
      </c>
      <c r="Y272" s="3" t="n">
        <v>0</v>
      </c>
      <c r="Z272" s="231" t="n">
        <v>0</v>
      </c>
      <c r="AA272" s="3" t="n">
        <v>0</v>
      </c>
      <c r="AB272" s="3" t="n">
        <v>0</v>
      </c>
      <c r="AC272" s="231" t="n">
        <v>0</v>
      </c>
      <c r="AD272" s="235"/>
      <c r="AE272" s="231"/>
    </row>
    <row r="273" customFormat="false" ht="15" hidden="false" customHeight="false" outlineLevel="0" collapsed="false">
      <c r="B273" s="71"/>
      <c r="D273" s="4"/>
      <c r="E273" s="3"/>
      <c r="F273" s="229"/>
      <c r="G273" s="3"/>
      <c r="H273" s="3"/>
      <c r="I273" s="3"/>
      <c r="J273" s="3"/>
      <c r="K273" s="3"/>
      <c r="L273" s="3"/>
      <c r="M273" s="3"/>
      <c r="N273" s="3"/>
      <c r="O273" s="3"/>
      <c r="P273" s="230"/>
      <c r="Q273" s="3"/>
      <c r="R273" s="3"/>
      <c r="S273" s="3"/>
      <c r="T273" s="3"/>
      <c r="U273" s="3"/>
      <c r="V273" s="230"/>
      <c r="W273" s="3"/>
      <c r="X273" s="231"/>
      <c r="Y273" s="3"/>
      <c r="Z273" s="231"/>
      <c r="AA273" s="3"/>
      <c r="AB273" s="3"/>
      <c r="AC273" s="231"/>
      <c r="AD273" s="235"/>
      <c r="AE273" s="231"/>
    </row>
    <row r="274" customFormat="false" ht="15" hidden="false" customHeight="false" outlineLevel="0" collapsed="false">
      <c r="B274" s="71" t="n">
        <f aca="false">PRODUCT(G274/3+H274+I274+J274+(K274-I274-H274)/3+W274*25+X274*25+Y274*25+Z274*25+AA274*25+AB274*20+AC274*15+AD274*10+AE274*15)</f>
        <v>30.6666666666667</v>
      </c>
      <c r="C274" s="4" t="s">
        <v>2595</v>
      </c>
      <c r="D274" s="4" t="s">
        <v>2273</v>
      </c>
      <c r="E274" s="3" t="n">
        <v>1992</v>
      </c>
      <c r="F274" s="229" t="n">
        <v>27397</v>
      </c>
      <c r="G274" s="3" t="n">
        <v>8</v>
      </c>
      <c r="H274" s="3" t="n">
        <v>0</v>
      </c>
      <c r="I274" s="3" t="n">
        <v>1</v>
      </c>
      <c r="J274" s="3" t="n">
        <v>0</v>
      </c>
      <c r="K274" s="3" t="n">
        <v>7</v>
      </c>
      <c r="L274" s="3" t="n">
        <v>2</v>
      </c>
      <c r="M274" s="3" t="n">
        <v>2</v>
      </c>
      <c r="N274" s="3" t="n">
        <v>2</v>
      </c>
      <c r="O274" s="3" t="n">
        <v>1</v>
      </c>
      <c r="P274" s="230" t="n">
        <v>0.333</v>
      </c>
      <c r="Q274" s="3"/>
      <c r="R274" s="3"/>
      <c r="S274" s="3"/>
      <c r="T274" s="3"/>
      <c r="U274" s="3"/>
      <c r="V274" s="230"/>
      <c r="W274" s="3" t="n">
        <v>0</v>
      </c>
      <c r="X274" s="231" t="n">
        <v>0</v>
      </c>
      <c r="Y274" s="3" t="n">
        <v>0</v>
      </c>
      <c r="Z274" s="231" t="n">
        <v>1</v>
      </c>
      <c r="AA274" s="3" t="n">
        <v>0</v>
      </c>
      <c r="AB274" s="3" t="n">
        <v>0</v>
      </c>
      <c r="AC274" s="231" t="n">
        <v>0</v>
      </c>
      <c r="AD274" s="235"/>
      <c r="AE274" s="231"/>
    </row>
    <row r="275" customFormat="false" ht="15" hidden="false" customHeight="false" outlineLevel="0" collapsed="false">
      <c r="B275" s="71"/>
      <c r="D275" s="4"/>
      <c r="E275" s="3"/>
      <c r="F275" s="229"/>
      <c r="G275" s="3"/>
      <c r="H275" s="3"/>
      <c r="I275" s="3"/>
      <c r="J275" s="3"/>
      <c r="K275" s="3"/>
      <c r="L275" s="3"/>
      <c r="M275" s="3"/>
      <c r="N275" s="3"/>
      <c r="O275" s="3"/>
      <c r="P275" s="230"/>
      <c r="Q275" s="3"/>
      <c r="R275" s="3"/>
      <c r="S275" s="3"/>
      <c r="T275" s="3"/>
      <c r="U275" s="3"/>
      <c r="V275" s="230"/>
      <c r="W275" s="3"/>
      <c r="X275" s="231"/>
      <c r="Y275" s="3"/>
      <c r="Z275" s="231"/>
      <c r="AA275" s="3"/>
      <c r="AB275" s="3"/>
      <c r="AC275" s="231"/>
      <c r="AD275" s="235"/>
      <c r="AE275" s="231"/>
    </row>
    <row r="276" customFormat="false" ht="15" hidden="false" customHeight="false" outlineLevel="0" collapsed="false">
      <c r="B276" s="71" t="n">
        <f aca="false">PRODUCT(G276/3+H276+I276+J276+(K276-I276-H276)/3+W276*25+X276*25+Y276*25+Z276*25+AA276*25+AB276*20+AC276*15+AD276*10+AE276*15)</f>
        <v>1</v>
      </c>
      <c r="C276" s="4" t="s">
        <v>3429</v>
      </c>
      <c r="D276" s="4" t="s">
        <v>2223</v>
      </c>
      <c r="E276" s="3" t="n">
        <v>1979</v>
      </c>
      <c r="F276" s="229" t="n">
        <v>22841</v>
      </c>
      <c r="G276" s="3" t="n">
        <v>2</v>
      </c>
      <c r="H276" s="3" t="n">
        <v>0</v>
      </c>
      <c r="I276" s="3" t="n">
        <v>0</v>
      </c>
      <c r="J276" s="3" t="n">
        <v>0</v>
      </c>
      <c r="K276" s="3" t="n">
        <v>1</v>
      </c>
      <c r="L276" s="3" t="n">
        <v>0</v>
      </c>
      <c r="M276" s="3" t="n">
        <v>0</v>
      </c>
      <c r="N276" s="3" t="n">
        <v>1</v>
      </c>
      <c r="O276" s="3" t="n">
        <v>0</v>
      </c>
      <c r="P276" s="230" t="s">
        <v>2950</v>
      </c>
      <c r="Q276" s="3"/>
      <c r="R276" s="3"/>
      <c r="S276" s="3"/>
      <c r="T276" s="3"/>
      <c r="U276" s="3"/>
      <c r="V276" s="230"/>
      <c r="W276" s="3" t="n">
        <v>0</v>
      </c>
      <c r="X276" s="231" t="n">
        <v>0</v>
      </c>
      <c r="Y276" s="3" t="n">
        <v>0</v>
      </c>
      <c r="Z276" s="231" t="n">
        <v>0</v>
      </c>
      <c r="AA276" s="3" t="n">
        <v>0</v>
      </c>
      <c r="AB276" s="3" t="n">
        <v>0</v>
      </c>
      <c r="AC276" s="231" t="n">
        <v>0</v>
      </c>
      <c r="AD276" s="235"/>
      <c r="AE276" s="231"/>
    </row>
    <row r="277" customFormat="false" ht="15" hidden="false" customHeight="false" outlineLevel="0" collapsed="false">
      <c r="D277" s="4"/>
      <c r="AD277" s="4"/>
    </row>
    <row r="278" customFormat="false" ht="15" hidden="false" customHeight="false" outlineLevel="0" collapsed="false">
      <c r="D278" s="4"/>
      <c r="AD278" s="4"/>
    </row>
    <row r="279" customFormat="false" ht="15" hidden="false" customHeight="false" outlineLevel="0" collapsed="false">
      <c r="D279" s="4"/>
      <c r="AD279" s="4"/>
    </row>
    <row r="280" customFormat="false" ht="15" hidden="false" customHeight="false" outlineLevel="0" collapsed="false">
      <c r="D280" s="4"/>
      <c r="AD280" s="4"/>
    </row>
    <row r="281" customFormat="false" ht="15" hidden="false" customHeight="false" outlineLevel="0" collapsed="false">
      <c r="D281" s="4"/>
      <c r="AD281" s="4"/>
    </row>
    <row r="282" customFormat="false" ht="15" hidden="false" customHeight="false" outlineLevel="0" collapsed="false">
      <c r="D282" s="4"/>
      <c r="AD282" s="4"/>
    </row>
    <row r="283" customFormat="false" ht="15" hidden="false" customHeight="false" outlineLevel="0" collapsed="false">
      <c r="D283" s="4"/>
      <c r="AD283" s="4"/>
    </row>
    <row r="284" customFormat="false" ht="15" hidden="false" customHeight="false" outlineLevel="0" collapsed="false">
      <c r="D284" s="4"/>
      <c r="AD284" s="4"/>
    </row>
    <row r="285" customFormat="false" ht="15" hidden="false" customHeight="false" outlineLevel="0" collapsed="false">
      <c r="D285" s="4"/>
      <c r="AD285" s="4"/>
    </row>
    <row r="286" customFormat="false" ht="15" hidden="false" customHeight="false" outlineLevel="0" collapsed="false">
      <c r="D286" s="4"/>
      <c r="AD286" s="4"/>
    </row>
    <row r="287" customFormat="false" ht="15" hidden="false" customHeight="false" outlineLevel="0" collapsed="false">
      <c r="D287" s="4"/>
      <c r="AD287" s="4"/>
    </row>
    <row r="288" customFormat="false" ht="15" hidden="false" customHeight="false" outlineLevel="0" collapsed="false">
      <c r="D288" s="4"/>
      <c r="AD288" s="4"/>
    </row>
    <row r="289" customFormat="false" ht="15" hidden="false" customHeight="false" outlineLevel="0" collapsed="false">
      <c r="D289" s="4"/>
      <c r="AD289" s="4"/>
    </row>
    <row r="290" customFormat="false" ht="15" hidden="false" customHeight="false" outlineLevel="0" collapsed="false">
      <c r="D290" s="4"/>
      <c r="AD290" s="4"/>
    </row>
    <row r="291" customFormat="false" ht="15" hidden="false" customHeight="false" outlineLevel="0" collapsed="false">
      <c r="D291" s="4"/>
      <c r="AD291" s="4"/>
    </row>
    <row r="292" customFormat="false" ht="15" hidden="false" customHeight="false" outlineLevel="0" collapsed="false">
      <c r="D292" s="4"/>
      <c r="AD292" s="4"/>
    </row>
    <row r="293" customFormat="false" ht="15" hidden="false" customHeight="false" outlineLevel="0" collapsed="false">
      <c r="D293" s="4"/>
      <c r="AD293" s="4"/>
    </row>
    <row r="294" customFormat="false" ht="15" hidden="false" customHeight="false" outlineLevel="0" collapsed="false">
      <c r="D294" s="4"/>
      <c r="AD294" s="4"/>
    </row>
    <row r="295" customFormat="false" ht="15" hidden="false" customHeight="false" outlineLevel="0" collapsed="false">
      <c r="D295" s="4"/>
      <c r="AD295" s="4"/>
    </row>
    <row r="296" customFormat="false" ht="15" hidden="false" customHeight="false" outlineLevel="0" collapsed="false">
      <c r="D296" s="4"/>
      <c r="AD296" s="4"/>
    </row>
    <row r="297" customFormat="false" ht="15" hidden="false" customHeight="false" outlineLevel="0" collapsed="false">
      <c r="D297" s="4"/>
      <c r="AD297" s="4"/>
    </row>
    <row r="298" customFormat="false" ht="15" hidden="false" customHeight="false" outlineLevel="0" collapsed="false">
      <c r="D298" s="4"/>
      <c r="AD298" s="4"/>
    </row>
    <row r="299" customFormat="false" ht="15" hidden="false" customHeight="false" outlineLevel="0" collapsed="false">
      <c r="D299" s="4"/>
      <c r="AD299" s="4"/>
    </row>
    <row r="300" customFormat="false" ht="15" hidden="false" customHeight="false" outlineLevel="0" collapsed="false">
      <c r="D300" s="4"/>
      <c r="AD300" s="4"/>
    </row>
    <row r="301" customFormat="false" ht="15" hidden="false" customHeight="false" outlineLevel="0" collapsed="false">
      <c r="D301" s="4"/>
      <c r="AD301" s="4"/>
    </row>
    <row r="302" customFormat="false" ht="15" hidden="false" customHeight="false" outlineLevel="0" collapsed="false">
      <c r="D302" s="4"/>
      <c r="AD302" s="4"/>
    </row>
    <row r="303" customFormat="false" ht="15" hidden="false" customHeight="false" outlineLevel="0" collapsed="false">
      <c r="D303" s="4"/>
      <c r="AD303" s="4"/>
    </row>
    <row r="304" customFormat="false" ht="15" hidden="false" customHeight="false" outlineLevel="0" collapsed="false">
      <c r="D304" s="4"/>
      <c r="AD304" s="4"/>
    </row>
    <row r="305" customFormat="false" ht="15" hidden="false" customHeight="false" outlineLevel="0" collapsed="false">
      <c r="D305" s="4"/>
      <c r="AD305" s="4"/>
    </row>
    <row r="306" customFormat="false" ht="15" hidden="false" customHeight="false" outlineLevel="0" collapsed="false">
      <c r="D306" s="4"/>
      <c r="AD306" s="4"/>
    </row>
    <row r="307" customFormat="false" ht="15" hidden="false" customHeight="false" outlineLevel="0" collapsed="false">
      <c r="D307" s="4"/>
      <c r="AD307" s="4"/>
    </row>
    <row r="308" customFormat="false" ht="15" hidden="false" customHeight="false" outlineLevel="0" collapsed="false">
      <c r="D308" s="4"/>
      <c r="AD308" s="4"/>
    </row>
    <row r="309" customFormat="false" ht="15" hidden="false" customHeight="false" outlineLevel="0" collapsed="false">
      <c r="D309" s="4"/>
      <c r="AD309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D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4" width="5.62"/>
    <col collapsed="false" customWidth="true" hidden="false" outlineLevel="0" max="2" min="2" style="2" width="30.88"/>
    <col collapsed="false" customWidth="true" hidden="false" outlineLevel="0" max="3" min="3" style="3" width="7.62"/>
    <col collapsed="false" customWidth="true" hidden="false" outlineLevel="0" max="4" min="4" style="4" width="5.75"/>
    <col collapsed="false" customWidth="true" hidden="false" outlineLevel="0" max="5" min="5" style="4" width="5.5"/>
    <col collapsed="false" customWidth="true" hidden="false" outlineLevel="0" max="6" min="6" style="4" width="6"/>
    <col collapsed="false" customWidth="true" hidden="false" outlineLevel="0" max="7" min="7" style="4" width="5.88"/>
    <col collapsed="false" customWidth="true" hidden="false" outlineLevel="0" max="8" min="8" style="4" width="6.25"/>
    <col collapsed="false" customWidth="true" hidden="false" outlineLevel="0" max="13" min="9" style="4" width="4.62"/>
    <col collapsed="false" customWidth="true" hidden="false" outlineLevel="0" max="20" min="14" style="4" width="3.62"/>
    <col collapsed="false" customWidth="true" hidden="false" outlineLevel="0" max="22" min="21" style="3" width="5.38"/>
    <col collapsed="false" customWidth="true" hidden="false" outlineLevel="0" max="24" min="24" style="4" width="5.62"/>
    <col collapsed="false" customWidth="true" hidden="false" outlineLevel="0" max="25" min="25" style="4" width="20.26"/>
    <col collapsed="false" customWidth="true" hidden="false" outlineLevel="0" max="26" min="26" style="4" width="5.75"/>
    <col collapsed="false" customWidth="true" hidden="false" outlineLevel="0" max="27" min="27" style="4" width="3.88"/>
    <col collapsed="false" customWidth="true" hidden="false" outlineLevel="0" max="28" min="28" style="4" width="5.62"/>
    <col collapsed="false" customWidth="true" hidden="false" outlineLevel="0" max="29" min="29" style="4" width="19.38"/>
    <col collapsed="false" customWidth="true" hidden="false" outlineLevel="0" max="30" min="30" style="4" width="5.5"/>
    <col collapsed="false" customWidth="true" hidden="false" outlineLevel="0" max="31" min="31" style="4" width="3.88"/>
    <col collapsed="false" customWidth="true" hidden="false" outlineLevel="0" max="32" min="32" style="4" width="5.62"/>
    <col collapsed="false" customWidth="true" hidden="false" outlineLevel="0" max="33" min="33" style="4" width="19.38"/>
    <col collapsed="false" customWidth="true" hidden="false" outlineLevel="0" max="34" min="34" style="4" width="5.5"/>
    <col collapsed="false" customWidth="true" hidden="false" outlineLevel="0" max="35" min="35" style="8" width="1.5"/>
    <col collapsed="false" customWidth="true" hidden="false" outlineLevel="0" max="36" min="36" style="4" width="6"/>
    <col collapsed="false" customWidth="true" hidden="false" outlineLevel="0" max="37" min="37" style="8" width="2.12"/>
    <col collapsed="false" customWidth="true" hidden="false" outlineLevel="0" max="38" min="38" style="8" width="4.62"/>
    <col collapsed="false" customWidth="true" hidden="false" outlineLevel="0" max="39" min="39" style="4" width="3.88"/>
    <col collapsed="false" customWidth="true" hidden="false" outlineLevel="0" max="40" min="40" style="4" width="5.62"/>
    <col collapsed="false" customWidth="true" hidden="false" outlineLevel="0" max="41" min="41" style="4" width="19.38"/>
    <col collapsed="false" customWidth="true" hidden="false" outlineLevel="0" max="42" min="42" style="4" width="5.88"/>
    <col collapsed="false" customWidth="true" hidden="false" outlineLevel="0" max="43" min="43" style="4" width="3.88"/>
    <col collapsed="false" customWidth="true" hidden="false" outlineLevel="0" max="44" min="44" style="4" width="5.62"/>
    <col collapsed="false" customWidth="true" hidden="false" outlineLevel="0" max="45" min="45" style="4" width="20.26"/>
    <col collapsed="false" customWidth="true" hidden="false" outlineLevel="0" max="46" min="46" style="3" width="6"/>
    <col collapsed="false" customWidth="true" hidden="false" outlineLevel="0" max="47" min="47" style="4" width="1.5"/>
    <col collapsed="false" customWidth="true" hidden="false" outlineLevel="0" max="48" min="48" style="4" width="5.88"/>
    <col collapsed="false" customWidth="true" hidden="false" outlineLevel="0" max="49" min="49" style="4" width="2.12"/>
    <col collapsed="false" customWidth="true" hidden="false" outlineLevel="0" max="50" min="50" style="4" width="4.75"/>
    <col collapsed="false" customWidth="true" hidden="false" outlineLevel="0" max="51" min="51" style="4" width="3.88"/>
    <col collapsed="false" customWidth="true" hidden="false" outlineLevel="0" max="52" min="52" style="4" width="5.62"/>
    <col collapsed="false" customWidth="true" hidden="false" outlineLevel="0" max="53" min="53" style="4" width="19.38"/>
    <col collapsed="false" customWidth="true" hidden="false" outlineLevel="0" max="54" min="54" style="4" width="6.25"/>
    <col collapsed="false" customWidth="true" hidden="false" outlineLevel="0" max="55" min="55" style="4" width="3.88"/>
    <col collapsed="false" customWidth="true" hidden="false" outlineLevel="0" max="56" min="56" style="4" width="5.62"/>
    <col collapsed="false" customWidth="true" hidden="false" outlineLevel="0" max="57" min="57" style="4" width="20.26"/>
    <col collapsed="false" customWidth="true" hidden="false" outlineLevel="0" max="58" min="58" style="4" width="4.62"/>
    <col collapsed="false" customWidth="true" hidden="false" outlineLevel="0" max="59" min="59" style="4" width="3.88"/>
    <col collapsed="false" customWidth="true" hidden="false" outlineLevel="0" max="60" min="60" style="4" width="5.62"/>
    <col collapsed="false" customWidth="true" hidden="false" outlineLevel="0" max="61" min="61" style="4" width="20.26"/>
    <col collapsed="false" customWidth="true" hidden="false" outlineLevel="0" max="62" min="62" style="4" width="4.62"/>
    <col collapsed="false" customWidth="true" hidden="false" outlineLevel="0" max="63" min="63" style="4" width="3.88"/>
    <col collapsed="false" customWidth="true" hidden="false" outlineLevel="0" max="64" min="64" style="4" width="5.62"/>
    <col collapsed="false" customWidth="true" hidden="false" outlineLevel="0" max="65" min="65" style="4" width="20.26"/>
    <col collapsed="false" customWidth="true" hidden="false" outlineLevel="0" max="66" min="66" style="4" width="4.62"/>
    <col collapsed="false" customWidth="true" hidden="false" outlineLevel="0" max="67" min="67" style="8" width="1.5"/>
    <col collapsed="false" customWidth="true" hidden="false" outlineLevel="0" max="68" min="68" style="4" width="4.62"/>
    <col collapsed="false" customWidth="true" hidden="false" outlineLevel="0" max="69" min="69" style="8" width="2.12"/>
    <col collapsed="false" customWidth="true" hidden="false" outlineLevel="0" max="70" min="70" style="8" width="3.5"/>
    <col collapsed="false" customWidth="true" hidden="false" outlineLevel="0" max="71" min="71" style="4" width="3.88"/>
    <col collapsed="false" customWidth="true" hidden="false" outlineLevel="0" max="72" min="72" style="4" width="5.62"/>
    <col collapsed="false" customWidth="true" hidden="false" outlineLevel="0" max="73" min="73" style="4" width="20.26"/>
    <col collapsed="false" customWidth="true" hidden="false" outlineLevel="0" max="74" min="74" style="4" width="4.62"/>
    <col collapsed="false" customWidth="true" hidden="false" outlineLevel="0" max="75" min="75" style="4" width="3.88"/>
    <col collapsed="false" customWidth="true" hidden="false" outlineLevel="0" max="76" min="76" style="4" width="5.62"/>
    <col collapsed="false" customWidth="true" hidden="false" outlineLevel="0" max="77" min="77" style="4" width="19.38"/>
    <col collapsed="false" customWidth="true" hidden="false" outlineLevel="0" max="78" min="78" style="4" width="4.62"/>
    <col collapsed="false" customWidth="true" hidden="false" outlineLevel="0" max="79" min="79" style="8" width="1.5"/>
    <col collapsed="false" customWidth="true" hidden="false" outlineLevel="0" max="80" min="80" style="4" width="4.62"/>
    <col collapsed="false" customWidth="true" hidden="false" outlineLevel="0" max="81" min="81" style="8" width="2.12"/>
    <col collapsed="false" customWidth="true" hidden="false" outlineLevel="0" max="82" min="82" style="8" width="3.62"/>
    <col collapsed="false" customWidth="true" hidden="false" outlineLevel="0" max="83" min="83" style="4" width="3.88"/>
    <col collapsed="false" customWidth="true" hidden="false" outlineLevel="0" max="84" min="84" style="4" width="5.62"/>
    <col collapsed="false" customWidth="true" hidden="false" outlineLevel="0" max="85" min="85" style="4" width="23.5"/>
    <col collapsed="false" customWidth="true" hidden="false" outlineLevel="0" max="86" min="86" style="4" width="4.62"/>
    <col collapsed="false" customWidth="true" hidden="false" outlineLevel="0" max="87" min="87" style="4" width="3.88"/>
    <col collapsed="false" customWidth="true" hidden="false" outlineLevel="0" max="88" min="88" style="4" width="5.62"/>
    <col collapsed="false" customWidth="true" hidden="false" outlineLevel="0" max="89" min="89" style="4" width="20.26"/>
    <col collapsed="false" customWidth="true" hidden="false" outlineLevel="0" max="93" min="90" style="4" width="3.62"/>
    <col collapsed="false" customWidth="true" hidden="false" outlineLevel="0" max="94" min="94" style="3" width="5.5"/>
    <col collapsed="false" customWidth="true" hidden="false" outlineLevel="0" max="95" min="95" style="4" width="3.88"/>
    <col collapsed="false" customWidth="true" hidden="false" outlineLevel="0" max="96" min="96" style="4" width="5.62"/>
    <col collapsed="false" customWidth="true" hidden="false" outlineLevel="0" max="97" min="97" style="4" width="20.26"/>
    <col collapsed="false" customWidth="true" hidden="false" outlineLevel="0" max="100" min="98" style="4" width="3.62"/>
    <col collapsed="false" customWidth="true" hidden="false" outlineLevel="0" max="101" min="101" style="4" width="3.88"/>
    <col collapsed="false" customWidth="true" hidden="false" outlineLevel="0" max="102" min="102" style="4" width="5.62"/>
    <col collapsed="false" customWidth="true" hidden="false" outlineLevel="0" max="103" min="103" style="4" width="20.26"/>
    <col collapsed="false" customWidth="true" hidden="false" outlineLevel="0" max="104" min="104" style="3" width="5.38"/>
    <col collapsed="false" customWidth="true" hidden="false" outlineLevel="0" max="105" min="105" style="4" width="3.88"/>
    <col collapsed="false" customWidth="true" hidden="false" outlineLevel="0" max="106" min="106" style="4" width="5.62"/>
    <col collapsed="false" customWidth="true" hidden="false" outlineLevel="0" max="107" min="107" style="4" width="19.38"/>
    <col collapsed="false" customWidth="true" hidden="false" outlineLevel="0" max="108" min="108" style="8" width="3.12"/>
  </cols>
  <sheetData>
    <row r="1" customFormat="false" ht="15" hidden="false" customHeight="false" outlineLevel="0" collapsed="false">
      <c r="A1" s="208"/>
      <c r="B1" s="218" t="s">
        <v>3473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AI1" s="4"/>
      <c r="BO1" s="4"/>
      <c r="CZ1" s="4"/>
    </row>
    <row r="2" customFormat="false" ht="15" hidden="false" customHeight="false" outlineLevel="0" collapsed="false">
      <c r="A2" s="52"/>
      <c r="B2" s="221" t="s">
        <v>3474</v>
      </c>
      <c r="C2" s="246"/>
      <c r="D2" s="218" t="s">
        <v>3475</v>
      </c>
      <c r="E2" s="218"/>
      <c r="F2" s="218"/>
      <c r="G2" s="218"/>
      <c r="H2" s="221"/>
      <c r="I2" s="218" t="s">
        <v>3476</v>
      </c>
      <c r="J2" s="218"/>
      <c r="K2" s="218"/>
      <c r="L2" s="218"/>
      <c r="M2" s="221"/>
      <c r="N2" s="247" t="s">
        <v>3315</v>
      </c>
      <c r="O2" s="218"/>
      <c r="P2" s="219"/>
      <c r="Q2" s="222"/>
      <c r="R2" s="218"/>
      <c r="S2" s="52" t="s">
        <v>3316</v>
      </c>
      <c r="T2" s="221"/>
      <c r="U2" s="218" t="s">
        <v>3317</v>
      </c>
      <c r="V2" s="55"/>
      <c r="X2" s="208"/>
      <c r="Y2" s="240" t="s">
        <v>3455</v>
      </c>
      <c r="Z2" s="208"/>
      <c r="AA2" s="208"/>
      <c r="AB2" s="208"/>
      <c r="AC2" s="240" t="s">
        <v>3455</v>
      </c>
      <c r="AD2" s="208"/>
      <c r="AE2" s="208"/>
      <c r="AF2" s="208"/>
      <c r="AG2" s="240" t="s">
        <v>3455</v>
      </c>
      <c r="AH2" s="208"/>
      <c r="AI2" s="208"/>
      <c r="AJ2" s="208"/>
      <c r="AK2" s="242"/>
      <c r="AL2" s="242"/>
      <c r="AM2" s="208"/>
      <c r="AN2" s="208"/>
      <c r="AO2" s="240" t="s">
        <v>3455</v>
      </c>
      <c r="AP2" s="208"/>
      <c r="AQ2" s="208"/>
      <c r="AR2" s="208"/>
      <c r="AS2" s="240" t="s">
        <v>3455</v>
      </c>
      <c r="AT2" s="209"/>
      <c r="AU2" s="208"/>
      <c r="AV2" s="208"/>
      <c r="AW2" s="208"/>
      <c r="AX2" s="208"/>
      <c r="AY2" s="208"/>
      <c r="AZ2" s="208"/>
      <c r="BA2" s="240" t="s">
        <v>3455</v>
      </c>
      <c r="BB2" s="208"/>
      <c r="BC2" s="208"/>
      <c r="BD2" s="208"/>
      <c r="BE2" s="240" t="s">
        <v>3456</v>
      </c>
      <c r="BF2" s="208"/>
      <c r="BG2" s="208"/>
      <c r="BH2" s="208"/>
      <c r="BI2" s="240" t="s">
        <v>3456</v>
      </c>
      <c r="BJ2" s="208"/>
      <c r="BK2" s="208"/>
      <c r="BL2" s="208"/>
      <c r="BM2" s="240" t="s">
        <v>3456</v>
      </c>
      <c r="BN2" s="208"/>
      <c r="BO2" s="208"/>
      <c r="BP2" s="208"/>
      <c r="BQ2" s="242"/>
      <c r="BR2" s="242"/>
      <c r="BS2" s="208"/>
      <c r="BT2" s="208"/>
      <c r="BU2" s="240" t="s">
        <v>3456</v>
      </c>
      <c r="BV2" s="208"/>
      <c r="BW2" s="208"/>
      <c r="BX2" s="208"/>
      <c r="BY2" s="240" t="s">
        <v>3456</v>
      </c>
      <c r="BZ2" s="208"/>
      <c r="CA2" s="242"/>
      <c r="CB2" s="208"/>
      <c r="CC2" s="242"/>
      <c r="CD2" s="242"/>
      <c r="CE2" s="208"/>
      <c r="CF2" s="208"/>
      <c r="CG2" s="240" t="s">
        <v>3456</v>
      </c>
      <c r="CH2" s="208"/>
      <c r="CI2" s="208"/>
      <c r="CJ2" s="208"/>
      <c r="CK2" s="208"/>
      <c r="CL2" s="208"/>
      <c r="CM2" s="208"/>
      <c r="CN2" s="208"/>
      <c r="CO2" s="208"/>
      <c r="CP2" s="209"/>
      <c r="CQ2" s="208"/>
      <c r="CR2" s="208"/>
      <c r="CS2" s="240" t="s">
        <v>3458</v>
      </c>
      <c r="CT2" s="208"/>
      <c r="CU2" s="208"/>
      <c r="CV2" s="208"/>
      <c r="CW2" s="208"/>
      <c r="CX2" s="208"/>
      <c r="CY2" s="240" t="s">
        <v>3458</v>
      </c>
      <c r="CZ2" s="208"/>
      <c r="DA2" s="208"/>
      <c r="DB2" s="208"/>
      <c r="DC2" s="240" t="s">
        <v>3458</v>
      </c>
      <c r="DD2" s="242"/>
    </row>
    <row r="3" customFormat="false" ht="15" hidden="false" customHeight="false" outlineLevel="0" collapsed="false">
      <c r="A3" s="68"/>
      <c r="B3" s="224" t="s">
        <v>3320</v>
      </c>
      <c r="C3" s="248" t="s">
        <v>3477</v>
      </c>
      <c r="D3" s="68" t="s">
        <v>3322</v>
      </c>
      <c r="E3" s="68" t="s">
        <v>3323</v>
      </c>
      <c r="F3" s="68" t="s">
        <v>3324</v>
      </c>
      <c r="G3" s="68" t="s">
        <v>3325</v>
      </c>
      <c r="H3" s="226" t="s">
        <v>2176</v>
      </c>
      <c r="I3" s="68" t="s">
        <v>3322</v>
      </c>
      <c r="J3" s="68" t="s">
        <v>3323</v>
      </c>
      <c r="K3" s="68" t="s">
        <v>3324</v>
      </c>
      <c r="L3" s="68" t="s">
        <v>3325</v>
      </c>
      <c r="M3" s="226" t="s">
        <v>2176</v>
      </c>
      <c r="N3" s="29" t="s">
        <v>3331</v>
      </c>
      <c r="O3" s="68" t="s">
        <v>3332</v>
      </c>
      <c r="P3" s="68" t="s">
        <v>3333</v>
      </c>
      <c r="Q3" s="226" t="s">
        <v>3334</v>
      </c>
      <c r="R3" s="68" t="s">
        <v>539</v>
      </c>
      <c r="S3" s="68" t="s">
        <v>540</v>
      </c>
      <c r="T3" s="226" t="s">
        <v>140</v>
      </c>
      <c r="U3" s="68" t="s">
        <v>3335</v>
      </c>
      <c r="V3" s="226" t="s">
        <v>3336</v>
      </c>
      <c r="X3" s="61"/>
      <c r="Y3" s="240" t="s">
        <v>3459</v>
      </c>
      <c r="Z3" s="208"/>
      <c r="AA3" s="208"/>
      <c r="AB3" s="208"/>
      <c r="AC3" s="240" t="s">
        <v>3460</v>
      </c>
      <c r="AD3" s="208"/>
      <c r="AE3" s="208"/>
      <c r="AF3" s="208"/>
      <c r="AG3" s="240" t="s">
        <v>3461</v>
      </c>
      <c r="AH3" s="208"/>
      <c r="AI3" s="208"/>
      <c r="AJ3" s="208"/>
      <c r="AK3" s="243"/>
      <c r="AL3" s="243"/>
      <c r="AM3" s="208"/>
      <c r="AN3" s="61"/>
      <c r="AO3" s="240" t="s">
        <v>3462</v>
      </c>
      <c r="AP3" s="208"/>
      <c r="AQ3" s="208"/>
      <c r="AR3" s="61"/>
      <c r="AS3" s="240" t="s">
        <v>3463</v>
      </c>
      <c r="AT3" s="61"/>
      <c r="AU3" s="210"/>
      <c r="AV3" s="208"/>
      <c r="AW3" s="210"/>
      <c r="AX3" s="210"/>
      <c r="AY3" s="208"/>
      <c r="AZ3" s="61"/>
      <c r="BA3" s="240" t="s">
        <v>3464</v>
      </c>
      <c r="BB3" s="208"/>
      <c r="BC3" s="208"/>
      <c r="BD3" s="61"/>
      <c r="BE3" s="240" t="s">
        <v>3459</v>
      </c>
      <c r="BF3" s="208"/>
      <c r="BG3" s="208"/>
      <c r="BH3" s="61"/>
      <c r="BI3" s="240" t="s">
        <v>3460</v>
      </c>
      <c r="BJ3" s="208"/>
      <c r="BK3" s="208"/>
      <c r="BL3" s="208"/>
      <c r="BM3" s="240" t="s">
        <v>3461</v>
      </c>
      <c r="BN3" s="208"/>
      <c r="BO3" s="208"/>
      <c r="BP3" s="208"/>
      <c r="BQ3" s="243"/>
      <c r="BR3" s="243"/>
      <c r="BS3" s="208"/>
      <c r="BT3" s="61"/>
      <c r="BU3" s="240" t="s">
        <v>3462</v>
      </c>
      <c r="BV3" s="208"/>
      <c r="BW3" s="208"/>
      <c r="BX3" s="61"/>
      <c r="BY3" s="240" t="s">
        <v>3463</v>
      </c>
      <c r="BZ3" s="208"/>
      <c r="CA3" s="243"/>
      <c r="CB3" s="208"/>
      <c r="CC3" s="243"/>
      <c r="CD3" s="243"/>
      <c r="CE3" s="208"/>
      <c r="CF3" s="61"/>
      <c r="CG3" s="240" t="s">
        <v>3464</v>
      </c>
      <c r="CH3" s="208"/>
      <c r="CI3" s="208"/>
      <c r="CJ3" s="61"/>
      <c r="CK3" s="240" t="s">
        <v>3465</v>
      </c>
      <c r="CL3" s="61" t="s">
        <v>3331</v>
      </c>
      <c r="CM3" s="61" t="s">
        <v>3332</v>
      </c>
      <c r="CN3" s="61" t="s">
        <v>3333</v>
      </c>
      <c r="CO3" s="61" t="s">
        <v>3334</v>
      </c>
      <c r="CP3" s="61" t="s">
        <v>3466</v>
      </c>
      <c r="CQ3" s="208"/>
      <c r="CR3" s="61"/>
      <c r="CS3" s="240" t="s">
        <v>3467</v>
      </c>
      <c r="CT3" s="61" t="s">
        <v>539</v>
      </c>
      <c r="CU3" s="61" t="s">
        <v>540</v>
      </c>
      <c r="CV3" s="61" t="s">
        <v>140</v>
      </c>
      <c r="CW3" s="208"/>
      <c r="CX3" s="61"/>
      <c r="CY3" s="240" t="s">
        <v>3468</v>
      </c>
      <c r="CZ3" s="208"/>
      <c r="DA3" s="208"/>
      <c r="DB3" s="61"/>
      <c r="DC3" s="240" t="s">
        <v>3469</v>
      </c>
      <c r="DD3" s="243"/>
    </row>
    <row r="4" customFormat="false" ht="15" hidden="false" customHeight="false" outlineLevel="0" collapsed="false">
      <c r="A4" s="228" t="n">
        <v>1</v>
      </c>
      <c r="B4" s="249" t="s">
        <v>15</v>
      </c>
      <c r="C4" s="250" t="n">
        <v>1106.3</v>
      </c>
      <c r="D4" s="251" t="n">
        <v>192</v>
      </c>
      <c r="E4" s="251" t="n">
        <v>15</v>
      </c>
      <c r="F4" s="251" t="n">
        <v>193</v>
      </c>
      <c r="G4" s="251" t="n">
        <v>89</v>
      </c>
      <c r="H4" s="252" t="n">
        <v>539</v>
      </c>
      <c r="I4" s="251" t="n">
        <v>21</v>
      </c>
      <c r="J4" s="251" t="n">
        <v>0</v>
      </c>
      <c r="K4" s="251" t="n">
        <v>45</v>
      </c>
      <c r="L4" s="251" t="n">
        <v>10</v>
      </c>
      <c r="M4" s="252" t="n">
        <v>83</v>
      </c>
      <c r="N4" s="251" t="n">
        <v>2</v>
      </c>
      <c r="O4" s="252" t="n">
        <v>0</v>
      </c>
      <c r="P4" s="251" t="n">
        <v>2</v>
      </c>
      <c r="Q4" s="252" t="n">
        <v>13</v>
      </c>
      <c r="R4" s="251" t="n">
        <v>6</v>
      </c>
      <c r="S4" s="251" t="n">
        <v>0</v>
      </c>
      <c r="T4" s="252" t="n">
        <v>2</v>
      </c>
      <c r="U4" s="253" t="n">
        <v>1</v>
      </c>
      <c r="V4" s="254" t="n">
        <v>0</v>
      </c>
      <c r="W4" s="255"/>
      <c r="X4" s="228" t="n">
        <v>1</v>
      </c>
      <c r="Y4" s="244" t="s">
        <v>15</v>
      </c>
      <c r="Z4" s="251" t="n">
        <v>192</v>
      </c>
      <c r="AB4" s="228" t="n">
        <v>1</v>
      </c>
      <c r="AC4" s="244" t="s">
        <v>15</v>
      </c>
      <c r="AD4" s="251" t="n">
        <v>15</v>
      </c>
      <c r="AF4" s="228" t="n">
        <v>1</v>
      </c>
      <c r="AG4" s="244" t="s">
        <v>15</v>
      </c>
      <c r="AH4" s="251" t="n">
        <v>15</v>
      </c>
      <c r="AI4" s="8" t="s">
        <v>3470</v>
      </c>
      <c r="AJ4" s="251" t="n">
        <v>193</v>
      </c>
      <c r="AK4" s="8" t="s">
        <v>3471</v>
      </c>
      <c r="AL4" s="8" t="n">
        <f aca="false">PRODUCT(AH4+AJ4)</f>
        <v>208</v>
      </c>
      <c r="AN4" s="228" t="n">
        <v>1</v>
      </c>
      <c r="AO4" s="244" t="s">
        <v>15</v>
      </c>
      <c r="AP4" s="251" t="n">
        <v>89</v>
      </c>
      <c r="AR4" s="228" t="n">
        <v>1</v>
      </c>
      <c r="AS4" s="244" t="s">
        <v>15</v>
      </c>
      <c r="AT4" s="3" t="n">
        <v>208</v>
      </c>
      <c r="AU4" s="4" t="s">
        <v>3470</v>
      </c>
      <c r="AV4" s="251" t="n">
        <v>89</v>
      </c>
      <c r="AW4" s="4" t="s">
        <v>3471</v>
      </c>
      <c r="AX4" s="4" t="n">
        <f aca="false">PRODUCT(AT4+AV4)</f>
        <v>297</v>
      </c>
      <c r="AZ4" s="228" t="n">
        <v>1</v>
      </c>
      <c r="BA4" s="244" t="s">
        <v>15</v>
      </c>
      <c r="BB4" s="251" t="n">
        <v>539</v>
      </c>
      <c r="BD4" s="228" t="n">
        <v>1</v>
      </c>
      <c r="BE4" s="244" t="s">
        <v>173</v>
      </c>
      <c r="BF4" s="251" t="n">
        <v>26</v>
      </c>
      <c r="BH4" s="228" t="n">
        <v>1</v>
      </c>
      <c r="BI4" s="244" t="s">
        <v>3478</v>
      </c>
      <c r="BJ4" s="251" t="n">
        <v>1</v>
      </c>
      <c r="BL4" s="228" t="n">
        <v>1</v>
      </c>
      <c r="BM4" s="244" t="s">
        <v>15</v>
      </c>
      <c r="BN4" s="251" t="n">
        <v>0</v>
      </c>
      <c r="BO4" s="8" t="s">
        <v>3470</v>
      </c>
      <c r="BP4" s="251" t="n">
        <v>45</v>
      </c>
      <c r="BQ4" s="8" t="s">
        <v>3471</v>
      </c>
      <c r="BR4" s="8" t="n">
        <f aca="false">PRODUCT(BN4+BP4)</f>
        <v>45</v>
      </c>
      <c r="BT4" s="228" t="n">
        <v>1</v>
      </c>
      <c r="BU4" s="244" t="s">
        <v>173</v>
      </c>
      <c r="BV4" s="251" t="n">
        <v>16</v>
      </c>
      <c r="BX4" s="228" t="n">
        <v>1</v>
      </c>
      <c r="BY4" s="244" t="s">
        <v>15</v>
      </c>
      <c r="BZ4" s="251" t="n">
        <v>45</v>
      </c>
      <c r="CA4" s="8" t="s">
        <v>3470</v>
      </c>
      <c r="CB4" s="251" t="n">
        <v>10</v>
      </c>
      <c r="CC4" s="8" t="s">
        <v>3471</v>
      </c>
      <c r="CD4" s="8" t="n">
        <f aca="false">PRODUCT(BZ4+CB4)</f>
        <v>55</v>
      </c>
      <c r="CF4" s="228" t="n">
        <v>1</v>
      </c>
      <c r="CG4" s="244" t="s">
        <v>15</v>
      </c>
      <c r="CH4" s="251" t="n">
        <v>83</v>
      </c>
      <c r="CJ4" s="228" t="n">
        <v>1</v>
      </c>
      <c r="CK4" s="244" t="s">
        <v>119</v>
      </c>
      <c r="CL4" s="251" t="n">
        <v>0</v>
      </c>
      <c r="CM4" s="251" t="n">
        <v>0</v>
      </c>
      <c r="CN4" s="251" t="n">
        <v>1</v>
      </c>
      <c r="CO4" s="256" t="n">
        <v>14</v>
      </c>
      <c r="CP4" s="251" t="n">
        <f aca="false">SUM(CL4:CO4)</f>
        <v>15</v>
      </c>
      <c r="CR4" s="228" t="n">
        <v>1</v>
      </c>
      <c r="CS4" s="244" t="s">
        <v>8</v>
      </c>
      <c r="CT4" s="251" t="n">
        <v>7</v>
      </c>
      <c r="CU4" s="251" t="n">
        <v>2</v>
      </c>
      <c r="CV4" s="251" t="n">
        <v>1</v>
      </c>
      <c r="CX4" s="228" t="n">
        <v>1</v>
      </c>
      <c r="CY4" s="244" t="s">
        <v>15</v>
      </c>
      <c r="CZ4" s="251" t="n">
        <v>1</v>
      </c>
      <c r="DB4" s="228" t="n">
        <v>1</v>
      </c>
      <c r="DC4" s="244" t="s">
        <v>34</v>
      </c>
      <c r="DD4" s="251" t="n">
        <v>1</v>
      </c>
    </row>
    <row r="5" customFormat="false" ht="15" hidden="false" customHeight="false" outlineLevel="0" collapsed="false">
      <c r="A5" s="228" t="n">
        <v>2</v>
      </c>
      <c r="B5" s="249" t="s">
        <v>8</v>
      </c>
      <c r="C5" s="250" t="n">
        <v>723.7</v>
      </c>
      <c r="D5" s="251" t="n">
        <v>90</v>
      </c>
      <c r="E5" s="251" t="n">
        <v>1</v>
      </c>
      <c r="F5" s="251" t="n">
        <v>20</v>
      </c>
      <c r="G5" s="251" t="n">
        <v>48</v>
      </c>
      <c r="H5" s="252" t="n">
        <v>125</v>
      </c>
      <c r="I5" s="251" t="n">
        <v>19</v>
      </c>
      <c r="J5" s="251" t="n">
        <v>0</v>
      </c>
      <c r="K5" s="251" t="n">
        <v>5</v>
      </c>
      <c r="L5" s="251" t="n">
        <v>6</v>
      </c>
      <c r="M5" s="252" t="n">
        <v>23</v>
      </c>
      <c r="N5" s="251" t="n">
        <v>0</v>
      </c>
      <c r="O5" s="252" t="n">
        <v>0</v>
      </c>
      <c r="P5" s="251" t="n">
        <v>0</v>
      </c>
      <c r="Q5" s="252" t="n">
        <v>11</v>
      </c>
      <c r="R5" s="251" t="n">
        <v>7</v>
      </c>
      <c r="S5" s="251" t="n">
        <v>2</v>
      </c>
      <c r="T5" s="252" t="n">
        <v>1</v>
      </c>
      <c r="U5" s="257" t="n">
        <v>1</v>
      </c>
      <c r="V5" s="252" t="n">
        <v>0</v>
      </c>
      <c r="W5" s="255"/>
      <c r="X5" s="228" t="n">
        <v>2</v>
      </c>
      <c r="Y5" s="244" t="s">
        <v>129</v>
      </c>
      <c r="Z5" s="251" t="n">
        <v>176</v>
      </c>
      <c r="AB5" s="228" t="n">
        <v>2</v>
      </c>
      <c r="AC5" s="244" t="s">
        <v>7</v>
      </c>
      <c r="AD5" s="251" t="n">
        <v>7</v>
      </c>
      <c r="AF5" s="228" t="n">
        <v>2</v>
      </c>
      <c r="AG5" s="244" t="s">
        <v>48</v>
      </c>
      <c r="AH5" s="251" t="n">
        <v>2</v>
      </c>
      <c r="AI5" s="8" t="s">
        <v>3470</v>
      </c>
      <c r="AJ5" s="251" t="n">
        <v>43</v>
      </c>
      <c r="AK5" s="8" t="s">
        <v>3471</v>
      </c>
      <c r="AL5" s="8" t="n">
        <f aca="false">PRODUCT(AH5+AJ5)</f>
        <v>45</v>
      </c>
      <c r="AN5" s="228" t="n">
        <v>2</v>
      </c>
      <c r="AO5" s="244" t="s">
        <v>8</v>
      </c>
      <c r="AP5" s="251" t="n">
        <v>48</v>
      </c>
      <c r="AR5" s="228" t="n">
        <v>2</v>
      </c>
      <c r="AS5" s="244" t="s">
        <v>48</v>
      </c>
      <c r="AT5" s="3" t="n">
        <v>45</v>
      </c>
      <c r="AU5" s="4" t="s">
        <v>3470</v>
      </c>
      <c r="AV5" s="251" t="n">
        <v>43</v>
      </c>
      <c r="AW5" s="4" t="s">
        <v>3471</v>
      </c>
      <c r="AX5" s="4" t="n">
        <f aca="false">PRODUCT(AT5+AV5)</f>
        <v>88</v>
      </c>
      <c r="AZ5" s="228" t="n">
        <v>2</v>
      </c>
      <c r="BA5" s="244" t="s">
        <v>129</v>
      </c>
      <c r="BB5" s="251" t="n">
        <v>238</v>
      </c>
      <c r="BD5" s="228" t="n">
        <v>2</v>
      </c>
      <c r="BE5" s="244" t="s">
        <v>15</v>
      </c>
      <c r="BF5" s="251" t="n">
        <v>21</v>
      </c>
      <c r="BH5" s="228" t="n">
        <v>2</v>
      </c>
      <c r="BI5" s="244" t="s">
        <v>15</v>
      </c>
      <c r="BJ5" s="251" t="n">
        <v>0</v>
      </c>
      <c r="BL5" s="228" t="n">
        <v>2</v>
      </c>
      <c r="BM5" s="244" t="s">
        <v>3478</v>
      </c>
      <c r="BN5" s="251" t="n">
        <v>1</v>
      </c>
      <c r="BO5" s="8" t="s">
        <v>3470</v>
      </c>
      <c r="BP5" s="251" t="n">
        <v>10</v>
      </c>
      <c r="BQ5" s="8" t="s">
        <v>3471</v>
      </c>
      <c r="BR5" s="8" t="n">
        <f aca="false">PRODUCT(BN5+BP5)</f>
        <v>11</v>
      </c>
      <c r="BT5" s="228" t="n">
        <v>2</v>
      </c>
      <c r="BU5" s="244" t="s">
        <v>15</v>
      </c>
      <c r="BV5" s="251" t="n">
        <v>10</v>
      </c>
      <c r="BX5" s="228" t="n">
        <v>2</v>
      </c>
      <c r="BY5" s="244" t="s">
        <v>173</v>
      </c>
      <c r="BZ5" s="251" t="n">
        <v>3</v>
      </c>
      <c r="CA5" s="8" t="s">
        <v>3470</v>
      </c>
      <c r="CB5" s="251" t="n">
        <v>16</v>
      </c>
      <c r="CC5" s="8" t="s">
        <v>3471</v>
      </c>
      <c r="CD5" s="8" t="n">
        <f aca="false">PRODUCT(BZ5+CB5)</f>
        <v>19</v>
      </c>
      <c r="CF5" s="228" t="n">
        <v>2</v>
      </c>
      <c r="CG5" s="244" t="s">
        <v>173</v>
      </c>
      <c r="CH5" s="251" t="n">
        <v>40</v>
      </c>
      <c r="CJ5" s="228" t="n">
        <v>2</v>
      </c>
      <c r="CK5" s="244" t="s">
        <v>15</v>
      </c>
      <c r="CL5" s="251" t="n">
        <v>2</v>
      </c>
      <c r="CM5" s="251" t="n">
        <v>0</v>
      </c>
      <c r="CN5" s="251" t="n">
        <v>2</v>
      </c>
      <c r="CO5" s="256" t="n">
        <v>13</v>
      </c>
      <c r="CP5" s="251" t="n">
        <f aca="false">SUM(CL5:CO5)</f>
        <v>17</v>
      </c>
      <c r="CR5" s="228" t="n">
        <v>2</v>
      </c>
      <c r="CS5" s="244" t="s">
        <v>15</v>
      </c>
      <c r="CT5" s="251" t="n">
        <v>6</v>
      </c>
      <c r="CU5" s="251" t="n">
        <v>0</v>
      </c>
      <c r="CV5" s="251" t="n">
        <v>2</v>
      </c>
      <c r="CX5" s="228" t="n">
        <v>2</v>
      </c>
      <c r="CY5" s="244" t="s">
        <v>8</v>
      </c>
      <c r="CZ5" s="251" t="n">
        <v>1</v>
      </c>
      <c r="DB5" s="228" t="n">
        <v>2</v>
      </c>
      <c r="DC5" s="244" t="s">
        <v>15</v>
      </c>
      <c r="DD5" s="251" t="n">
        <v>0</v>
      </c>
    </row>
    <row r="6" customFormat="false" ht="15" hidden="false" customHeight="false" outlineLevel="0" collapsed="false">
      <c r="A6" s="228" t="n">
        <v>3</v>
      </c>
      <c r="B6" s="249" t="s">
        <v>7</v>
      </c>
      <c r="C6" s="250" t="n">
        <v>712.666666666667</v>
      </c>
      <c r="D6" s="251" t="n">
        <v>106</v>
      </c>
      <c r="E6" s="251" t="n">
        <v>7</v>
      </c>
      <c r="F6" s="251" t="n">
        <v>30</v>
      </c>
      <c r="G6" s="251" t="n">
        <v>39</v>
      </c>
      <c r="H6" s="252" t="n">
        <v>191</v>
      </c>
      <c r="I6" s="251" t="n">
        <v>0</v>
      </c>
      <c r="J6" s="251" t="n">
        <v>0</v>
      </c>
      <c r="K6" s="251" t="n">
        <v>0</v>
      </c>
      <c r="L6" s="251" t="n">
        <v>0</v>
      </c>
      <c r="M6" s="252" t="n">
        <v>0</v>
      </c>
      <c r="N6" s="251" t="n">
        <v>0</v>
      </c>
      <c r="O6" s="252" t="n">
        <v>0</v>
      </c>
      <c r="P6" s="251" t="n">
        <v>4</v>
      </c>
      <c r="Q6" s="252" t="n">
        <v>9</v>
      </c>
      <c r="R6" s="251" t="n">
        <v>1</v>
      </c>
      <c r="S6" s="251" t="n">
        <v>5</v>
      </c>
      <c r="T6" s="252" t="n">
        <v>3</v>
      </c>
      <c r="U6" s="257" t="n">
        <v>0</v>
      </c>
      <c r="V6" s="252" t="n">
        <v>0</v>
      </c>
      <c r="W6" s="255"/>
      <c r="X6" s="228" t="n">
        <f aca="false">PRODUCT(X5+1)</f>
        <v>3</v>
      </c>
      <c r="Y6" s="244" t="s">
        <v>13</v>
      </c>
      <c r="Z6" s="251" t="n">
        <v>150</v>
      </c>
      <c r="AB6" s="228" t="n">
        <f aca="false">PRODUCT(AB5+1)</f>
        <v>3</v>
      </c>
      <c r="AC6" s="244" t="s">
        <v>40</v>
      </c>
      <c r="AD6" s="251" t="n">
        <v>4</v>
      </c>
      <c r="AF6" s="228" t="n">
        <f aca="false">PRODUCT(AF5+1)</f>
        <v>3</v>
      </c>
      <c r="AG6" s="244" t="s">
        <v>3478</v>
      </c>
      <c r="AH6" s="251" t="n">
        <v>3</v>
      </c>
      <c r="AI6" s="8" t="s">
        <v>3470</v>
      </c>
      <c r="AJ6" s="251" t="n">
        <v>41</v>
      </c>
      <c r="AK6" s="8" t="s">
        <v>3471</v>
      </c>
      <c r="AL6" s="8" t="n">
        <f aca="false">PRODUCT(AH6+AJ6)</f>
        <v>44</v>
      </c>
      <c r="AN6" s="228" t="n">
        <f aca="false">PRODUCT(AN5+1)</f>
        <v>3</v>
      </c>
      <c r="AO6" s="244" t="s">
        <v>34</v>
      </c>
      <c r="AP6" s="251" t="n">
        <v>45</v>
      </c>
      <c r="AR6" s="228" t="n">
        <f aca="false">PRODUCT(AR5+1)</f>
        <v>3</v>
      </c>
      <c r="AS6" s="244" t="s">
        <v>7</v>
      </c>
      <c r="AT6" s="3" t="n">
        <v>37</v>
      </c>
      <c r="AU6" s="4" t="s">
        <v>3470</v>
      </c>
      <c r="AV6" s="251" t="n">
        <v>39</v>
      </c>
      <c r="AW6" s="4" t="s">
        <v>3471</v>
      </c>
      <c r="AX6" s="4" t="n">
        <f aca="false">PRODUCT(AT6+AV6)</f>
        <v>76</v>
      </c>
      <c r="AZ6" s="228" t="n">
        <f aca="false">PRODUCT(AZ5+1)</f>
        <v>3</v>
      </c>
      <c r="BA6" s="244" t="s">
        <v>7</v>
      </c>
      <c r="BB6" s="251" t="n">
        <v>191</v>
      </c>
      <c r="BD6" s="228" t="n">
        <f aca="false">PRODUCT(BD5+1)</f>
        <v>3</v>
      </c>
      <c r="BE6" s="244" t="s">
        <v>8</v>
      </c>
      <c r="BF6" s="251" t="n">
        <v>19</v>
      </c>
      <c r="BH6" s="228" t="n">
        <f aca="false">PRODUCT(BH5+1)</f>
        <v>3</v>
      </c>
      <c r="BI6" s="244" t="s">
        <v>8</v>
      </c>
      <c r="BJ6" s="251" t="n">
        <v>0</v>
      </c>
      <c r="BL6" s="228" t="n">
        <f aca="false">PRODUCT(BL5+1)</f>
        <v>3</v>
      </c>
      <c r="BM6" s="244" t="s">
        <v>8</v>
      </c>
      <c r="BN6" s="251" t="n">
        <v>0</v>
      </c>
      <c r="BO6" s="8" t="s">
        <v>3470</v>
      </c>
      <c r="BP6" s="251" t="n">
        <v>5</v>
      </c>
      <c r="BQ6" s="8" t="s">
        <v>3471</v>
      </c>
      <c r="BR6" s="8" t="n">
        <f aca="false">PRODUCT(BN6+BP6)</f>
        <v>5</v>
      </c>
      <c r="BT6" s="228" t="n">
        <f aca="false">PRODUCT(BT5+1)</f>
        <v>3</v>
      </c>
      <c r="BU6" s="244" t="s">
        <v>8</v>
      </c>
      <c r="BV6" s="251" t="n">
        <v>6</v>
      </c>
      <c r="BX6" s="228" t="n">
        <f aca="false">PRODUCT(BX5+1)</f>
        <v>3</v>
      </c>
      <c r="BY6" s="244" t="s">
        <v>3478</v>
      </c>
      <c r="BZ6" s="251" t="n">
        <v>11</v>
      </c>
      <c r="CA6" s="8" t="s">
        <v>3470</v>
      </c>
      <c r="CB6" s="251" t="n">
        <v>2</v>
      </c>
      <c r="CC6" s="8" t="s">
        <v>3471</v>
      </c>
      <c r="CD6" s="8" t="n">
        <f aca="false">PRODUCT(BZ6+CB6)</f>
        <v>13</v>
      </c>
      <c r="CF6" s="228" t="n">
        <f aca="false">PRODUCT(CF5+1)</f>
        <v>3</v>
      </c>
      <c r="CG6" s="244" t="s">
        <v>3478</v>
      </c>
      <c r="CH6" s="251" t="n">
        <v>31</v>
      </c>
      <c r="CJ6" s="228" t="n">
        <f aca="false">PRODUCT(CJ5+1)</f>
        <v>3</v>
      </c>
      <c r="CK6" s="244" t="s">
        <v>129</v>
      </c>
      <c r="CL6" s="251" t="n">
        <v>0</v>
      </c>
      <c r="CM6" s="251" t="n">
        <v>0</v>
      </c>
      <c r="CN6" s="251" t="n">
        <v>5</v>
      </c>
      <c r="CO6" s="256" t="n">
        <v>12</v>
      </c>
      <c r="CP6" s="251" t="n">
        <f aca="false">SUM(CL6:CO6)</f>
        <v>17</v>
      </c>
      <c r="CR6" s="228" t="n">
        <f aca="false">PRODUCT(CR5+1)</f>
        <v>3</v>
      </c>
      <c r="CS6" s="244" t="s">
        <v>173</v>
      </c>
      <c r="CT6" s="251" t="n">
        <v>4</v>
      </c>
      <c r="CU6" s="251" t="n">
        <v>0</v>
      </c>
      <c r="CV6" s="251" t="n">
        <v>4</v>
      </c>
      <c r="CX6" s="228" t="n">
        <f aca="false">PRODUCT(CX5+1)</f>
        <v>3</v>
      </c>
      <c r="CY6" s="244" t="s">
        <v>7</v>
      </c>
      <c r="CZ6" s="251" t="n">
        <v>0</v>
      </c>
      <c r="DB6" s="228" t="n">
        <f aca="false">PRODUCT(DB5+1)</f>
        <v>3</v>
      </c>
      <c r="DC6" s="244" t="s">
        <v>8</v>
      </c>
      <c r="DD6" s="251" t="n">
        <v>0</v>
      </c>
    </row>
    <row r="7" customFormat="false" ht="15" hidden="false" customHeight="false" outlineLevel="0" collapsed="false">
      <c r="A7" s="228" t="n">
        <v>4</v>
      </c>
      <c r="B7" s="249" t="s">
        <v>129</v>
      </c>
      <c r="C7" s="250" t="n">
        <v>603</v>
      </c>
      <c r="D7" s="251" t="n">
        <v>171</v>
      </c>
      <c r="E7" s="251" t="n">
        <v>2</v>
      </c>
      <c r="F7" s="251" t="n">
        <v>34</v>
      </c>
      <c r="G7" s="251" t="n">
        <v>15</v>
      </c>
      <c r="H7" s="252" t="n">
        <v>234</v>
      </c>
      <c r="I7" s="251" t="n">
        <v>16</v>
      </c>
      <c r="J7" s="251" t="n">
        <v>0</v>
      </c>
      <c r="K7" s="251" t="n">
        <v>0</v>
      </c>
      <c r="L7" s="251" t="n">
        <v>0</v>
      </c>
      <c r="M7" s="252" t="n">
        <v>15</v>
      </c>
      <c r="N7" s="251" t="n">
        <v>0</v>
      </c>
      <c r="O7" s="252" t="n">
        <v>0</v>
      </c>
      <c r="P7" s="251" t="n">
        <v>5</v>
      </c>
      <c r="Q7" s="252" t="n">
        <v>12</v>
      </c>
      <c r="R7" s="251" t="n">
        <v>0</v>
      </c>
      <c r="S7" s="251" t="n">
        <v>0</v>
      </c>
      <c r="T7" s="252" t="n">
        <v>0</v>
      </c>
      <c r="U7" s="257" t="n">
        <v>0</v>
      </c>
      <c r="V7" s="252" t="n">
        <v>0</v>
      </c>
      <c r="W7" s="255"/>
      <c r="X7" s="228" t="n">
        <f aca="false">PRODUCT(X6+1)</f>
        <v>4</v>
      </c>
      <c r="Y7" s="244" t="s">
        <v>7</v>
      </c>
      <c r="Z7" s="251" t="n">
        <v>106</v>
      </c>
      <c r="AB7" s="228" t="n">
        <f aca="false">PRODUCT(AB6+1)</f>
        <v>4</v>
      </c>
      <c r="AC7" s="244" t="s">
        <v>119</v>
      </c>
      <c r="AD7" s="251" t="n">
        <v>3</v>
      </c>
      <c r="AF7" s="228" t="n">
        <f aca="false">PRODUCT(AF6+1)</f>
        <v>4</v>
      </c>
      <c r="AG7" s="244" t="s">
        <v>7</v>
      </c>
      <c r="AH7" s="251" t="n">
        <v>7</v>
      </c>
      <c r="AI7" s="8" t="s">
        <v>3470</v>
      </c>
      <c r="AJ7" s="251" t="n">
        <v>30</v>
      </c>
      <c r="AK7" s="8" t="s">
        <v>3471</v>
      </c>
      <c r="AL7" s="8" t="n">
        <f aca="false">PRODUCT(AH7+AJ7)</f>
        <v>37</v>
      </c>
      <c r="AN7" s="228" t="n">
        <f aca="false">PRODUCT(AN6+1)</f>
        <v>4</v>
      </c>
      <c r="AO7" s="244" t="s">
        <v>48</v>
      </c>
      <c r="AP7" s="251" t="n">
        <v>43</v>
      </c>
      <c r="AR7" s="228" t="n">
        <f aca="false">PRODUCT(AR6+1)</f>
        <v>4</v>
      </c>
      <c r="AS7" s="244" t="s">
        <v>34</v>
      </c>
      <c r="AT7" s="3" t="n">
        <v>31</v>
      </c>
      <c r="AU7" s="4" t="s">
        <v>3470</v>
      </c>
      <c r="AV7" s="251" t="n">
        <v>45</v>
      </c>
      <c r="AW7" s="4" t="s">
        <v>3471</v>
      </c>
      <c r="AX7" s="4" t="n">
        <f aca="false">PRODUCT(AT7+AV7)</f>
        <v>76</v>
      </c>
      <c r="AZ7" s="228" t="n">
        <f aca="false">PRODUCT(AZ6+1)</f>
        <v>4</v>
      </c>
      <c r="BA7" s="244" t="s">
        <v>3478</v>
      </c>
      <c r="BB7" s="251" t="n">
        <v>188</v>
      </c>
      <c r="BD7" s="228" t="n">
        <f aca="false">PRODUCT(BD6+1)</f>
        <v>4</v>
      </c>
      <c r="BE7" s="244" t="s">
        <v>129</v>
      </c>
      <c r="BF7" s="251" t="n">
        <v>16</v>
      </c>
      <c r="BH7" s="228" t="n">
        <f aca="false">PRODUCT(BH6+1)</f>
        <v>4</v>
      </c>
      <c r="BI7" s="244" t="s">
        <v>7</v>
      </c>
      <c r="BJ7" s="251" t="n">
        <v>0</v>
      </c>
      <c r="BL7" s="228" t="n">
        <f aca="false">PRODUCT(BL6+1)</f>
        <v>4</v>
      </c>
      <c r="BM7" s="244" t="s">
        <v>173</v>
      </c>
      <c r="BN7" s="251" t="n">
        <v>0</v>
      </c>
      <c r="BO7" s="8" t="s">
        <v>3470</v>
      </c>
      <c r="BP7" s="251" t="n">
        <v>3</v>
      </c>
      <c r="BQ7" s="8" t="s">
        <v>3471</v>
      </c>
      <c r="BR7" s="8" t="n">
        <f aca="false">PRODUCT(BN7+BP7)</f>
        <v>3</v>
      </c>
      <c r="BT7" s="228" t="n">
        <f aca="false">PRODUCT(BT6+1)</f>
        <v>4</v>
      </c>
      <c r="BU7" s="244" t="s">
        <v>3478</v>
      </c>
      <c r="BV7" s="251" t="n">
        <v>2</v>
      </c>
      <c r="BX7" s="228" t="n">
        <f aca="false">PRODUCT(BX6+1)</f>
        <v>4</v>
      </c>
      <c r="BY7" s="244" t="s">
        <v>8</v>
      </c>
      <c r="BZ7" s="251" t="n">
        <v>5</v>
      </c>
      <c r="CA7" s="8" t="s">
        <v>3470</v>
      </c>
      <c r="CB7" s="251" t="n">
        <v>6</v>
      </c>
      <c r="CC7" s="8" t="s">
        <v>3471</v>
      </c>
      <c r="CD7" s="8" t="n">
        <f aca="false">PRODUCT(BZ7+CB7)</f>
        <v>11</v>
      </c>
      <c r="CF7" s="228" t="n">
        <f aca="false">PRODUCT(CF6+1)</f>
        <v>4</v>
      </c>
      <c r="CG7" s="244" t="s">
        <v>8</v>
      </c>
      <c r="CH7" s="251" t="n">
        <v>23</v>
      </c>
      <c r="CJ7" s="228" t="n">
        <f aca="false">PRODUCT(CJ6+1)</f>
        <v>4</v>
      </c>
      <c r="CK7" s="244" t="s">
        <v>13</v>
      </c>
      <c r="CL7" s="251" t="n">
        <v>0</v>
      </c>
      <c r="CM7" s="251" t="n">
        <v>0</v>
      </c>
      <c r="CN7" s="251" t="n">
        <v>1</v>
      </c>
      <c r="CO7" s="256" t="n">
        <v>11</v>
      </c>
      <c r="CP7" s="251" t="n">
        <f aca="false">SUM(CL7:CO7)</f>
        <v>12</v>
      </c>
      <c r="CR7" s="228" t="n">
        <f aca="false">PRODUCT(CR6+1)</f>
        <v>4</v>
      </c>
      <c r="CS7" s="244" t="s">
        <v>48</v>
      </c>
      <c r="CT7" s="251" t="n">
        <v>2</v>
      </c>
      <c r="CU7" s="251" t="n">
        <v>1</v>
      </c>
      <c r="CV7" s="251" t="n">
        <v>0</v>
      </c>
      <c r="CX7" s="228" t="n">
        <f aca="false">PRODUCT(CX6+1)</f>
        <v>4</v>
      </c>
      <c r="CY7" s="244" t="s">
        <v>129</v>
      </c>
      <c r="CZ7" s="251" t="n">
        <v>0</v>
      </c>
      <c r="DB7" s="228" t="n">
        <f aca="false">PRODUCT(DB6+1)</f>
        <v>4</v>
      </c>
      <c r="DC7" s="244" t="s">
        <v>7</v>
      </c>
      <c r="DD7" s="251" t="n">
        <v>0</v>
      </c>
    </row>
    <row r="8" customFormat="false" ht="15" hidden="false" customHeight="false" outlineLevel="0" collapsed="false">
      <c r="A8" s="228" t="n">
        <v>5</v>
      </c>
      <c r="B8" s="249" t="s">
        <v>119</v>
      </c>
      <c r="C8" s="250" t="n">
        <v>518.666666666667</v>
      </c>
      <c r="D8" s="251" t="n">
        <v>57</v>
      </c>
      <c r="E8" s="251" t="n">
        <v>3</v>
      </c>
      <c r="F8" s="251" t="n">
        <v>11</v>
      </c>
      <c r="G8" s="251" t="n">
        <v>19</v>
      </c>
      <c r="H8" s="252" t="n">
        <v>124</v>
      </c>
      <c r="I8" s="251" t="n">
        <v>0</v>
      </c>
      <c r="J8" s="251" t="n">
        <v>0</v>
      </c>
      <c r="K8" s="251" t="n">
        <v>0</v>
      </c>
      <c r="L8" s="251" t="n">
        <v>0</v>
      </c>
      <c r="M8" s="252" t="n">
        <v>0</v>
      </c>
      <c r="N8" s="251" t="n">
        <v>0</v>
      </c>
      <c r="O8" s="252" t="n">
        <v>0</v>
      </c>
      <c r="P8" s="251" t="n">
        <v>1</v>
      </c>
      <c r="Q8" s="252" t="n">
        <v>14</v>
      </c>
      <c r="R8" s="251" t="n">
        <v>0</v>
      </c>
      <c r="S8" s="251" t="n">
        <v>0</v>
      </c>
      <c r="T8" s="252" t="n">
        <v>0</v>
      </c>
      <c r="U8" s="257" t="n">
        <v>0</v>
      </c>
      <c r="V8" s="252" t="n">
        <v>0</v>
      </c>
      <c r="W8" s="255"/>
      <c r="X8" s="228" t="n">
        <f aca="false">PRODUCT(X7+1)</f>
        <v>5</v>
      </c>
      <c r="Y8" s="244" t="s">
        <v>40</v>
      </c>
      <c r="Z8" s="251" t="n">
        <v>96</v>
      </c>
      <c r="AB8" s="228" t="n">
        <f aca="false">PRODUCT(AB7+1)</f>
        <v>5</v>
      </c>
      <c r="AC8" s="244" t="s">
        <v>13</v>
      </c>
      <c r="AD8" s="251" t="n">
        <v>3</v>
      </c>
      <c r="AF8" s="228" t="n">
        <f aca="false">PRODUCT(AF7+1)</f>
        <v>5</v>
      </c>
      <c r="AG8" s="244" t="s">
        <v>129</v>
      </c>
      <c r="AH8" s="251" t="n">
        <v>2</v>
      </c>
      <c r="AI8" s="8" t="s">
        <v>3470</v>
      </c>
      <c r="AJ8" s="251" t="n">
        <v>35</v>
      </c>
      <c r="AK8" s="8" t="s">
        <v>3471</v>
      </c>
      <c r="AL8" s="8" t="n">
        <f aca="false">PRODUCT(AH8+AJ8)</f>
        <v>37</v>
      </c>
      <c r="AN8" s="228" t="n">
        <f aca="false">PRODUCT(AN7+1)</f>
        <v>5</v>
      </c>
      <c r="AO8" s="244" t="s">
        <v>7</v>
      </c>
      <c r="AP8" s="251" t="n">
        <v>39</v>
      </c>
      <c r="AR8" s="228" t="n">
        <f aca="false">PRODUCT(AR7+1)</f>
        <v>5</v>
      </c>
      <c r="AS8" s="244" t="s">
        <v>3478</v>
      </c>
      <c r="AT8" s="3" t="n">
        <v>44</v>
      </c>
      <c r="AU8" s="4" t="s">
        <v>3470</v>
      </c>
      <c r="AV8" s="251" t="n">
        <v>30</v>
      </c>
      <c r="AW8" s="4" t="s">
        <v>3471</v>
      </c>
      <c r="AX8" s="4" t="n">
        <f aca="false">PRODUCT(AT8+AV8)</f>
        <v>74</v>
      </c>
      <c r="AZ8" s="228" t="n">
        <f aca="false">PRODUCT(AZ7+1)</f>
        <v>5</v>
      </c>
      <c r="BA8" s="244" t="s">
        <v>13</v>
      </c>
      <c r="BB8" s="251" t="n">
        <v>171</v>
      </c>
      <c r="BD8" s="228" t="n">
        <f aca="false">PRODUCT(BD7+1)</f>
        <v>5</v>
      </c>
      <c r="BE8" s="244" t="s">
        <v>3478</v>
      </c>
      <c r="BF8" s="251" t="n">
        <v>9</v>
      </c>
      <c r="BH8" s="228" t="n">
        <f aca="false">PRODUCT(BH7+1)</f>
        <v>5</v>
      </c>
      <c r="BI8" s="244" t="s">
        <v>129</v>
      </c>
      <c r="BJ8" s="251" t="n">
        <v>0</v>
      </c>
      <c r="BL8" s="228" t="n">
        <f aca="false">PRODUCT(BL7+1)</f>
        <v>5</v>
      </c>
      <c r="BM8" s="244" t="s">
        <v>3479</v>
      </c>
      <c r="BN8" s="251" t="n">
        <v>0</v>
      </c>
      <c r="BO8" s="8" t="s">
        <v>3470</v>
      </c>
      <c r="BP8" s="251" t="n">
        <v>1</v>
      </c>
      <c r="BQ8" s="8" t="s">
        <v>3471</v>
      </c>
      <c r="BR8" s="8" t="n">
        <f aca="false">PRODUCT(BN8+BP8)</f>
        <v>1</v>
      </c>
      <c r="BT8" s="228" t="n">
        <f aca="false">PRODUCT(BT7+1)</f>
        <v>5</v>
      </c>
      <c r="BU8" s="244" t="s">
        <v>53</v>
      </c>
      <c r="BV8" s="251" t="n">
        <v>2</v>
      </c>
      <c r="BX8" s="228" t="n">
        <f aca="false">PRODUCT(BX7+1)</f>
        <v>5</v>
      </c>
      <c r="BY8" s="244" t="s">
        <v>53</v>
      </c>
      <c r="BZ8" s="251" t="n">
        <v>0</v>
      </c>
      <c r="CA8" s="8" t="s">
        <v>3470</v>
      </c>
      <c r="CB8" s="251" t="n">
        <v>2</v>
      </c>
      <c r="CC8" s="8" t="s">
        <v>3471</v>
      </c>
      <c r="CD8" s="8" t="n">
        <f aca="false">PRODUCT(BZ8+CB8)</f>
        <v>2</v>
      </c>
      <c r="CF8" s="228" t="n">
        <f aca="false">PRODUCT(CF7+1)</f>
        <v>5</v>
      </c>
      <c r="CG8" s="244" t="s">
        <v>129</v>
      </c>
      <c r="CH8" s="251" t="n">
        <v>14</v>
      </c>
      <c r="CJ8" s="228" t="n">
        <f aca="false">PRODUCT(CJ7+1)</f>
        <v>5</v>
      </c>
      <c r="CK8" s="244" t="s">
        <v>8</v>
      </c>
      <c r="CL8" s="251" t="n">
        <v>0</v>
      </c>
      <c r="CM8" s="251" t="n">
        <v>0</v>
      </c>
      <c r="CN8" s="251" t="n">
        <v>0</v>
      </c>
      <c r="CO8" s="256" t="n">
        <v>11</v>
      </c>
      <c r="CP8" s="251" t="n">
        <f aca="false">SUM(CL8:CO8)</f>
        <v>11</v>
      </c>
      <c r="CR8" s="228" t="n">
        <f aca="false">PRODUCT(CR7+1)</f>
        <v>5</v>
      </c>
      <c r="CS8" s="244" t="s">
        <v>3478</v>
      </c>
      <c r="CT8" s="251" t="n">
        <v>2</v>
      </c>
      <c r="CU8" s="251" t="n">
        <v>0</v>
      </c>
      <c r="CV8" s="251" t="n">
        <v>1</v>
      </c>
      <c r="CX8" s="228" t="n">
        <f aca="false">PRODUCT(CX7+1)</f>
        <v>5</v>
      </c>
      <c r="CY8" s="244" t="s">
        <v>119</v>
      </c>
      <c r="CZ8" s="251" t="n">
        <v>0</v>
      </c>
      <c r="DB8" s="228" t="n">
        <f aca="false">PRODUCT(DB7+1)</f>
        <v>5</v>
      </c>
      <c r="DC8" s="244" t="s">
        <v>129</v>
      </c>
      <c r="DD8" s="251" t="n">
        <v>0</v>
      </c>
    </row>
    <row r="9" customFormat="false" ht="15" hidden="false" customHeight="false" outlineLevel="0" collapsed="false">
      <c r="A9" s="228" t="n">
        <v>6</v>
      </c>
      <c r="B9" s="249" t="s">
        <v>13</v>
      </c>
      <c r="C9" s="250" t="n">
        <v>513</v>
      </c>
      <c r="D9" s="251" t="n">
        <v>150</v>
      </c>
      <c r="E9" s="251" t="n">
        <v>3</v>
      </c>
      <c r="F9" s="251" t="n">
        <v>23</v>
      </c>
      <c r="G9" s="251" t="n">
        <v>19</v>
      </c>
      <c r="H9" s="252" t="n">
        <v>171</v>
      </c>
      <c r="I9" s="251" t="n">
        <v>2</v>
      </c>
      <c r="J9" s="251" t="n">
        <v>0</v>
      </c>
      <c r="K9" s="251" t="n">
        <v>0</v>
      </c>
      <c r="L9" s="251" t="n">
        <v>0</v>
      </c>
      <c r="M9" s="252" t="n">
        <v>2</v>
      </c>
      <c r="N9" s="251" t="n">
        <v>0</v>
      </c>
      <c r="O9" s="252" t="n">
        <v>0</v>
      </c>
      <c r="P9" s="251" t="n">
        <v>1</v>
      </c>
      <c r="Q9" s="252" t="n">
        <v>11</v>
      </c>
      <c r="R9" s="251" t="n">
        <v>0</v>
      </c>
      <c r="S9" s="251" t="n">
        <v>1</v>
      </c>
      <c r="T9" s="252" t="n">
        <v>0</v>
      </c>
      <c r="U9" s="257" t="n">
        <v>0</v>
      </c>
      <c r="V9" s="252" t="n">
        <v>0</v>
      </c>
      <c r="W9" s="255"/>
      <c r="X9" s="228" t="n">
        <f aca="false">PRODUCT(X8+1)</f>
        <v>6</v>
      </c>
      <c r="Y9" s="244" t="s">
        <v>8</v>
      </c>
      <c r="Z9" s="251" t="n">
        <v>90</v>
      </c>
      <c r="AB9" s="228" t="n">
        <f aca="false">PRODUCT(AB8+1)</f>
        <v>6</v>
      </c>
      <c r="AC9" s="244" t="s">
        <v>3478</v>
      </c>
      <c r="AD9" s="251" t="n">
        <v>3</v>
      </c>
      <c r="AF9" s="228" t="n">
        <f aca="false">PRODUCT(AF8+1)</f>
        <v>6</v>
      </c>
      <c r="AG9" s="244" t="s">
        <v>34</v>
      </c>
      <c r="AH9" s="251" t="n">
        <v>2</v>
      </c>
      <c r="AI9" s="8" t="s">
        <v>3470</v>
      </c>
      <c r="AJ9" s="251" t="n">
        <v>29</v>
      </c>
      <c r="AK9" s="8" t="s">
        <v>3471</v>
      </c>
      <c r="AL9" s="8" t="n">
        <f aca="false">PRODUCT(AH9+AJ9)</f>
        <v>31</v>
      </c>
      <c r="AN9" s="228" t="n">
        <f aca="false">PRODUCT(AN8+1)</f>
        <v>6</v>
      </c>
      <c r="AO9" s="244" t="s">
        <v>173</v>
      </c>
      <c r="AP9" s="251" t="n">
        <v>32</v>
      </c>
      <c r="AR9" s="228" t="n">
        <f aca="false">PRODUCT(AR8+1)</f>
        <v>6</v>
      </c>
      <c r="AS9" s="244" t="s">
        <v>8</v>
      </c>
      <c r="AT9" s="3" t="n">
        <v>21</v>
      </c>
      <c r="AU9" s="4" t="s">
        <v>3470</v>
      </c>
      <c r="AV9" s="251" t="n">
        <v>48</v>
      </c>
      <c r="AW9" s="4" t="s">
        <v>3471</v>
      </c>
      <c r="AX9" s="4" t="n">
        <f aca="false">PRODUCT(AT9+AV9)</f>
        <v>69</v>
      </c>
      <c r="AZ9" s="228" t="n">
        <f aca="false">PRODUCT(AZ8+1)</f>
        <v>6</v>
      </c>
      <c r="BA9" s="244" t="s">
        <v>8</v>
      </c>
      <c r="BB9" s="251" t="n">
        <v>125</v>
      </c>
      <c r="BD9" s="228" t="n">
        <f aca="false">PRODUCT(BD8+1)</f>
        <v>6</v>
      </c>
      <c r="BE9" s="244" t="s">
        <v>53</v>
      </c>
      <c r="BF9" s="251" t="n">
        <v>7</v>
      </c>
      <c r="BH9" s="228" t="n">
        <f aca="false">PRODUCT(BH8+1)</f>
        <v>6</v>
      </c>
      <c r="BI9" s="244" t="s">
        <v>119</v>
      </c>
      <c r="BJ9" s="251" t="n">
        <v>0</v>
      </c>
      <c r="BL9" s="228" t="n">
        <f aca="false">PRODUCT(BL8+1)</f>
        <v>6</v>
      </c>
      <c r="BM9" s="244" t="s">
        <v>46</v>
      </c>
      <c r="BN9" s="251" t="n">
        <v>0</v>
      </c>
      <c r="BO9" s="8" t="s">
        <v>3470</v>
      </c>
      <c r="BP9" s="251" t="n">
        <v>1</v>
      </c>
      <c r="BQ9" s="8" t="s">
        <v>3471</v>
      </c>
      <c r="BR9" s="8" t="n">
        <f aca="false">PRODUCT(BN9+BP9)</f>
        <v>1</v>
      </c>
      <c r="BT9" s="228" t="n">
        <f aca="false">PRODUCT(BT8+1)</f>
        <v>6</v>
      </c>
      <c r="BU9" s="244" t="s">
        <v>7</v>
      </c>
      <c r="BV9" s="251" t="n">
        <v>0</v>
      </c>
      <c r="BX9" s="228" t="n">
        <f aca="false">PRODUCT(BX8+1)</f>
        <v>6</v>
      </c>
      <c r="BY9" s="244" t="s">
        <v>3479</v>
      </c>
      <c r="BZ9" s="251" t="n">
        <v>1</v>
      </c>
      <c r="CA9" s="8" t="s">
        <v>3470</v>
      </c>
      <c r="CB9" s="251" t="n">
        <v>0</v>
      </c>
      <c r="CC9" s="8" t="s">
        <v>3471</v>
      </c>
      <c r="CD9" s="8" t="n">
        <f aca="false">PRODUCT(BZ9+CB9)</f>
        <v>1</v>
      </c>
      <c r="CF9" s="228" t="n">
        <f aca="false">PRODUCT(CF8+1)</f>
        <v>6</v>
      </c>
      <c r="CG9" s="244" t="s">
        <v>3479</v>
      </c>
      <c r="CH9" s="251" t="n">
        <v>9</v>
      </c>
      <c r="CJ9" s="228" t="n">
        <f aca="false">PRODUCT(CJ8+1)</f>
        <v>6</v>
      </c>
      <c r="CK9" s="244" t="s">
        <v>7</v>
      </c>
      <c r="CL9" s="251" t="n">
        <v>0</v>
      </c>
      <c r="CM9" s="251" t="n">
        <v>0</v>
      </c>
      <c r="CN9" s="251" t="n">
        <v>4</v>
      </c>
      <c r="CO9" s="256" t="n">
        <v>9</v>
      </c>
      <c r="CP9" s="251" t="n">
        <f aca="false">SUM(CL9:CO9)</f>
        <v>13</v>
      </c>
      <c r="CR9" s="228" t="n">
        <f aca="false">PRODUCT(CR8+1)</f>
        <v>6</v>
      </c>
      <c r="CS9" s="244" t="s">
        <v>7</v>
      </c>
      <c r="CT9" s="251" t="n">
        <v>1</v>
      </c>
      <c r="CU9" s="251" t="n">
        <v>5</v>
      </c>
      <c r="CV9" s="251" t="n">
        <v>3</v>
      </c>
      <c r="CX9" s="228" t="n">
        <f aca="false">PRODUCT(CX8+1)</f>
        <v>6</v>
      </c>
      <c r="CY9" s="244" t="s">
        <v>13</v>
      </c>
      <c r="CZ9" s="251" t="n">
        <v>0</v>
      </c>
      <c r="DB9" s="228" t="n">
        <f aca="false">PRODUCT(DB8+1)</f>
        <v>6</v>
      </c>
      <c r="DC9" s="244" t="s">
        <v>119</v>
      </c>
      <c r="DD9" s="251" t="n">
        <v>0</v>
      </c>
    </row>
    <row r="10" customFormat="false" ht="15" hidden="false" customHeight="false" outlineLevel="0" collapsed="false">
      <c r="A10" s="228" t="n">
        <v>7</v>
      </c>
      <c r="B10" s="249" t="s">
        <v>3478</v>
      </c>
      <c r="C10" s="250" t="n">
        <v>505.666666666667</v>
      </c>
      <c r="D10" s="251" t="n">
        <v>88</v>
      </c>
      <c r="E10" s="251" t="n">
        <v>3</v>
      </c>
      <c r="F10" s="251" t="n">
        <v>41</v>
      </c>
      <c r="G10" s="251" t="n">
        <v>30</v>
      </c>
      <c r="H10" s="252" t="n">
        <v>188</v>
      </c>
      <c r="I10" s="251" t="n">
        <v>9</v>
      </c>
      <c r="J10" s="251" t="n">
        <v>1</v>
      </c>
      <c r="K10" s="251" t="n">
        <v>10</v>
      </c>
      <c r="L10" s="251" t="n">
        <v>2</v>
      </c>
      <c r="M10" s="252" t="n">
        <v>31</v>
      </c>
      <c r="N10" s="251" t="n">
        <v>0</v>
      </c>
      <c r="O10" s="252" t="n">
        <v>0</v>
      </c>
      <c r="P10" s="251" t="n">
        <v>1</v>
      </c>
      <c r="Q10" s="252" t="n">
        <v>8</v>
      </c>
      <c r="R10" s="251" t="n">
        <v>2</v>
      </c>
      <c r="S10" s="251" t="n">
        <v>0</v>
      </c>
      <c r="T10" s="252" t="n">
        <v>1</v>
      </c>
      <c r="U10" s="257" t="n">
        <v>0</v>
      </c>
      <c r="V10" s="252" t="n">
        <v>0</v>
      </c>
      <c r="W10" s="255"/>
      <c r="X10" s="228" t="n">
        <f aca="false">PRODUCT(X9+1)</f>
        <v>7</v>
      </c>
      <c r="Y10" s="244" t="s">
        <v>3478</v>
      </c>
      <c r="Z10" s="251" t="n">
        <v>88</v>
      </c>
      <c r="AB10" s="228" t="n">
        <f aca="false">PRODUCT(AB9+1)</f>
        <v>7</v>
      </c>
      <c r="AC10" s="244" t="s">
        <v>53</v>
      </c>
      <c r="AD10" s="251" t="n">
        <v>3</v>
      </c>
      <c r="AF10" s="228" t="n">
        <f aca="false">PRODUCT(AF9+1)</f>
        <v>7</v>
      </c>
      <c r="AG10" s="244" t="s">
        <v>13</v>
      </c>
      <c r="AH10" s="251" t="n">
        <v>3</v>
      </c>
      <c r="AI10" s="8" t="s">
        <v>3470</v>
      </c>
      <c r="AJ10" s="251" t="n">
        <v>23</v>
      </c>
      <c r="AK10" s="8" t="s">
        <v>3471</v>
      </c>
      <c r="AL10" s="8" t="n">
        <f aca="false">PRODUCT(AH10+AJ10)</f>
        <v>26</v>
      </c>
      <c r="AN10" s="228" t="n">
        <f aca="false">PRODUCT(AN9+1)</f>
        <v>7</v>
      </c>
      <c r="AO10" s="244" t="s">
        <v>3478</v>
      </c>
      <c r="AP10" s="251" t="n">
        <v>30</v>
      </c>
      <c r="AR10" s="228" t="n">
        <f aca="false">PRODUCT(AR9+1)</f>
        <v>7</v>
      </c>
      <c r="AS10" s="244" t="s">
        <v>129</v>
      </c>
      <c r="AT10" s="3" t="n">
        <v>37</v>
      </c>
      <c r="AU10" s="4" t="s">
        <v>3470</v>
      </c>
      <c r="AV10" s="251" t="n">
        <v>15</v>
      </c>
      <c r="AW10" s="4" t="s">
        <v>3471</v>
      </c>
      <c r="AX10" s="4" t="n">
        <f aca="false">PRODUCT(AT10+AV10)</f>
        <v>52</v>
      </c>
      <c r="AZ10" s="228" t="n">
        <f aca="false">PRODUCT(AZ9+1)</f>
        <v>7</v>
      </c>
      <c r="BA10" s="244" t="s">
        <v>119</v>
      </c>
      <c r="BB10" s="251" t="n">
        <v>124</v>
      </c>
      <c r="BD10" s="228" t="n">
        <f aca="false">PRODUCT(BD9+1)</f>
        <v>7</v>
      </c>
      <c r="BE10" s="244" t="s">
        <v>3479</v>
      </c>
      <c r="BF10" s="251" t="n">
        <v>7</v>
      </c>
      <c r="BH10" s="228" t="n">
        <f aca="false">PRODUCT(BH9+1)</f>
        <v>7</v>
      </c>
      <c r="BI10" s="244" t="s">
        <v>13</v>
      </c>
      <c r="BJ10" s="251" t="n">
        <v>0</v>
      </c>
      <c r="BL10" s="228" t="n">
        <f aca="false">PRODUCT(BL9+1)</f>
        <v>7</v>
      </c>
      <c r="BM10" s="244" t="s">
        <v>7</v>
      </c>
      <c r="BN10" s="251" t="n">
        <v>0</v>
      </c>
      <c r="BO10" s="8" t="s">
        <v>3470</v>
      </c>
      <c r="BP10" s="251" t="n">
        <v>0</v>
      </c>
      <c r="BQ10" s="8" t="s">
        <v>3471</v>
      </c>
      <c r="BR10" s="8" t="n">
        <f aca="false">PRODUCT(BN10+BP10)</f>
        <v>0</v>
      </c>
      <c r="BT10" s="228" t="n">
        <f aca="false">PRODUCT(BT9+1)</f>
        <v>7</v>
      </c>
      <c r="BU10" s="244" t="s">
        <v>129</v>
      </c>
      <c r="BV10" s="251" t="n">
        <v>0</v>
      </c>
      <c r="BX10" s="228" t="n">
        <f aca="false">PRODUCT(BX9+1)</f>
        <v>7</v>
      </c>
      <c r="BY10" s="244" t="s">
        <v>46</v>
      </c>
      <c r="BZ10" s="251" t="n">
        <v>1</v>
      </c>
      <c r="CA10" s="8" t="s">
        <v>3470</v>
      </c>
      <c r="CB10" s="251" t="n">
        <v>0</v>
      </c>
      <c r="CC10" s="8" t="s">
        <v>3471</v>
      </c>
      <c r="CD10" s="8" t="n">
        <f aca="false">PRODUCT(BZ10+CB10)</f>
        <v>1</v>
      </c>
      <c r="CF10" s="228" t="n">
        <f aca="false">PRODUCT(CF9+1)</f>
        <v>7</v>
      </c>
      <c r="CG10" s="244" t="s">
        <v>46</v>
      </c>
      <c r="CH10" s="251" t="n">
        <v>4</v>
      </c>
      <c r="CJ10" s="228" t="n">
        <f aca="false">PRODUCT(CJ9+1)</f>
        <v>7</v>
      </c>
      <c r="CK10" s="244" t="s">
        <v>3478</v>
      </c>
      <c r="CL10" s="251" t="n">
        <v>0</v>
      </c>
      <c r="CM10" s="251" t="n">
        <v>0</v>
      </c>
      <c r="CN10" s="251" t="n">
        <v>1</v>
      </c>
      <c r="CO10" s="256" t="n">
        <v>8</v>
      </c>
      <c r="CP10" s="251" t="n">
        <f aca="false">SUM(CL10:CO10)</f>
        <v>9</v>
      </c>
      <c r="CR10" s="228" t="n">
        <f aca="false">PRODUCT(CR9+1)</f>
        <v>7</v>
      </c>
      <c r="CS10" s="244" t="s">
        <v>162</v>
      </c>
      <c r="CT10" s="251" t="n">
        <v>1</v>
      </c>
      <c r="CU10" s="251" t="n">
        <v>1</v>
      </c>
      <c r="CV10" s="251" t="n">
        <v>0</v>
      </c>
      <c r="CX10" s="228" t="n">
        <f aca="false">PRODUCT(CX9+1)</f>
        <v>7</v>
      </c>
      <c r="CY10" s="244" t="s">
        <v>3478</v>
      </c>
      <c r="CZ10" s="251" t="n">
        <v>0</v>
      </c>
      <c r="DB10" s="228" t="n">
        <f aca="false">PRODUCT(DB9+1)</f>
        <v>7</v>
      </c>
      <c r="DC10" s="244" t="s">
        <v>13</v>
      </c>
      <c r="DD10" s="251" t="n">
        <v>0</v>
      </c>
    </row>
    <row r="11" customFormat="false" ht="15" hidden="false" customHeight="false" outlineLevel="0" collapsed="false">
      <c r="A11" s="228" t="n">
        <v>8</v>
      </c>
      <c r="B11" s="249" t="s">
        <v>173</v>
      </c>
      <c r="C11" s="250" t="n">
        <v>416</v>
      </c>
      <c r="D11" s="251" t="n">
        <v>54</v>
      </c>
      <c r="E11" s="251" t="n">
        <v>0</v>
      </c>
      <c r="F11" s="251" t="n">
        <v>2</v>
      </c>
      <c r="G11" s="251" t="n">
        <v>32</v>
      </c>
      <c r="H11" s="252" t="n">
        <v>80</v>
      </c>
      <c r="I11" s="251" t="n">
        <v>26</v>
      </c>
      <c r="J11" s="251" t="n">
        <v>0</v>
      </c>
      <c r="K11" s="251" t="n">
        <v>3</v>
      </c>
      <c r="L11" s="251" t="n">
        <v>16</v>
      </c>
      <c r="M11" s="252" t="n">
        <v>40</v>
      </c>
      <c r="N11" s="251" t="n">
        <v>0</v>
      </c>
      <c r="O11" s="252" t="n">
        <v>0</v>
      </c>
      <c r="P11" s="251" t="n">
        <v>0</v>
      </c>
      <c r="Q11" s="252" t="n">
        <v>4</v>
      </c>
      <c r="R11" s="251" t="n">
        <v>4</v>
      </c>
      <c r="S11" s="251" t="n">
        <v>0</v>
      </c>
      <c r="T11" s="252" t="n">
        <v>4</v>
      </c>
      <c r="U11" s="257" t="n">
        <v>0</v>
      </c>
      <c r="V11" s="252" t="n">
        <v>0</v>
      </c>
      <c r="W11" s="255"/>
      <c r="X11" s="228" t="n">
        <f aca="false">PRODUCT(X10+1)</f>
        <v>8</v>
      </c>
      <c r="Y11" s="244" t="s">
        <v>34</v>
      </c>
      <c r="Z11" s="251" t="n">
        <v>86</v>
      </c>
      <c r="AB11" s="228" t="n">
        <f aca="false">PRODUCT(AB10+1)</f>
        <v>8</v>
      </c>
      <c r="AC11" s="244" t="s">
        <v>3480</v>
      </c>
      <c r="AD11" s="251" t="n">
        <v>3</v>
      </c>
      <c r="AF11" s="228" t="n">
        <f aca="false">PRODUCT(AF10+1)</f>
        <v>8</v>
      </c>
      <c r="AG11" s="244" t="s">
        <v>53</v>
      </c>
      <c r="AH11" s="251" t="n">
        <v>3</v>
      </c>
      <c r="AI11" s="8" t="s">
        <v>3470</v>
      </c>
      <c r="AJ11" s="251" t="n">
        <v>23</v>
      </c>
      <c r="AK11" s="8" t="s">
        <v>3471</v>
      </c>
      <c r="AL11" s="8" t="n">
        <f aca="false">PRODUCT(AH11+AJ11)</f>
        <v>26</v>
      </c>
      <c r="AN11" s="228" t="n">
        <f aca="false">PRODUCT(AN10+1)</f>
        <v>8</v>
      </c>
      <c r="AO11" s="244" t="s">
        <v>119</v>
      </c>
      <c r="AP11" s="251" t="n">
        <v>19</v>
      </c>
      <c r="AR11" s="228" t="n">
        <f aca="false">PRODUCT(AR10+1)</f>
        <v>8</v>
      </c>
      <c r="AS11" s="244" t="s">
        <v>13</v>
      </c>
      <c r="AT11" s="3" t="n">
        <v>26</v>
      </c>
      <c r="AU11" s="4" t="s">
        <v>3470</v>
      </c>
      <c r="AV11" s="251" t="n">
        <v>19</v>
      </c>
      <c r="AW11" s="4" t="s">
        <v>3471</v>
      </c>
      <c r="AX11" s="4" t="n">
        <f aca="false">PRODUCT(AT11+AV11)</f>
        <v>45</v>
      </c>
      <c r="AZ11" s="228" t="n">
        <f aca="false">PRODUCT(AZ10+1)</f>
        <v>8</v>
      </c>
      <c r="BA11" s="244" t="s">
        <v>40</v>
      </c>
      <c r="BB11" s="251" t="n">
        <v>120</v>
      </c>
      <c r="BD11" s="228" t="n">
        <f aca="false">PRODUCT(BD10+1)</f>
        <v>8</v>
      </c>
      <c r="BE11" s="244" t="s">
        <v>46</v>
      </c>
      <c r="BF11" s="251" t="n">
        <v>5</v>
      </c>
      <c r="BH11" s="228" t="n">
        <f aca="false">PRODUCT(BH10+1)</f>
        <v>8</v>
      </c>
      <c r="BI11" s="244" t="s">
        <v>173</v>
      </c>
      <c r="BJ11" s="251" t="n">
        <v>0</v>
      </c>
      <c r="BL11" s="228" t="n">
        <f aca="false">PRODUCT(BL10+1)</f>
        <v>8</v>
      </c>
      <c r="BM11" s="244" t="s">
        <v>129</v>
      </c>
      <c r="BN11" s="251" t="n">
        <v>0</v>
      </c>
      <c r="BO11" s="8" t="s">
        <v>3470</v>
      </c>
      <c r="BP11" s="251" t="n">
        <v>0</v>
      </c>
      <c r="BQ11" s="8" t="s">
        <v>3471</v>
      </c>
      <c r="BR11" s="8" t="n">
        <f aca="false">PRODUCT(BN11+BP11)</f>
        <v>0</v>
      </c>
      <c r="BT11" s="228" t="n">
        <f aca="false">PRODUCT(BT10+1)</f>
        <v>8</v>
      </c>
      <c r="BU11" s="244" t="s">
        <v>119</v>
      </c>
      <c r="BV11" s="251" t="n">
        <v>0</v>
      </c>
      <c r="BX11" s="228" t="n">
        <f aca="false">PRODUCT(BX10+1)</f>
        <v>8</v>
      </c>
      <c r="BY11" s="244" t="s">
        <v>7</v>
      </c>
      <c r="BZ11" s="251" t="n">
        <v>0</v>
      </c>
      <c r="CA11" s="8" t="s">
        <v>3470</v>
      </c>
      <c r="CB11" s="251" t="n">
        <v>0</v>
      </c>
      <c r="CC11" s="8" t="s">
        <v>3471</v>
      </c>
      <c r="CD11" s="8" t="n">
        <f aca="false">PRODUCT(BZ11+CB11)</f>
        <v>0</v>
      </c>
      <c r="CF11" s="228" t="n">
        <f aca="false">PRODUCT(CF10+1)</f>
        <v>8</v>
      </c>
      <c r="CG11" s="244" t="s">
        <v>53</v>
      </c>
      <c r="CH11" s="251" t="n">
        <v>3</v>
      </c>
      <c r="CJ11" s="228" t="n">
        <f aca="false">PRODUCT(CJ10+1)</f>
        <v>8</v>
      </c>
      <c r="CK11" s="244" t="s">
        <v>40</v>
      </c>
      <c r="CL11" s="251" t="n">
        <v>0</v>
      </c>
      <c r="CM11" s="251" t="n">
        <v>0</v>
      </c>
      <c r="CN11" s="251" t="n">
        <v>2</v>
      </c>
      <c r="CO11" s="256" t="n">
        <v>7</v>
      </c>
      <c r="CP11" s="251" t="n">
        <f aca="false">SUM(CL11:CO11)</f>
        <v>9</v>
      </c>
      <c r="CR11" s="228" t="n">
        <f aca="false">PRODUCT(CR10+1)</f>
        <v>8</v>
      </c>
      <c r="CS11" s="244" t="s">
        <v>53</v>
      </c>
      <c r="CT11" s="251" t="n">
        <v>0</v>
      </c>
      <c r="CU11" s="251" t="n">
        <v>1</v>
      </c>
      <c r="CV11" s="251" t="n">
        <v>1</v>
      </c>
      <c r="CX11" s="228" t="n">
        <f aca="false">PRODUCT(CX10+1)</f>
        <v>8</v>
      </c>
      <c r="CY11" s="244" t="s">
        <v>173</v>
      </c>
      <c r="CZ11" s="251" t="n">
        <v>0</v>
      </c>
      <c r="DB11" s="228" t="n">
        <f aca="false">PRODUCT(DB10+1)</f>
        <v>8</v>
      </c>
      <c r="DC11" s="244" t="s">
        <v>3478</v>
      </c>
      <c r="DD11" s="251" t="n">
        <v>0</v>
      </c>
    </row>
    <row r="12" customFormat="false" ht="15" hidden="false" customHeight="false" outlineLevel="0" collapsed="false">
      <c r="A12" s="228" t="n">
        <v>9</v>
      </c>
      <c r="B12" s="249" t="s">
        <v>40</v>
      </c>
      <c r="C12" s="250" t="n">
        <v>328</v>
      </c>
      <c r="D12" s="251" t="n">
        <v>96</v>
      </c>
      <c r="E12" s="251" t="n">
        <v>4</v>
      </c>
      <c r="F12" s="251" t="n">
        <v>14</v>
      </c>
      <c r="G12" s="251" t="n">
        <v>18</v>
      </c>
      <c r="H12" s="252" t="n">
        <v>120</v>
      </c>
      <c r="I12" s="251" t="n">
        <v>0</v>
      </c>
      <c r="J12" s="251" t="n">
        <v>0</v>
      </c>
      <c r="K12" s="251" t="n">
        <v>0</v>
      </c>
      <c r="L12" s="251" t="n">
        <v>0</v>
      </c>
      <c r="M12" s="252" t="n">
        <v>0</v>
      </c>
      <c r="N12" s="251" t="n">
        <v>0</v>
      </c>
      <c r="O12" s="252" t="n">
        <v>0</v>
      </c>
      <c r="P12" s="251" t="n">
        <v>2</v>
      </c>
      <c r="Q12" s="252" t="n">
        <v>7</v>
      </c>
      <c r="R12" s="251" t="n">
        <v>0</v>
      </c>
      <c r="S12" s="251" t="n">
        <v>0</v>
      </c>
      <c r="T12" s="252" t="n">
        <v>0</v>
      </c>
      <c r="U12" s="257" t="n">
        <v>0</v>
      </c>
      <c r="V12" s="252" t="n">
        <v>0</v>
      </c>
      <c r="W12" s="255"/>
      <c r="X12" s="228" t="n">
        <f aca="false">PRODUCT(X11+1)</f>
        <v>9</v>
      </c>
      <c r="Y12" s="244" t="s">
        <v>53</v>
      </c>
      <c r="Z12" s="251" t="n">
        <v>79</v>
      </c>
      <c r="AB12" s="228" t="n">
        <f aca="false">PRODUCT(AB11+1)</f>
        <v>9</v>
      </c>
      <c r="AC12" s="244" t="s">
        <v>129</v>
      </c>
      <c r="AD12" s="251" t="n">
        <v>2</v>
      </c>
      <c r="AF12" s="228" t="n">
        <f aca="false">PRODUCT(AF11+1)</f>
        <v>9</v>
      </c>
      <c r="AG12" s="244" t="s">
        <v>146</v>
      </c>
      <c r="AH12" s="251" t="n">
        <v>1</v>
      </c>
      <c r="AI12" s="8" t="s">
        <v>3470</v>
      </c>
      <c r="AJ12" s="251" t="n">
        <v>24</v>
      </c>
      <c r="AK12" s="8" t="s">
        <v>3471</v>
      </c>
      <c r="AL12" s="8" t="n">
        <f aca="false">PRODUCT(AH12+AJ12)</f>
        <v>25</v>
      </c>
      <c r="AN12" s="228" t="n">
        <f aca="false">PRODUCT(AN11+1)</f>
        <v>9</v>
      </c>
      <c r="AO12" s="244" t="s">
        <v>13</v>
      </c>
      <c r="AP12" s="251" t="n">
        <v>19</v>
      </c>
      <c r="AR12" s="228" t="n">
        <f aca="false">PRODUCT(AR11+1)</f>
        <v>9</v>
      </c>
      <c r="AS12" s="244" t="s">
        <v>53</v>
      </c>
      <c r="AT12" s="3" t="n">
        <v>26</v>
      </c>
      <c r="AU12" s="4" t="s">
        <v>3470</v>
      </c>
      <c r="AV12" s="251" t="n">
        <v>16</v>
      </c>
      <c r="AW12" s="4" t="s">
        <v>3471</v>
      </c>
      <c r="AX12" s="4" t="n">
        <f aca="false">PRODUCT(AT12+AV12)</f>
        <v>42</v>
      </c>
      <c r="AZ12" s="228" t="n">
        <f aca="false">PRODUCT(AZ11+1)</f>
        <v>9</v>
      </c>
      <c r="BA12" s="244" t="s">
        <v>3479</v>
      </c>
      <c r="BB12" s="251" t="n">
        <v>91</v>
      </c>
      <c r="BD12" s="228" t="n">
        <f aca="false">PRODUCT(BD11+1)</f>
        <v>9</v>
      </c>
      <c r="BE12" s="244" t="s">
        <v>13</v>
      </c>
      <c r="BF12" s="251" t="n">
        <v>2</v>
      </c>
      <c r="BH12" s="228" t="n">
        <f aca="false">PRODUCT(BH11+1)</f>
        <v>9</v>
      </c>
      <c r="BI12" s="244" t="s">
        <v>40</v>
      </c>
      <c r="BJ12" s="251" t="n">
        <v>0</v>
      </c>
      <c r="BL12" s="228" t="n">
        <f aca="false">PRODUCT(BL11+1)</f>
        <v>9</v>
      </c>
      <c r="BM12" s="244" t="s">
        <v>119</v>
      </c>
      <c r="BN12" s="251" t="n">
        <v>0</v>
      </c>
      <c r="BO12" s="8" t="s">
        <v>3470</v>
      </c>
      <c r="BP12" s="251" t="n">
        <v>0</v>
      </c>
      <c r="BQ12" s="8" t="s">
        <v>3471</v>
      </c>
      <c r="BR12" s="8" t="n">
        <f aca="false">PRODUCT(BN12+BP12)</f>
        <v>0</v>
      </c>
      <c r="BT12" s="228" t="n">
        <f aca="false">PRODUCT(BT11+1)</f>
        <v>9</v>
      </c>
      <c r="BU12" s="244" t="s">
        <v>13</v>
      </c>
      <c r="BV12" s="251" t="n">
        <v>0</v>
      </c>
      <c r="BX12" s="228" t="n">
        <f aca="false">PRODUCT(BX11+1)</f>
        <v>9</v>
      </c>
      <c r="BY12" s="244" t="s">
        <v>129</v>
      </c>
      <c r="BZ12" s="251" t="n">
        <v>0</v>
      </c>
      <c r="CA12" s="8" t="s">
        <v>3470</v>
      </c>
      <c r="CB12" s="251" t="n">
        <v>0</v>
      </c>
      <c r="CC12" s="8" t="s">
        <v>3471</v>
      </c>
      <c r="CD12" s="8" t="n">
        <f aca="false">PRODUCT(BZ12+CB12)</f>
        <v>0</v>
      </c>
      <c r="CF12" s="228" t="n">
        <f aca="false">PRODUCT(CF11+1)</f>
        <v>9</v>
      </c>
      <c r="CG12" s="244" t="s">
        <v>13</v>
      </c>
      <c r="CH12" s="251" t="n">
        <v>2</v>
      </c>
      <c r="CJ12" s="228" t="n">
        <f aca="false">PRODUCT(CJ11+1)</f>
        <v>9</v>
      </c>
      <c r="CK12" s="244" t="s">
        <v>53</v>
      </c>
      <c r="CL12" s="251" t="n">
        <v>0</v>
      </c>
      <c r="CM12" s="251" t="n">
        <v>0</v>
      </c>
      <c r="CN12" s="251" t="n">
        <v>0</v>
      </c>
      <c r="CO12" s="256" t="n">
        <v>7</v>
      </c>
      <c r="CP12" s="251" t="n">
        <f aca="false">SUM(CL12:CO12)</f>
        <v>7</v>
      </c>
      <c r="CR12" s="228" t="n">
        <f aca="false">PRODUCT(CR11+1)</f>
        <v>9</v>
      </c>
      <c r="CS12" s="244" t="s">
        <v>13</v>
      </c>
      <c r="CT12" s="251" t="n">
        <v>0</v>
      </c>
      <c r="CU12" s="251" t="n">
        <v>1</v>
      </c>
      <c r="CV12" s="251" t="n">
        <v>0</v>
      </c>
      <c r="CX12" s="228" t="n">
        <f aca="false">PRODUCT(CX11+1)</f>
        <v>9</v>
      </c>
      <c r="CY12" s="244" t="s">
        <v>40</v>
      </c>
      <c r="CZ12" s="251" t="n">
        <v>0</v>
      </c>
      <c r="DB12" s="228" t="n">
        <f aca="false">PRODUCT(DB11+1)</f>
        <v>9</v>
      </c>
      <c r="DC12" s="244" t="s">
        <v>173</v>
      </c>
      <c r="DD12" s="251" t="n">
        <v>0</v>
      </c>
    </row>
    <row r="13" customFormat="false" ht="15" hidden="false" customHeight="false" outlineLevel="0" collapsed="false">
      <c r="A13" s="228" t="n">
        <v>10</v>
      </c>
      <c r="B13" s="249" t="s">
        <v>53</v>
      </c>
      <c r="C13" s="250" t="n">
        <v>326.666666666667</v>
      </c>
      <c r="D13" s="251" t="n">
        <v>79</v>
      </c>
      <c r="E13" s="251" t="n">
        <v>3</v>
      </c>
      <c r="F13" s="251" t="n">
        <v>23</v>
      </c>
      <c r="G13" s="251" t="n">
        <v>16</v>
      </c>
      <c r="H13" s="252" t="n">
        <v>88</v>
      </c>
      <c r="I13" s="251" t="n">
        <v>7</v>
      </c>
      <c r="J13" s="251" t="n">
        <v>0</v>
      </c>
      <c r="K13" s="251" t="n">
        <v>0</v>
      </c>
      <c r="L13" s="251" t="n">
        <v>2</v>
      </c>
      <c r="M13" s="252" t="n">
        <v>3</v>
      </c>
      <c r="N13" s="251" t="n">
        <v>0</v>
      </c>
      <c r="O13" s="252" t="n">
        <v>0</v>
      </c>
      <c r="P13" s="251" t="n">
        <v>0</v>
      </c>
      <c r="Q13" s="252" t="n">
        <v>7</v>
      </c>
      <c r="R13" s="251" t="n">
        <v>0</v>
      </c>
      <c r="S13" s="251" t="n">
        <v>1</v>
      </c>
      <c r="T13" s="252" t="n">
        <v>1</v>
      </c>
      <c r="U13" s="257" t="n">
        <v>0</v>
      </c>
      <c r="V13" s="252" t="n">
        <v>0</v>
      </c>
      <c r="W13" s="255"/>
      <c r="X13" s="228" t="n">
        <f aca="false">PRODUCT(X12+1)</f>
        <v>10</v>
      </c>
      <c r="Y13" s="244" t="s">
        <v>48</v>
      </c>
      <c r="Z13" s="251" t="n">
        <v>77</v>
      </c>
      <c r="AB13" s="228" t="n">
        <f aca="false">PRODUCT(AB12+1)</f>
        <v>10</v>
      </c>
      <c r="AC13" s="244" t="s">
        <v>48</v>
      </c>
      <c r="AD13" s="251" t="n">
        <v>2</v>
      </c>
      <c r="AF13" s="228" t="n">
        <f aca="false">PRODUCT(AF12+1)</f>
        <v>10</v>
      </c>
      <c r="AG13" s="244" t="s">
        <v>3480</v>
      </c>
      <c r="AH13" s="251" t="n">
        <v>3</v>
      </c>
      <c r="AI13" s="8" t="s">
        <v>3470</v>
      </c>
      <c r="AJ13" s="251" t="n">
        <v>20</v>
      </c>
      <c r="AK13" s="8" t="s">
        <v>3471</v>
      </c>
      <c r="AL13" s="8" t="n">
        <f aca="false">PRODUCT(AH13+AJ13)</f>
        <v>23</v>
      </c>
      <c r="AN13" s="228" t="n">
        <f aca="false">PRODUCT(AN12+1)</f>
        <v>10</v>
      </c>
      <c r="AO13" s="244" t="s">
        <v>3481</v>
      </c>
      <c r="AP13" s="251" t="n">
        <v>19</v>
      </c>
      <c r="AR13" s="228" t="n">
        <f aca="false">PRODUCT(AR12+1)</f>
        <v>10</v>
      </c>
      <c r="AS13" s="244" t="s">
        <v>3480</v>
      </c>
      <c r="AT13" s="3" t="n">
        <v>23</v>
      </c>
      <c r="AU13" s="4" t="s">
        <v>3470</v>
      </c>
      <c r="AV13" s="251" t="n">
        <v>16</v>
      </c>
      <c r="AW13" s="4" t="s">
        <v>3471</v>
      </c>
      <c r="AX13" s="4" t="n">
        <f aca="false">PRODUCT(AT13+AV13)</f>
        <v>39</v>
      </c>
      <c r="AZ13" s="228" t="n">
        <f aca="false">PRODUCT(AZ12+1)</f>
        <v>10</v>
      </c>
      <c r="BA13" s="244" t="s">
        <v>53</v>
      </c>
      <c r="BB13" s="251" t="n">
        <v>88</v>
      </c>
      <c r="BD13" s="228" t="n">
        <f aca="false">PRODUCT(BD12+1)</f>
        <v>10</v>
      </c>
      <c r="BE13" s="244" t="s">
        <v>48</v>
      </c>
      <c r="BF13" s="251" t="n">
        <v>1</v>
      </c>
      <c r="BH13" s="228" t="n">
        <f aca="false">PRODUCT(BH12+1)</f>
        <v>10</v>
      </c>
      <c r="BI13" s="244" t="s">
        <v>53</v>
      </c>
      <c r="BJ13" s="251" t="n">
        <v>0</v>
      </c>
      <c r="BL13" s="228" t="n">
        <f aca="false">PRODUCT(BL12+1)</f>
        <v>10</v>
      </c>
      <c r="BM13" s="244" t="s">
        <v>13</v>
      </c>
      <c r="BN13" s="251" t="n">
        <v>0</v>
      </c>
      <c r="BO13" s="8" t="s">
        <v>3470</v>
      </c>
      <c r="BP13" s="251" t="n">
        <v>0</v>
      </c>
      <c r="BQ13" s="8" t="s">
        <v>3471</v>
      </c>
      <c r="BR13" s="8" t="n">
        <f aca="false">PRODUCT(BN13+BP13)</f>
        <v>0</v>
      </c>
      <c r="BT13" s="228" t="n">
        <f aca="false">PRODUCT(BT12+1)</f>
        <v>10</v>
      </c>
      <c r="BU13" s="244" t="s">
        <v>40</v>
      </c>
      <c r="BV13" s="251" t="n">
        <v>0</v>
      </c>
      <c r="BX13" s="228" t="n">
        <f aca="false">PRODUCT(BX12+1)</f>
        <v>10</v>
      </c>
      <c r="BY13" s="244" t="s">
        <v>119</v>
      </c>
      <c r="BZ13" s="251" t="n">
        <v>0</v>
      </c>
      <c r="CA13" s="8" t="s">
        <v>3470</v>
      </c>
      <c r="CB13" s="251" t="n">
        <v>0</v>
      </c>
      <c r="CC13" s="8" t="s">
        <v>3471</v>
      </c>
      <c r="CD13" s="8" t="n">
        <f aca="false">PRODUCT(BZ13+CB13)</f>
        <v>0</v>
      </c>
      <c r="CF13" s="228" t="n">
        <f aca="false">PRODUCT(CF12+1)</f>
        <v>10</v>
      </c>
      <c r="CG13" s="244" t="s">
        <v>48</v>
      </c>
      <c r="CH13" s="251" t="n">
        <v>1</v>
      </c>
      <c r="CJ13" s="228" t="n">
        <f aca="false">PRODUCT(CJ12+1)</f>
        <v>10</v>
      </c>
      <c r="CK13" s="244" t="s">
        <v>48</v>
      </c>
      <c r="CL13" s="251" t="n">
        <v>0</v>
      </c>
      <c r="CM13" s="251" t="n">
        <v>0</v>
      </c>
      <c r="CN13" s="251" t="n">
        <v>2</v>
      </c>
      <c r="CO13" s="256" t="n">
        <v>5</v>
      </c>
      <c r="CP13" s="251" t="n">
        <f aca="false">SUM(CL13:CO13)</f>
        <v>7</v>
      </c>
      <c r="CR13" s="228" t="n">
        <f aca="false">PRODUCT(CR12+1)</f>
        <v>10</v>
      </c>
      <c r="CS13" s="244" t="s">
        <v>3482</v>
      </c>
      <c r="CT13" s="251" t="n">
        <v>0</v>
      </c>
      <c r="CU13" s="251" t="n">
        <v>1</v>
      </c>
      <c r="CV13" s="251" t="n">
        <v>0</v>
      </c>
      <c r="CX13" s="228" t="n">
        <f aca="false">PRODUCT(CX12+1)</f>
        <v>10</v>
      </c>
      <c r="CY13" s="244" t="s">
        <v>53</v>
      </c>
      <c r="CZ13" s="251" t="n">
        <v>0</v>
      </c>
      <c r="DB13" s="228" t="n">
        <f aca="false">PRODUCT(DB12+1)</f>
        <v>10</v>
      </c>
      <c r="DC13" s="244" t="s">
        <v>40</v>
      </c>
      <c r="DD13" s="251" t="n">
        <v>0</v>
      </c>
    </row>
    <row r="14" customFormat="false" ht="15" hidden="false" customHeight="false" outlineLevel="0" collapsed="false">
      <c r="A14" s="228" t="n">
        <v>11</v>
      </c>
      <c r="B14" s="249" t="s">
        <v>48</v>
      </c>
      <c r="C14" s="250" t="n">
        <v>226</v>
      </c>
      <c r="D14" s="251" t="n">
        <v>77</v>
      </c>
      <c r="E14" s="251" t="n">
        <v>2</v>
      </c>
      <c r="F14" s="251" t="n">
        <v>43</v>
      </c>
      <c r="G14" s="251" t="n">
        <v>43</v>
      </c>
      <c r="H14" s="252" t="n">
        <v>11</v>
      </c>
      <c r="I14" s="251" t="n">
        <v>1</v>
      </c>
      <c r="J14" s="251" t="n">
        <v>0</v>
      </c>
      <c r="K14" s="251" t="n">
        <v>0</v>
      </c>
      <c r="L14" s="251" t="n">
        <v>0</v>
      </c>
      <c r="M14" s="252" t="n">
        <v>1</v>
      </c>
      <c r="N14" s="251" t="n">
        <v>0</v>
      </c>
      <c r="O14" s="252" t="n">
        <v>0</v>
      </c>
      <c r="P14" s="251" t="n">
        <v>2</v>
      </c>
      <c r="Q14" s="252" t="n">
        <v>5</v>
      </c>
      <c r="R14" s="251" t="n">
        <v>2</v>
      </c>
      <c r="S14" s="251" t="n">
        <v>1</v>
      </c>
      <c r="T14" s="252" t="n">
        <v>0</v>
      </c>
      <c r="U14" s="257" t="n">
        <v>0</v>
      </c>
      <c r="V14" s="252" t="n">
        <v>0</v>
      </c>
      <c r="W14" s="255"/>
      <c r="X14" s="228" t="n">
        <f aca="false">PRODUCT(X13+1)</f>
        <v>11</v>
      </c>
      <c r="Y14" s="244" t="s">
        <v>91</v>
      </c>
      <c r="Z14" s="251" t="n">
        <v>60</v>
      </c>
      <c r="AB14" s="228" t="n">
        <f aca="false">PRODUCT(AB13+1)</f>
        <v>11</v>
      </c>
      <c r="AC14" s="244" t="s">
        <v>34</v>
      </c>
      <c r="AD14" s="251" t="n">
        <v>2</v>
      </c>
      <c r="AF14" s="228" t="n">
        <f aca="false">PRODUCT(AF13+1)</f>
        <v>11</v>
      </c>
      <c r="AG14" s="244" t="s">
        <v>8</v>
      </c>
      <c r="AH14" s="251" t="n">
        <v>1</v>
      </c>
      <c r="AI14" s="8" t="s">
        <v>3470</v>
      </c>
      <c r="AJ14" s="251" t="n">
        <v>20</v>
      </c>
      <c r="AK14" s="8" t="s">
        <v>3471</v>
      </c>
      <c r="AL14" s="8" t="n">
        <f aca="false">PRODUCT(AH14+AJ14)</f>
        <v>21</v>
      </c>
      <c r="AN14" s="228" t="n">
        <f aca="false">PRODUCT(AN13+1)</f>
        <v>11</v>
      </c>
      <c r="AO14" s="244" t="s">
        <v>40</v>
      </c>
      <c r="AP14" s="251" t="n">
        <v>18</v>
      </c>
      <c r="AR14" s="228" t="n">
        <f aca="false">PRODUCT(AR13+1)</f>
        <v>11</v>
      </c>
      <c r="AS14" s="244" t="s">
        <v>146</v>
      </c>
      <c r="AT14" s="3" t="n">
        <v>25</v>
      </c>
      <c r="AU14" s="4" t="s">
        <v>3470</v>
      </c>
      <c r="AV14" s="251" t="n">
        <v>12</v>
      </c>
      <c r="AW14" s="4" t="s">
        <v>3471</v>
      </c>
      <c r="AX14" s="4" t="n">
        <f aca="false">PRODUCT(AT14+AV14)</f>
        <v>37</v>
      </c>
      <c r="AZ14" s="228" t="n">
        <f aca="false">PRODUCT(AZ13+1)</f>
        <v>11</v>
      </c>
      <c r="BA14" s="244" t="s">
        <v>173</v>
      </c>
      <c r="BB14" s="251" t="n">
        <v>80</v>
      </c>
      <c r="BD14" s="228" t="n">
        <f aca="false">PRODUCT(BD13+1)</f>
        <v>11</v>
      </c>
      <c r="BE14" s="244" t="s">
        <v>86</v>
      </c>
      <c r="BF14" s="251" t="n">
        <v>1</v>
      </c>
      <c r="BH14" s="228" t="n">
        <f aca="false">PRODUCT(BH13+1)</f>
        <v>11</v>
      </c>
      <c r="BI14" s="244" t="s">
        <v>48</v>
      </c>
      <c r="BJ14" s="251" t="n">
        <v>0</v>
      </c>
      <c r="BL14" s="228" t="n">
        <f aca="false">PRODUCT(BL13+1)</f>
        <v>11</v>
      </c>
      <c r="BM14" s="244" t="s">
        <v>40</v>
      </c>
      <c r="BN14" s="251" t="n">
        <v>0</v>
      </c>
      <c r="BO14" s="8" t="s">
        <v>3470</v>
      </c>
      <c r="BP14" s="251" t="n">
        <v>0</v>
      </c>
      <c r="BQ14" s="8" t="s">
        <v>3471</v>
      </c>
      <c r="BR14" s="8" t="n">
        <f aca="false">PRODUCT(BN14+BP14)</f>
        <v>0</v>
      </c>
      <c r="BT14" s="228" t="n">
        <f aca="false">PRODUCT(BT13+1)</f>
        <v>11</v>
      </c>
      <c r="BU14" s="244" t="s">
        <v>48</v>
      </c>
      <c r="BV14" s="251" t="n">
        <v>0</v>
      </c>
      <c r="BX14" s="228" t="n">
        <f aca="false">PRODUCT(BX13+1)</f>
        <v>11</v>
      </c>
      <c r="BY14" s="244" t="s">
        <v>13</v>
      </c>
      <c r="BZ14" s="251" t="n">
        <v>0</v>
      </c>
      <c r="CA14" s="8" t="s">
        <v>3470</v>
      </c>
      <c r="CB14" s="251" t="n">
        <v>0</v>
      </c>
      <c r="CC14" s="8" t="s">
        <v>3471</v>
      </c>
      <c r="CD14" s="8" t="n">
        <f aca="false">PRODUCT(BZ14+CB14)</f>
        <v>0</v>
      </c>
      <c r="CF14" s="228" t="n">
        <f aca="false">PRODUCT(CF13+1)</f>
        <v>11</v>
      </c>
      <c r="CG14" s="244" t="s">
        <v>7</v>
      </c>
      <c r="CH14" s="251" t="n">
        <v>0</v>
      </c>
      <c r="CJ14" s="228" t="n">
        <f aca="false">PRODUCT(CJ13+1)</f>
        <v>11</v>
      </c>
      <c r="CK14" s="244" t="s">
        <v>3482</v>
      </c>
      <c r="CL14" s="251" t="n">
        <v>0</v>
      </c>
      <c r="CM14" s="251" t="n">
        <v>0</v>
      </c>
      <c r="CN14" s="251" t="n">
        <v>1</v>
      </c>
      <c r="CO14" s="256" t="n">
        <v>5</v>
      </c>
      <c r="CP14" s="251" t="n">
        <f aca="false">SUM(CL14:CO14)</f>
        <v>6</v>
      </c>
      <c r="CR14" s="228" t="n">
        <f aca="false">PRODUCT(CR13+1)</f>
        <v>11</v>
      </c>
      <c r="CS14" s="244" t="s">
        <v>91</v>
      </c>
      <c r="CT14" s="251" t="n">
        <v>0</v>
      </c>
      <c r="CU14" s="251" t="n">
        <v>1</v>
      </c>
      <c r="CV14" s="251" t="n">
        <v>0</v>
      </c>
      <c r="CX14" s="228" t="n">
        <f aca="false">PRODUCT(CX13+1)</f>
        <v>11</v>
      </c>
      <c r="CY14" s="244" t="s">
        <v>48</v>
      </c>
      <c r="CZ14" s="251" t="n">
        <v>0</v>
      </c>
      <c r="DB14" s="228" t="n">
        <f aca="false">PRODUCT(DB13+1)</f>
        <v>11</v>
      </c>
      <c r="DC14" s="244" t="s">
        <v>53</v>
      </c>
      <c r="DD14" s="251" t="n">
        <v>0</v>
      </c>
    </row>
    <row r="15" customFormat="false" ht="15" hidden="false" customHeight="false" outlineLevel="0" collapsed="false">
      <c r="A15" s="228" t="n">
        <v>12</v>
      </c>
      <c r="B15" s="249" t="s">
        <v>24</v>
      </c>
      <c r="C15" s="250" t="n">
        <v>219.666666666667</v>
      </c>
      <c r="D15" s="251" t="n">
        <v>52</v>
      </c>
      <c r="E15" s="251" t="n">
        <v>0</v>
      </c>
      <c r="F15" s="251" t="n">
        <v>7</v>
      </c>
      <c r="G15" s="251" t="n">
        <v>13</v>
      </c>
      <c r="H15" s="252" t="n">
        <v>51</v>
      </c>
      <c r="I15" s="251" t="n">
        <v>0</v>
      </c>
      <c r="J15" s="251" t="n">
        <v>0</v>
      </c>
      <c r="K15" s="251" t="n">
        <v>0</v>
      </c>
      <c r="L15" s="251" t="n">
        <v>0</v>
      </c>
      <c r="M15" s="252" t="n">
        <v>0</v>
      </c>
      <c r="N15" s="251" t="n">
        <v>0</v>
      </c>
      <c r="O15" s="252" t="n">
        <v>0</v>
      </c>
      <c r="P15" s="251" t="n">
        <v>1</v>
      </c>
      <c r="Q15" s="252" t="n">
        <v>5</v>
      </c>
      <c r="R15" s="251" t="n">
        <v>0</v>
      </c>
      <c r="S15" s="251" t="n">
        <v>1</v>
      </c>
      <c r="T15" s="252" t="n">
        <v>0</v>
      </c>
      <c r="U15" s="257" t="n">
        <v>0</v>
      </c>
      <c r="V15" s="252" t="n">
        <v>0</v>
      </c>
      <c r="W15" s="255"/>
      <c r="X15" s="228" t="n">
        <f aca="false">PRODUCT(X14+1)</f>
        <v>12</v>
      </c>
      <c r="Y15" s="244" t="s">
        <v>119</v>
      </c>
      <c r="Z15" s="251" t="n">
        <v>57</v>
      </c>
      <c r="AB15" s="228" t="n">
        <f aca="false">PRODUCT(AB14+1)</f>
        <v>12</v>
      </c>
      <c r="AC15" s="244" t="s">
        <v>3479</v>
      </c>
      <c r="AD15" s="251" t="n">
        <v>2</v>
      </c>
      <c r="AF15" s="228" t="n">
        <f aca="false">PRODUCT(AF14+1)</f>
        <v>12</v>
      </c>
      <c r="AG15" s="244" t="s">
        <v>40</v>
      </c>
      <c r="AH15" s="251" t="n">
        <v>4</v>
      </c>
      <c r="AI15" s="8" t="s">
        <v>3470</v>
      </c>
      <c r="AJ15" s="251" t="n">
        <v>14</v>
      </c>
      <c r="AK15" s="8" t="s">
        <v>3471</v>
      </c>
      <c r="AL15" s="8" t="n">
        <f aca="false">PRODUCT(AH15+AJ15)</f>
        <v>18</v>
      </c>
      <c r="AN15" s="228" t="n">
        <f aca="false">PRODUCT(AN14+1)</f>
        <v>12</v>
      </c>
      <c r="AO15" s="244" t="s">
        <v>53</v>
      </c>
      <c r="AP15" s="251" t="n">
        <v>16</v>
      </c>
      <c r="AR15" s="228" t="n">
        <f aca="false">PRODUCT(AR14+1)</f>
        <v>12</v>
      </c>
      <c r="AS15" s="244" t="s">
        <v>40</v>
      </c>
      <c r="AT15" s="3" t="n">
        <v>18</v>
      </c>
      <c r="AU15" s="4" t="s">
        <v>3470</v>
      </c>
      <c r="AV15" s="251" t="n">
        <v>18</v>
      </c>
      <c r="AW15" s="4" t="s">
        <v>3471</v>
      </c>
      <c r="AX15" s="4" t="n">
        <f aca="false">PRODUCT(AT15+AV15)</f>
        <v>36</v>
      </c>
      <c r="AZ15" s="228" t="n">
        <f aca="false">PRODUCT(AZ14+1)</f>
        <v>12</v>
      </c>
      <c r="BA15" s="244" t="s">
        <v>91</v>
      </c>
      <c r="BB15" s="251" t="n">
        <v>71</v>
      </c>
      <c r="BD15" s="228" t="n">
        <f aca="false">PRODUCT(BD14+1)</f>
        <v>12</v>
      </c>
      <c r="BE15" s="244" t="s">
        <v>7</v>
      </c>
      <c r="BF15" s="251" t="n">
        <v>0</v>
      </c>
      <c r="BH15" s="228" t="n">
        <f aca="false">PRODUCT(BH14+1)</f>
        <v>12</v>
      </c>
      <c r="BI15" s="244" t="s">
        <v>3482</v>
      </c>
      <c r="BJ15" s="251" t="n">
        <v>0</v>
      </c>
      <c r="BL15" s="228" t="n">
        <f aca="false">PRODUCT(BL14+1)</f>
        <v>12</v>
      </c>
      <c r="BM15" s="244" t="s">
        <v>53</v>
      </c>
      <c r="BN15" s="251" t="n">
        <v>0</v>
      </c>
      <c r="BO15" s="8" t="s">
        <v>3470</v>
      </c>
      <c r="BP15" s="251" t="n">
        <v>0</v>
      </c>
      <c r="BQ15" s="8" t="s">
        <v>3471</v>
      </c>
      <c r="BR15" s="8" t="n">
        <f aca="false">PRODUCT(BN15+BP15)</f>
        <v>0</v>
      </c>
      <c r="BT15" s="228" t="n">
        <f aca="false">PRODUCT(BT14+1)</f>
        <v>12</v>
      </c>
      <c r="BU15" s="244" t="s">
        <v>3482</v>
      </c>
      <c r="BV15" s="251" t="n">
        <v>0</v>
      </c>
      <c r="BX15" s="228" t="n">
        <f aca="false">PRODUCT(BX14+1)</f>
        <v>12</v>
      </c>
      <c r="BY15" s="244" t="s">
        <v>40</v>
      </c>
      <c r="BZ15" s="251" t="n">
        <v>0</v>
      </c>
      <c r="CA15" s="8" t="s">
        <v>3470</v>
      </c>
      <c r="CB15" s="251" t="n">
        <v>0</v>
      </c>
      <c r="CC15" s="8" t="s">
        <v>3471</v>
      </c>
      <c r="CD15" s="8" t="n">
        <f aca="false">PRODUCT(BZ15+CB15)</f>
        <v>0</v>
      </c>
      <c r="CF15" s="228" t="n">
        <f aca="false">PRODUCT(CF14+1)</f>
        <v>12</v>
      </c>
      <c r="CG15" s="244" t="s">
        <v>119</v>
      </c>
      <c r="CH15" s="251" t="n">
        <v>0</v>
      </c>
      <c r="CJ15" s="228" t="n">
        <f aca="false">PRODUCT(CJ14+1)</f>
        <v>12</v>
      </c>
      <c r="CK15" s="244" t="s">
        <v>46</v>
      </c>
      <c r="CL15" s="251" t="n">
        <v>0</v>
      </c>
      <c r="CM15" s="251" t="n">
        <v>0</v>
      </c>
      <c r="CN15" s="251" t="n">
        <v>0</v>
      </c>
      <c r="CO15" s="256" t="n">
        <v>5</v>
      </c>
      <c r="CP15" s="251" t="n">
        <f aca="false">SUM(CL15:CO15)</f>
        <v>5</v>
      </c>
      <c r="CR15" s="228" t="n">
        <f aca="false">PRODUCT(CR14+1)</f>
        <v>12</v>
      </c>
      <c r="CS15" s="244" t="s">
        <v>3480</v>
      </c>
      <c r="CT15" s="251" t="n">
        <v>0</v>
      </c>
      <c r="CU15" s="251" t="n">
        <v>1</v>
      </c>
      <c r="CV15" s="251" t="n">
        <v>0</v>
      </c>
      <c r="CX15" s="228" t="n">
        <f aca="false">PRODUCT(CX14+1)</f>
        <v>12</v>
      </c>
      <c r="CY15" s="244" t="s">
        <v>3482</v>
      </c>
      <c r="CZ15" s="251" t="n">
        <v>0</v>
      </c>
      <c r="DB15" s="228" t="n">
        <f aca="false">PRODUCT(DB14+1)</f>
        <v>12</v>
      </c>
      <c r="DC15" s="244" t="s">
        <v>48</v>
      </c>
      <c r="DD15" s="251" t="n">
        <v>0</v>
      </c>
    </row>
    <row r="16" customFormat="false" ht="15" hidden="false" customHeight="false" outlineLevel="0" collapsed="false">
      <c r="A16" s="228" t="n">
        <v>13</v>
      </c>
      <c r="B16" s="249" t="s">
        <v>34</v>
      </c>
      <c r="C16" s="250" t="n">
        <v>211.333333333333</v>
      </c>
      <c r="D16" s="251" t="n">
        <v>86</v>
      </c>
      <c r="E16" s="251" t="n">
        <v>2</v>
      </c>
      <c r="F16" s="251" t="n">
        <v>29</v>
      </c>
      <c r="G16" s="251" t="n">
        <v>45</v>
      </c>
      <c r="H16" s="252" t="n">
        <v>62</v>
      </c>
      <c r="I16" s="251" t="n">
        <v>0</v>
      </c>
      <c r="J16" s="251" t="n">
        <v>0</v>
      </c>
      <c r="K16" s="251" t="n">
        <v>0</v>
      </c>
      <c r="L16" s="251" t="n">
        <v>0</v>
      </c>
      <c r="M16" s="252" t="n">
        <v>0</v>
      </c>
      <c r="N16" s="251" t="n">
        <v>0</v>
      </c>
      <c r="O16" s="252" t="n">
        <v>0</v>
      </c>
      <c r="P16" s="251" t="n">
        <v>2</v>
      </c>
      <c r="Q16" s="252" t="n">
        <v>3</v>
      </c>
      <c r="R16" s="251" t="n">
        <v>0</v>
      </c>
      <c r="S16" s="251" t="n">
        <v>0</v>
      </c>
      <c r="T16" s="252" t="n">
        <v>1</v>
      </c>
      <c r="U16" s="257" t="n">
        <v>0</v>
      </c>
      <c r="V16" s="252" t="n">
        <v>1</v>
      </c>
      <c r="W16" s="255"/>
      <c r="X16" s="228" t="n">
        <f aca="false">PRODUCT(X15+1)</f>
        <v>13</v>
      </c>
      <c r="Y16" s="244" t="s">
        <v>3479</v>
      </c>
      <c r="Z16" s="251" t="n">
        <v>56</v>
      </c>
      <c r="AB16" s="228" t="n">
        <f aca="false">PRODUCT(AB15+1)</f>
        <v>13</v>
      </c>
      <c r="AC16" s="244" t="s">
        <v>8</v>
      </c>
      <c r="AD16" s="251" t="n">
        <v>1</v>
      </c>
      <c r="AF16" s="228" t="n">
        <f aca="false">PRODUCT(AF15+1)</f>
        <v>13</v>
      </c>
      <c r="AG16" s="244" t="s">
        <v>119</v>
      </c>
      <c r="AH16" s="251" t="n">
        <v>3</v>
      </c>
      <c r="AI16" s="8" t="s">
        <v>3470</v>
      </c>
      <c r="AJ16" s="251" t="n">
        <v>11</v>
      </c>
      <c r="AK16" s="8" t="s">
        <v>3471</v>
      </c>
      <c r="AL16" s="8" t="n">
        <f aca="false">PRODUCT(AH16+AJ16)</f>
        <v>14</v>
      </c>
      <c r="AN16" s="228" t="n">
        <f aca="false">PRODUCT(AN15+1)</f>
        <v>13</v>
      </c>
      <c r="AO16" s="244" t="s">
        <v>3480</v>
      </c>
      <c r="AP16" s="251" t="n">
        <v>16</v>
      </c>
      <c r="AR16" s="228" t="n">
        <f aca="false">PRODUCT(AR15+1)</f>
        <v>13</v>
      </c>
      <c r="AS16" s="244" t="s">
        <v>173</v>
      </c>
      <c r="AT16" s="3" t="n">
        <v>2</v>
      </c>
      <c r="AU16" s="4" t="s">
        <v>3470</v>
      </c>
      <c r="AV16" s="251" t="n">
        <v>32</v>
      </c>
      <c r="AW16" s="4" t="s">
        <v>3471</v>
      </c>
      <c r="AX16" s="4" t="n">
        <f aca="false">PRODUCT(AT16+AV16)</f>
        <v>34</v>
      </c>
      <c r="AZ16" s="228" t="n">
        <f aca="false">PRODUCT(AZ15+1)</f>
        <v>13</v>
      </c>
      <c r="BA16" s="244" t="s">
        <v>34</v>
      </c>
      <c r="BB16" s="251" t="n">
        <v>62</v>
      </c>
      <c r="BD16" s="228" t="n">
        <f aca="false">PRODUCT(BD15+1)</f>
        <v>13</v>
      </c>
      <c r="BE16" s="244" t="s">
        <v>119</v>
      </c>
      <c r="BF16" s="251" t="n">
        <v>0</v>
      </c>
      <c r="BH16" s="228" t="n">
        <f aca="false">PRODUCT(BH15+1)</f>
        <v>13</v>
      </c>
      <c r="BI16" s="244" t="s">
        <v>34</v>
      </c>
      <c r="BJ16" s="251" t="n">
        <v>0</v>
      </c>
      <c r="BL16" s="228" t="n">
        <f aca="false">PRODUCT(BL15+1)</f>
        <v>13</v>
      </c>
      <c r="BM16" s="244" t="s">
        <v>48</v>
      </c>
      <c r="BN16" s="251" t="n">
        <v>0</v>
      </c>
      <c r="BO16" s="8" t="s">
        <v>3470</v>
      </c>
      <c r="BP16" s="251" t="n">
        <v>0</v>
      </c>
      <c r="BQ16" s="8" t="s">
        <v>3471</v>
      </c>
      <c r="BR16" s="8" t="n">
        <f aca="false">PRODUCT(BN16+BP16)</f>
        <v>0</v>
      </c>
      <c r="BT16" s="228" t="n">
        <f aca="false">PRODUCT(BT15+1)</f>
        <v>13</v>
      </c>
      <c r="BU16" s="244" t="s">
        <v>34</v>
      </c>
      <c r="BV16" s="251" t="n">
        <v>0</v>
      </c>
      <c r="BX16" s="228" t="n">
        <f aca="false">PRODUCT(BX15+1)</f>
        <v>13</v>
      </c>
      <c r="BY16" s="244" t="s">
        <v>48</v>
      </c>
      <c r="BZ16" s="251" t="n">
        <v>0</v>
      </c>
      <c r="CA16" s="8" t="s">
        <v>3470</v>
      </c>
      <c r="CB16" s="251" t="n">
        <v>0</v>
      </c>
      <c r="CC16" s="8" t="s">
        <v>3471</v>
      </c>
      <c r="CD16" s="8" t="n">
        <f aca="false">PRODUCT(BZ16+CB16)</f>
        <v>0</v>
      </c>
      <c r="CF16" s="228" t="n">
        <f aca="false">PRODUCT(CF15+1)</f>
        <v>13</v>
      </c>
      <c r="CG16" s="244" t="s">
        <v>40</v>
      </c>
      <c r="CH16" s="251" t="n">
        <v>0</v>
      </c>
      <c r="CJ16" s="228" t="n">
        <f aca="false">PRODUCT(CJ15+1)</f>
        <v>13</v>
      </c>
      <c r="CK16" s="244" t="s">
        <v>173</v>
      </c>
      <c r="CL16" s="251" t="n">
        <v>0</v>
      </c>
      <c r="CM16" s="251" t="n">
        <v>0</v>
      </c>
      <c r="CN16" s="251" t="n">
        <v>0</v>
      </c>
      <c r="CO16" s="256" t="n">
        <v>4</v>
      </c>
      <c r="CP16" s="251" t="n">
        <f aca="false">SUM(CL16:CO16)</f>
        <v>4</v>
      </c>
      <c r="CR16" s="228" t="n">
        <f aca="false">PRODUCT(CR15+1)</f>
        <v>13</v>
      </c>
      <c r="CS16" s="244" t="s">
        <v>34</v>
      </c>
      <c r="CT16" s="251" t="n">
        <v>0</v>
      </c>
      <c r="CU16" s="251" t="n">
        <v>0</v>
      </c>
      <c r="CV16" s="251" t="n">
        <v>1</v>
      </c>
      <c r="CX16" s="228" t="n">
        <f aca="false">PRODUCT(CX15+1)</f>
        <v>13</v>
      </c>
      <c r="CY16" s="244" t="s">
        <v>34</v>
      </c>
      <c r="CZ16" s="251" t="n">
        <v>0</v>
      </c>
      <c r="DB16" s="228" t="n">
        <f aca="false">PRODUCT(DB15+1)</f>
        <v>13</v>
      </c>
      <c r="DC16" s="244" t="s">
        <v>3482</v>
      </c>
      <c r="DD16" s="251" t="n">
        <v>0</v>
      </c>
    </row>
    <row r="17" customFormat="false" ht="15" hidden="false" customHeight="false" outlineLevel="0" collapsed="false">
      <c r="A17" s="228" t="n">
        <v>14</v>
      </c>
      <c r="B17" s="249" t="s">
        <v>3479</v>
      </c>
      <c r="C17" s="250" t="n">
        <v>193.666666666667</v>
      </c>
      <c r="D17" s="251" t="n">
        <v>56</v>
      </c>
      <c r="E17" s="251" t="n">
        <v>2</v>
      </c>
      <c r="F17" s="251" t="n">
        <v>11</v>
      </c>
      <c r="G17" s="251" t="n">
        <v>13</v>
      </c>
      <c r="H17" s="252" t="n">
        <v>91</v>
      </c>
      <c r="I17" s="251" t="n">
        <v>7</v>
      </c>
      <c r="J17" s="251" t="n">
        <v>0</v>
      </c>
      <c r="K17" s="251" t="n">
        <v>1</v>
      </c>
      <c r="L17" s="251" t="n">
        <v>0</v>
      </c>
      <c r="M17" s="252" t="n">
        <v>9</v>
      </c>
      <c r="N17" s="251" t="n">
        <v>0</v>
      </c>
      <c r="O17" s="252" t="n">
        <v>0</v>
      </c>
      <c r="P17" s="251" t="n">
        <v>0</v>
      </c>
      <c r="Q17" s="252" t="n">
        <v>3</v>
      </c>
      <c r="R17" s="251" t="n">
        <v>0</v>
      </c>
      <c r="S17" s="251" t="n">
        <v>0</v>
      </c>
      <c r="T17" s="252" t="n">
        <v>0</v>
      </c>
      <c r="U17" s="257" t="n">
        <v>0</v>
      </c>
      <c r="V17" s="252" t="n">
        <v>0</v>
      </c>
      <c r="W17" s="255"/>
      <c r="X17" s="228" t="n">
        <f aca="false">PRODUCT(X16+1)</f>
        <v>14</v>
      </c>
      <c r="Y17" s="244" t="s">
        <v>173</v>
      </c>
      <c r="Z17" s="251" t="n">
        <v>54</v>
      </c>
      <c r="AB17" s="228" t="n">
        <f aca="false">PRODUCT(AB16+1)</f>
        <v>14</v>
      </c>
      <c r="AC17" s="244" t="s">
        <v>146</v>
      </c>
      <c r="AD17" s="251" t="n">
        <v>1</v>
      </c>
      <c r="AF17" s="228" t="n">
        <f aca="false">PRODUCT(AF16+1)</f>
        <v>14</v>
      </c>
      <c r="AG17" s="244" t="s">
        <v>3479</v>
      </c>
      <c r="AH17" s="251" t="n">
        <v>2</v>
      </c>
      <c r="AI17" s="8" t="s">
        <v>3470</v>
      </c>
      <c r="AJ17" s="251" t="n">
        <v>11</v>
      </c>
      <c r="AK17" s="8" t="s">
        <v>3471</v>
      </c>
      <c r="AL17" s="8" t="n">
        <f aca="false">PRODUCT(AH17+AJ17)</f>
        <v>13</v>
      </c>
      <c r="AN17" s="228" t="n">
        <f aca="false">PRODUCT(AN16+1)</f>
        <v>14</v>
      </c>
      <c r="AO17" s="244" t="s">
        <v>129</v>
      </c>
      <c r="AP17" s="251" t="n">
        <v>15</v>
      </c>
      <c r="AR17" s="228" t="n">
        <f aca="false">PRODUCT(AR16+1)</f>
        <v>14</v>
      </c>
      <c r="AS17" s="244" t="s">
        <v>119</v>
      </c>
      <c r="AT17" s="3" t="n">
        <v>14</v>
      </c>
      <c r="AU17" s="4" t="s">
        <v>3470</v>
      </c>
      <c r="AV17" s="251" t="n">
        <v>19</v>
      </c>
      <c r="AW17" s="4" t="s">
        <v>3471</v>
      </c>
      <c r="AX17" s="4" t="n">
        <f aca="false">PRODUCT(AT17+AV17)</f>
        <v>33</v>
      </c>
      <c r="AZ17" s="228" t="n">
        <f aca="false">PRODUCT(AZ16+1)</f>
        <v>14</v>
      </c>
      <c r="BA17" s="244" t="s">
        <v>3482</v>
      </c>
      <c r="BB17" s="251" t="n">
        <v>51</v>
      </c>
      <c r="BD17" s="228" t="n">
        <f aca="false">PRODUCT(BD16+1)</f>
        <v>14</v>
      </c>
      <c r="BE17" s="244" t="s">
        <v>40</v>
      </c>
      <c r="BF17" s="251" t="n">
        <v>0</v>
      </c>
      <c r="BH17" s="228" t="n">
        <f aca="false">PRODUCT(BH16+1)</f>
        <v>14</v>
      </c>
      <c r="BI17" s="244" t="s">
        <v>3479</v>
      </c>
      <c r="BJ17" s="251" t="n">
        <v>0</v>
      </c>
      <c r="BL17" s="228" t="n">
        <f aca="false">PRODUCT(BL16+1)</f>
        <v>14</v>
      </c>
      <c r="BM17" s="244" t="s">
        <v>3482</v>
      </c>
      <c r="BN17" s="251" t="n">
        <v>0</v>
      </c>
      <c r="BO17" s="8" t="s">
        <v>3470</v>
      </c>
      <c r="BP17" s="251" t="n">
        <v>0</v>
      </c>
      <c r="BQ17" s="8" t="s">
        <v>3471</v>
      </c>
      <c r="BR17" s="8" t="n">
        <f aca="false">PRODUCT(BN17+BP17)</f>
        <v>0</v>
      </c>
      <c r="BT17" s="228" t="n">
        <f aca="false">PRODUCT(BT16+1)</f>
        <v>14</v>
      </c>
      <c r="BU17" s="244" t="s">
        <v>3479</v>
      </c>
      <c r="BV17" s="251" t="n">
        <v>0</v>
      </c>
      <c r="BX17" s="228" t="n">
        <f aca="false">PRODUCT(BX16+1)</f>
        <v>14</v>
      </c>
      <c r="BY17" s="244" t="s">
        <v>3482</v>
      </c>
      <c r="BZ17" s="251" t="n">
        <v>0</v>
      </c>
      <c r="CA17" s="8" t="s">
        <v>3470</v>
      </c>
      <c r="CB17" s="251" t="n">
        <v>0</v>
      </c>
      <c r="CC17" s="8" t="s">
        <v>3471</v>
      </c>
      <c r="CD17" s="8" t="n">
        <f aca="false">PRODUCT(BZ17+CB17)</f>
        <v>0</v>
      </c>
      <c r="CF17" s="228" t="n">
        <f aca="false">PRODUCT(CF16+1)</f>
        <v>14</v>
      </c>
      <c r="CG17" s="244" t="s">
        <v>3482</v>
      </c>
      <c r="CH17" s="251" t="n">
        <v>0</v>
      </c>
      <c r="CJ17" s="228" t="n">
        <f aca="false">PRODUCT(CJ16+1)</f>
        <v>14</v>
      </c>
      <c r="CK17" s="244" t="s">
        <v>34</v>
      </c>
      <c r="CL17" s="251" t="n">
        <v>0</v>
      </c>
      <c r="CM17" s="251" t="n">
        <v>0</v>
      </c>
      <c r="CN17" s="251" t="n">
        <v>2</v>
      </c>
      <c r="CO17" s="256" t="n">
        <v>3</v>
      </c>
      <c r="CP17" s="251" t="n">
        <f aca="false">SUM(CL17:CO17)</f>
        <v>5</v>
      </c>
      <c r="CR17" s="228" t="n">
        <f aca="false">PRODUCT(CR16+1)</f>
        <v>14</v>
      </c>
      <c r="CS17" s="244" t="s">
        <v>46</v>
      </c>
      <c r="CT17" s="251" t="n">
        <v>0</v>
      </c>
      <c r="CU17" s="251" t="n">
        <v>0</v>
      </c>
      <c r="CV17" s="251" t="n">
        <v>1</v>
      </c>
      <c r="CX17" s="228" t="n">
        <f aca="false">PRODUCT(CX16+1)</f>
        <v>14</v>
      </c>
      <c r="CY17" s="244" t="s">
        <v>3479</v>
      </c>
      <c r="CZ17" s="251" t="n">
        <v>0</v>
      </c>
      <c r="DB17" s="228" t="n">
        <f aca="false">PRODUCT(DB16+1)</f>
        <v>14</v>
      </c>
      <c r="DC17" s="244" t="s">
        <v>3479</v>
      </c>
      <c r="DD17" s="251" t="n">
        <v>0</v>
      </c>
    </row>
    <row r="18" customFormat="false" ht="15" hidden="false" customHeight="false" outlineLevel="0" collapsed="false">
      <c r="A18" s="228" t="n">
        <v>15</v>
      </c>
      <c r="B18" s="249" t="s">
        <v>46</v>
      </c>
      <c r="C18" s="250" t="n">
        <v>193</v>
      </c>
      <c r="D18" s="251" t="n">
        <v>34</v>
      </c>
      <c r="E18" s="251" t="n">
        <v>0</v>
      </c>
      <c r="F18" s="251" t="n">
        <v>6</v>
      </c>
      <c r="G18" s="251" t="n">
        <v>7</v>
      </c>
      <c r="H18" s="252" t="n">
        <v>33</v>
      </c>
      <c r="I18" s="251" t="n">
        <v>5</v>
      </c>
      <c r="J18" s="251" t="n">
        <v>0</v>
      </c>
      <c r="K18" s="251" t="n">
        <v>1</v>
      </c>
      <c r="L18" s="251" t="n">
        <v>0</v>
      </c>
      <c r="M18" s="252" t="n">
        <v>4</v>
      </c>
      <c r="N18" s="251" t="n">
        <v>0</v>
      </c>
      <c r="O18" s="252" t="n">
        <v>0</v>
      </c>
      <c r="P18" s="251" t="n">
        <v>0</v>
      </c>
      <c r="Q18" s="252" t="n">
        <v>5</v>
      </c>
      <c r="R18" s="251" t="n">
        <v>0</v>
      </c>
      <c r="S18" s="251" t="n">
        <v>0</v>
      </c>
      <c r="T18" s="252" t="n">
        <v>1</v>
      </c>
      <c r="U18" s="257" t="n">
        <v>0</v>
      </c>
      <c r="V18" s="252" t="n">
        <v>0</v>
      </c>
      <c r="W18" s="255"/>
      <c r="X18" s="228" t="n">
        <f aca="false">PRODUCT(X17+1)</f>
        <v>15</v>
      </c>
      <c r="Y18" s="244" t="s">
        <v>146</v>
      </c>
      <c r="Z18" s="251" t="n">
        <v>54</v>
      </c>
      <c r="AB18" s="228" t="n">
        <f aca="false">PRODUCT(AB17+1)</f>
        <v>15</v>
      </c>
      <c r="AC18" s="244" t="s">
        <v>3483</v>
      </c>
      <c r="AD18" s="251" t="n">
        <v>1</v>
      </c>
      <c r="AF18" s="228" t="n">
        <f aca="false">PRODUCT(AF17+1)</f>
        <v>15</v>
      </c>
      <c r="AG18" s="244" t="s">
        <v>10</v>
      </c>
      <c r="AH18" s="251" t="n">
        <v>0</v>
      </c>
      <c r="AI18" s="8" t="s">
        <v>3470</v>
      </c>
      <c r="AJ18" s="251" t="n">
        <v>10</v>
      </c>
      <c r="AK18" s="8" t="s">
        <v>3471</v>
      </c>
      <c r="AL18" s="8" t="n">
        <f aca="false">PRODUCT(AH18+AJ18)</f>
        <v>10</v>
      </c>
      <c r="AN18" s="228" t="n">
        <f aca="false">PRODUCT(AN17+1)</f>
        <v>15</v>
      </c>
      <c r="AO18" s="244" t="s">
        <v>3484</v>
      </c>
      <c r="AP18" s="251" t="n">
        <v>15</v>
      </c>
      <c r="AR18" s="228" t="n">
        <f aca="false">PRODUCT(AR17+1)</f>
        <v>15</v>
      </c>
      <c r="AS18" s="244" t="s">
        <v>3479</v>
      </c>
      <c r="AT18" s="3" t="n">
        <v>13</v>
      </c>
      <c r="AU18" s="4" t="s">
        <v>3470</v>
      </c>
      <c r="AV18" s="251" t="n">
        <v>13</v>
      </c>
      <c r="AW18" s="4" t="s">
        <v>3471</v>
      </c>
      <c r="AX18" s="4" t="n">
        <f aca="false">PRODUCT(AT18+AV18)</f>
        <v>26</v>
      </c>
      <c r="AZ18" s="228" t="n">
        <f aca="false">PRODUCT(AZ17+1)</f>
        <v>15</v>
      </c>
      <c r="BA18" s="244" t="s">
        <v>33</v>
      </c>
      <c r="BB18" s="251" t="n">
        <v>50</v>
      </c>
      <c r="BD18" s="228" t="n">
        <f aca="false">PRODUCT(BD17+1)</f>
        <v>15</v>
      </c>
      <c r="BE18" s="244" t="s">
        <v>3482</v>
      </c>
      <c r="BF18" s="251" t="n">
        <v>0</v>
      </c>
      <c r="BH18" s="228" t="n">
        <f aca="false">PRODUCT(BH17+1)</f>
        <v>15</v>
      </c>
      <c r="BI18" s="244" t="s">
        <v>46</v>
      </c>
      <c r="BJ18" s="251" t="n">
        <v>0</v>
      </c>
      <c r="BL18" s="228" t="n">
        <f aca="false">PRODUCT(BL17+1)</f>
        <v>15</v>
      </c>
      <c r="BM18" s="244" t="s">
        <v>34</v>
      </c>
      <c r="BN18" s="251" t="n">
        <v>0</v>
      </c>
      <c r="BO18" s="8" t="s">
        <v>3470</v>
      </c>
      <c r="BP18" s="251" t="n">
        <v>0</v>
      </c>
      <c r="BQ18" s="8" t="s">
        <v>3471</v>
      </c>
      <c r="BR18" s="8" t="n">
        <f aca="false">PRODUCT(BN18+BP18)</f>
        <v>0</v>
      </c>
      <c r="BT18" s="228" t="n">
        <f aca="false">PRODUCT(BT17+1)</f>
        <v>15</v>
      </c>
      <c r="BU18" s="244" t="s">
        <v>46</v>
      </c>
      <c r="BV18" s="251" t="n">
        <v>0</v>
      </c>
      <c r="BX18" s="228" t="n">
        <f aca="false">PRODUCT(BX17+1)</f>
        <v>15</v>
      </c>
      <c r="BY18" s="244" t="s">
        <v>34</v>
      </c>
      <c r="BZ18" s="251" t="n">
        <v>0</v>
      </c>
      <c r="CA18" s="8" t="s">
        <v>3470</v>
      </c>
      <c r="CB18" s="251" t="n">
        <v>0</v>
      </c>
      <c r="CC18" s="8" t="s">
        <v>3471</v>
      </c>
      <c r="CD18" s="8" t="n">
        <f aca="false">PRODUCT(BZ18+CB18)</f>
        <v>0</v>
      </c>
      <c r="CF18" s="228" t="n">
        <f aca="false">PRODUCT(CF17+1)</f>
        <v>15</v>
      </c>
      <c r="CG18" s="244" t="s">
        <v>34</v>
      </c>
      <c r="CH18" s="251" t="n">
        <v>0</v>
      </c>
      <c r="CJ18" s="228" t="n">
        <f aca="false">PRODUCT(CJ17+1)</f>
        <v>15</v>
      </c>
      <c r="CK18" s="244" t="s">
        <v>3479</v>
      </c>
      <c r="CL18" s="251" t="n">
        <v>0</v>
      </c>
      <c r="CM18" s="251" t="n">
        <v>0</v>
      </c>
      <c r="CN18" s="251" t="n">
        <v>0</v>
      </c>
      <c r="CO18" s="256" t="n">
        <v>3</v>
      </c>
      <c r="CP18" s="251" t="n">
        <f aca="false">SUM(CL18:CO18)</f>
        <v>3</v>
      </c>
      <c r="CR18" s="228" t="n">
        <f aca="false">PRODUCT(CR17+1)</f>
        <v>15</v>
      </c>
      <c r="CS18" s="244" t="s">
        <v>3485</v>
      </c>
      <c r="CT18" s="251" t="n">
        <v>0</v>
      </c>
      <c r="CU18" s="251" t="n">
        <v>0</v>
      </c>
      <c r="CV18" s="251" t="n">
        <v>1</v>
      </c>
      <c r="CX18" s="228" t="n">
        <f aca="false">PRODUCT(CX17+1)</f>
        <v>15</v>
      </c>
      <c r="CY18" s="244" t="s">
        <v>46</v>
      </c>
      <c r="CZ18" s="251" t="n">
        <v>0</v>
      </c>
      <c r="DB18" s="228" t="n">
        <f aca="false">PRODUCT(DB17+1)</f>
        <v>15</v>
      </c>
      <c r="DC18" s="244" t="s">
        <v>46</v>
      </c>
      <c r="DD18" s="251" t="n">
        <v>0</v>
      </c>
    </row>
    <row r="19" customFormat="false" ht="15" hidden="false" customHeight="false" outlineLevel="0" collapsed="false">
      <c r="A19" s="228" t="n">
        <v>16</v>
      </c>
      <c r="B19" s="249" t="s">
        <v>91</v>
      </c>
      <c r="C19" s="250" t="n">
        <v>173.666666666667</v>
      </c>
      <c r="D19" s="251" t="n">
        <v>60</v>
      </c>
      <c r="E19" s="251" t="n">
        <v>0</v>
      </c>
      <c r="F19" s="251" t="n">
        <v>3</v>
      </c>
      <c r="G19" s="251" t="n">
        <v>13</v>
      </c>
      <c r="H19" s="252" t="n">
        <v>71</v>
      </c>
      <c r="I19" s="251" t="n">
        <v>0</v>
      </c>
      <c r="J19" s="251" t="n">
        <v>0</v>
      </c>
      <c r="K19" s="251" t="n">
        <v>0</v>
      </c>
      <c r="L19" s="251" t="n">
        <v>0</v>
      </c>
      <c r="M19" s="252" t="n">
        <v>0</v>
      </c>
      <c r="N19" s="251" t="n">
        <v>0</v>
      </c>
      <c r="O19" s="252" t="n">
        <v>0</v>
      </c>
      <c r="P19" s="251" t="n">
        <v>0</v>
      </c>
      <c r="Q19" s="252" t="n">
        <v>2</v>
      </c>
      <c r="R19" s="251" t="n">
        <v>0</v>
      </c>
      <c r="S19" s="251" t="n">
        <v>1</v>
      </c>
      <c r="T19" s="252" t="n">
        <v>0</v>
      </c>
      <c r="U19" s="257" t="n">
        <v>0</v>
      </c>
      <c r="V19" s="252" t="n">
        <v>0</v>
      </c>
      <c r="W19" s="255"/>
      <c r="X19" s="228" t="n">
        <f aca="false">PRODUCT(X18+1)</f>
        <v>16</v>
      </c>
      <c r="Y19" s="244" t="s">
        <v>3482</v>
      </c>
      <c r="Z19" s="251" t="n">
        <v>52</v>
      </c>
      <c r="AB19" s="228" t="n">
        <f aca="false">PRODUCT(AB18+1)</f>
        <v>16</v>
      </c>
      <c r="AC19" s="244" t="s">
        <v>173</v>
      </c>
      <c r="AD19" s="251" t="n">
        <v>0</v>
      </c>
      <c r="AF19" s="228" t="n">
        <f aca="false">PRODUCT(AF18+1)</f>
        <v>16</v>
      </c>
      <c r="AG19" s="244" t="s">
        <v>3483</v>
      </c>
      <c r="AH19" s="251" t="n">
        <v>1</v>
      </c>
      <c r="AI19" s="8" t="s">
        <v>3470</v>
      </c>
      <c r="AJ19" s="251" t="n">
        <v>8</v>
      </c>
      <c r="AK19" s="8" t="s">
        <v>3471</v>
      </c>
      <c r="AL19" s="8" t="n">
        <f aca="false">PRODUCT(AH19+AJ19)</f>
        <v>9</v>
      </c>
      <c r="AN19" s="228" t="n">
        <f aca="false">PRODUCT(AN18+1)</f>
        <v>16</v>
      </c>
      <c r="AO19" s="244" t="s">
        <v>3482</v>
      </c>
      <c r="AP19" s="251" t="n">
        <v>13</v>
      </c>
      <c r="AR19" s="228" t="n">
        <f aca="false">PRODUCT(AR18+1)</f>
        <v>16</v>
      </c>
      <c r="AS19" s="244" t="s">
        <v>3481</v>
      </c>
      <c r="AT19" s="3" t="n">
        <v>6</v>
      </c>
      <c r="AU19" s="4" t="s">
        <v>3470</v>
      </c>
      <c r="AV19" s="251" t="n">
        <v>19</v>
      </c>
      <c r="AW19" s="4" t="s">
        <v>3471</v>
      </c>
      <c r="AX19" s="4" t="n">
        <f aca="false">PRODUCT(AT19+AV19)</f>
        <v>25</v>
      </c>
      <c r="AZ19" s="228" t="n">
        <f aca="false">PRODUCT(AZ18+1)</f>
        <v>16</v>
      </c>
      <c r="BA19" s="244" t="s">
        <v>146</v>
      </c>
      <c r="BB19" s="251" t="n">
        <v>48</v>
      </c>
      <c r="BD19" s="228" t="n">
        <f aca="false">PRODUCT(BD18+1)</f>
        <v>16</v>
      </c>
      <c r="BE19" s="244" t="s">
        <v>34</v>
      </c>
      <c r="BF19" s="251" t="n">
        <v>0</v>
      </c>
      <c r="BH19" s="228" t="n">
        <f aca="false">PRODUCT(BH18+1)</f>
        <v>16</v>
      </c>
      <c r="BI19" s="244" t="s">
        <v>91</v>
      </c>
      <c r="BJ19" s="251" t="n">
        <v>0</v>
      </c>
      <c r="BL19" s="228" t="n">
        <f aca="false">PRODUCT(BL18+1)</f>
        <v>16</v>
      </c>
      <c r="BM19" s="244" t="s">
        <v>91</v>
      </c>
      <c r="BN19" s="251" t="n">
        <v>0</v>
      </c>
      <c r="BO19" s="8" t="s">
        <v>3470</v>
      </c>
      <c r="BP19" s="251" t="n">
        <v>0</v>
      </c>
      <c r="BQ19" s="8" t="s">
        <v>3471</v>
      </c>
      <c r="BR19" s="8" t="n">
        <f aca="false">PRODUCT(BN19+BP19)</f>
        <v>0</v>
      </c>
      <c r="BT19" s="228" t="n">
        <f aca="false">PRODUCT(BT18+1)</f>
        <v>16</v>
      </c>
      <c r="BU19" s="244" t="s">
        <v>91</v>
      </c>
      <c r="BV19" s="251" t="n">
        <v>0</v>
      </c>
      <c r="BX19" s="228" t="n">
        <f aca="false">PRODUCT(BX18+1)</f>
        <v>16</v>
      </c>
      <c r="BY19" s="244" t="s">
        <v>91</v>
      </c>
      <c r="BZ19" s="251" t="n">
        <v>0</v>
      </c>
      <c r="CA19" s="8" t="s">
        <v>3470</v>
      </c>
      <c r="CB19" s="251" t="n">
        <v>0</v>
      </c>
      <c r="CC19" s="8" t="s">
        <v>3471</v>
      </c>
      <c r="CD19" s="8" t="n">
        <f aca="false">PRODUCT(BZ19+CB19)</f>
        <v>0</v>
      </c>
      <c r="CF19" s="228" t="n">
        <f aca="false">PRODUCT(CF18+1)</f>
        <v>16</v>
      </c>
      <c r="CG19" s="244" t="s">
        <v>91</v>
      </c>
      <c r="CH19" s="251" t="n">
        <v>0</v>
      </c>
      <c r="CJ19" s="228" t="n">
        <f aca="false">PRODUCT(CJ18+1)</f>
        <v>16</v>
      </c>
      <c r="CK19" s="244" t="s">
        <v>33</v>
      </c>
      <c r="CL19" s="251" t="n">
        <v>0</v>
      </c>
      <c r="CM19" s="251" t="n">
        <v>0</v>
      </c>
      <c r="CN19" s="251" t="n">
        <v>0</v>
      </c>
      <c r="CO19" s="256" t="n">
        <v>3</v>
      </c>
      <c r="CP19" s="251" t="n">
        <f aca="false">SUM(CL19:CO19)</f>
        <v>3</v>
      </c>
      <c r="CR19" s="228" t="n">
        <f aca="false">PRODUCT(CR18+1)</f>
        <v>16</v>
      </c>
      <c r="CS19" s="244" t="s">
        <v>129</v>
      </c>
      <c r="CT19" s="251" t="n">
        <v>0</v>
      </c>
      <c r="CU19" s="251" t="n">
        <v>0</v>
      </c>
      <c r="CV19" s="251" t="n">
        <v>0</v>
      </c>
      <c r="CX19" s="228" t="n">
        <f aca="false">PRODUCT(CX18+1)</f>
        <v>16</v>
      </c>
      <c r="CY19" s="244" t="s">
        <v>91</v>
      </c>
      <c r="CZ19" s="251" t="n">
        <v>0</v>
      </c>
      <c r="DB19" s="228" t="n">
        <f aca="false">PRODUCT(DB18+1)</f>
        <v>16</v>
      </c>
      <c r="DC19" s="244" t="s">
        <v>91</v>
      </c>
      <c r="DD19" s="251" t="n">
        <v>0</v>
      </c>
    </row>
    <row r="20" customFormat="false" ht="15" hidden="false" customHeight="false" outlineLevel="0" collapsed="false">
      <c r="A20" s="228" t="n">
        <v>17</v>
      </c>
      <c r="B20" s="249" t="s">
        <v>33</v>
      </c>
      <c r="C20" s="250" t="n">
        <v>138.333333333333</v>
      </c>
      <c r="D20" s="251" t="n">
        <v>46</v>
      </c>
      <c r="E20" s="251" t="n">
        <v>0</v>
      </c>
      <c r="F20" s="251" t="n">
        <v>7</v>
      </c>
      <c r="G20" s="251" t="n">
        <v>8</v>
      </c>
      <c r="H20" s="252" t="n">
        <v>50</v>
      </c>
      <c r="I20" s="251" t="n">
        <v>0</v>
      </c>
      <c r="J20" s="251" t="n">
        <v>0</v>
      </c>
      <c r="K20" s="251" t="n">
        <v>0</v>
      </c>
      <c r="L20" s="251" t="n">
        <v>0</v>
      </c>
      <c r="M20" s="252" t="n">
        <v>0</v>
      </c>
      <c r="N20" s="251" t="n">
        <v>0</v>
      </c>
      <c r="O20" s="252" t="n">
        <v>0</v>
      </c>
      <c r="P20" s="251" t="n">
        <v>0</v>
      </c>
      <c r="Q20" s="252" t="n">
        <v>3</v>
      </c>
      <c r="R20" s="251" t="n">
        <v>0</v>
      </c>
      <c r="S20" s="251" t="n">
        <v>0</v>
      </c>
      <c r="T20" s="252" t="n">
        <v>0</v>
      </c>
      <c r="U20" s="257" t="n">
        <v>0</v>
      </c>
      <c r="V20" s="252" t="n">
        <v>0</v>
      </c>
      <c r="W20" s="255"/>
      <c r="X20" s="228" t="n">
        <f aca="false">PRODUCT(X19+1)</f>
        <v>17</v>
      </c>
      <c r="Y20" s="244" t="s">
        <v>33</v>
      </c>
      <c r="Z20" s="251" t="n">
        <v>46</v>
      </c>
      <c r="AB20" s="228" t="n">
        <f aca="false">PRODUCT(AB19+1)</f>
        <v>17</v>
      </c>
      <c r="AC20" s="244" t="s">
        <v>3482</v>
      </c>
      <c r="AD20" s="251" t="n">
        <v>0</v>
      </c>
      <c r="AF20" s="228" t="n">
        <f aca="false">PRODUCT(AF19+1)</f>
        <v>17</v>
      </c>
      <c r="AG20" s="244" t="s">
        <v>3484</v>
      </c>
      <c r="AH20" s="251" t="n">
        <v>0</v>
      </c>
      <c r="AI20" s="8" t="s">
        <v>3470</v>
      </c>
      <c r="AJ20" s="251" t="n">
        <v>9</v>
      </c>
      <c r="AK20" s="8" t="s">
        <v>3471</v>
      </c>
      <c r="AL20" s="8" t="n">
        <f aca="false">PRODUCT(AH20+AJ20)</f>
        <v>9</v>
      </c>
      <c r="AN20" s="228" t="n">
        <f aca="false">PRODUCT(AN19+1)</f>
        <v>17</v>
      </c>
      <c r="AO20" s="244" t="s">
        <v>3479</v>
      </c>
      <c r="AP20" s="251" t="n">
        <v>13</v>
      </c>
      <c r="AR20" s="228" t="n">
        <f aca="false">PRODUCT(AR19+1)</f>
        <v>17</v>
      </c>
      <c r="AS20" s="244" t="s">
        <v>3484</v>
      </c>
      <c r="AT20" s="3" t="n">
        <v>9</v>
      </c>
      <c r="AU20" s="4" t="s">
        <v>3470</v>
      </c>
      <c r="AV20" s="251" t="n">
        <v>15</v>
      </c>
      <c r="AW20" s="4" t="s">
        <v>3471</v>
      </c>
      <c r="AX20" s="4" t="n">
        <f aca="false">PRODUCT(AT20+AV20)</f>
        <v>24</v>
      </c>
      <c r="AZ20" s="228" t="n">
        <f aca="false">PRODUCT(AZ19+1)</f>
        <v>17</v>
      </c>
      <c r="BA20" s="244" t="s">
        <v>46</v>
      </c>
      <c r="BB20" s="251" t="n">
        <v>33</v>
      </c>
      <c r="BD20" s="228" t="n">
        <f aca="false">PRODUCT(BD19+1)</f>
        <v>17</v>
      </c>
      <c r="BE20" s="244" t="s">
        <v>91</v>
      </c>
      <c r="BF20" s="251" t="n">
        <v>0</v>
      </c>
      <c r="BH20" s="228" t="n">
        <f aca="false">PRODUCT(BH19+1)</f>
        <v>17</v>
      </c>
      <c r="BI20" s="244" t="s">
        <v>33</v>
      </c>
      <c r="BJ20" s="251" t="n">
        <v>0</v>
      </c>
      <c r="BL20" s="228" t="n">
        <f aca="false">PRODUCT(BL19+1)</f>
        <v>17</v>
      </c>
      <c r="BM20" s="244" t="s">
        <v>33</v>
      </c>
      <c r="BN20" s="251" t="n">
        <v>0</v>
      </c>
      <c r="BO20" s="8" t="s">
        <v>3470</v>
      </c>
      <c r="BP20" s="251" t="n">
        <v>0</v>
      </c>
      <c r="BQ20" s="8" t="s">
        <v>3471</v>
      </c>
      <c r="BR20" s="8" t="n">
        <f aca="false">PRODUCT(BN20+BP20)</f>
        <v>0</v>
      </c>
      <c r="BT20" s="228" t="n">
        <f aca="false">PRODUCT(BT19+1)</f>
        <v>17</v>
      </c>
      <c r="BU20" s="244" t="s">
        <v>33</v>
      </c>
      <c r="BV20" s="251" t="n">
        <v>0</v>
      </c>
      <c r="BX20" s="228" t="n">
        <f aca="false">PRODUCT(BX19+1)</f>
        <v>17</v>
      </c>
      <c r="BY20" s="244" t="s">
        <v>33</v>
      </c>
      <c r="BZ20" s="251" t="n">
        <v>0</v>
      </c>
      <c r="CA20" s="8" t="s">
        <v>3470</v>
      </c>
      <c r="CB20" s="251" t="n">
        <v>0</v>
      </c>
      <c r="CC20" s="8" t="s">
        <v>3471</v>
      </c>
      <c r="CD20" s="8" t="n">
        <f aca="false">PRODUCT(BZ20+CB20)</f>
        <v>0</v>
      </c>
      <c r="CF20" s="228" t="n">
        <f aca="false">PRODUCT(CF19+1)</f>
        <v>17</v>
      </c>
      <c r="CG20" s="244" t="s">
        <v>33</v>
      </c>
      <c r="CH20" s="251" t="n">
        <v>0</v>
      </c>
      <c r="CJ20" s="228" t="n">
        <f aca="false">PRODUCT(CJ19+1)</f>
        <v>17</v>
      </c>
      <c r="CK20" s="244" t="s">
        <v>86</v>
      </c>
      <c r="CL20" s="251" t="n">
        <v>0</v>
      </c>
      <c r="CM20" s="251" t="n">
        <v>0</v>
      </c>
      <c r="CN20" s="251" t="n">
        <v>0</v>
      </c>
      <c r="CO20" s="256" t="n">
        <v>3</v>
      </c>
      <c r="CP20" s="251" t="n">
        <f aca="false">SUM(CL20:CO20)</f>
        <v>3</v>
      </c>
      <c r="CR20" s="228" t="n">
        <f aca="false">PRODUCT(CR19+1)</f>
        <v>17</v>
      </c>
      <c r="CS20" s="244" t="s">
        <v>119</v>
      </c>
      <c r="CT20" s="251" t="n">
        <v>0</v>
      </c>
      <c r="CU20" s="251" t="n">
        <v>0</v>
      </c>
      <c r="CV20" s="251" t="n">
        <v>0</v>
      </c>
      <c r="CX20" s="228" t="n">
        <f aca="false">PRODUCT(CX19+1)</f>
        <v>17</v>
      </c>
      <c r="CY20" s="244" t="s">
        <v>33</v>
      </c>
      <c r="CZ20" s="251" t="n">
        <v>0</v>
      </c>
      <c r="DB20" s="228" t="n">
        <f aca="false">PRODUCT(DB19+1)</f>
        <v>17</v>
      </c>
      <c r="DC20" s="244" t="s">
        <v>33</v>
      </c>
      <c r="DD20" s="251" t="n">
        <v>0</v>
      </c>
    </row>
    <row r="21" customFormat="false" ht="15" hidden="false" customHeight="false" outlineLevel="0" collapsed="false">
      <c r="A21" s="228" t="n">
        <v>18</v>
      </c>
      <c r="B21" s="249" t="s">
        <v>146</v>
      </c>
      <c r="C21" s="250" t="n">
        <v>127.3284</v>
      </c>
      <c r="D21" s="251" t="n">
        <v>54</v>
      </c>
      <c r="E21" s="251" t="n">
        <v>1</v>
      </c>
      <c r="F21" s="251" t="n">
        <v>24</v>
      </c>
      <c r="G21" s="251" t="n">
        <v>12</v>
      </c>
      <c r="H21" s="252" t="n">
        <v>48</v>
      </c>
      <c r="I21" s="251" t="n">
        <v>0</v>
      </c>
      <c r="J21" s="251" t="n">
        <v>0</v>
      </c>
      <c r="K21" s="251" t="n">
        <v>0</v>
      </c>
      <c r="L21" s="251" t="n">
        <v>0</v>
      </c>
      <c r="M21" s="252" t="n">
        <v>0</v>
      </c>
      <c r="N21" s="251" t="n">
        <v>0</v>
      </c>
      <c r="O21" s="252" t="n">
        <v>0</v>
      </c>
      <c r="P21" s="251" t="n">
        <v>1</v>
      </c>
      <c r="Q21" s="252" t="n">
        <v>0</v>
      </c>
      <c r="R21" s="251" t="n">
        <v>0</v>
      </c>
      <c r="S21" s="251" t="n">
        <v>0</v>
      </c>
      <c r="T21" s="252" t="n">
        <v>0</v>
      </c>
      <c r="U21" s="257" t="n">
        <v>0</v>
      </c>
      <c r="V21" s="252" t="n">
        <v>0</v>
      </c>
      <c r="W21" s="255"/>
      <c r="X21" s="228" t="n">
        <f aca="false">PRODUCT(X20+1)</f>
        <v>18</v>
      </c>
      <c r="Y21" s="244" t="s">
        <v>46</v>
      </c>
      <c r="Z21" s="251" t="n">
        <v>34</v>
      </c>
      <c r="AB21" s="228" t="n">
        <f aca="false">PRODUCT(AB20+1)</f>
        <v>18</v>
      </c>
      <c r="AC21" s="244" t="s">
        <v>46</v>
      </c>
      <c r="AD21" s="251" t="n">
        <v>0</v>
      </c>
      <c r="AF21" s="228" t="n">
        <f aca="false">PRODUCT(AF20+1)</f>
        <v>18</v>
      </c>
      <c r="AG21" s="244" t="s">
        <v>3482</v>
      </c>
      <c r="AH21" s="251" t="n">
        <v>0</v>
      </c>
      <c r="AI21" s="8" t="s">
        <v>3470</v>
      </c>
      <c r="AJ21" s="251" t="n">
        <v>7</v>
      </c>
      <c r="AK21" s="8" t="s">
        <v>3471</v>
      </c>
      <c r="AL21" s="8" t="n">
        <f aca="false">PRODUCT(AH21+AJ21)</f>
        <v>7</v>
      </c>
      <c r="AN21" s="228" t="n">
        <f aca="false">PRODUCT(AN20+1)</f>
        <v>18</v>
      </c>
      <c r="AO21" s="244" t="s">
        <v>91</v>
      </c>
      <c r="AP21" s="251" t="n">
        <v>13</v>
      </c>
      <c r="AR21" s="228" t="n">
        <f aca="false">PRODUCT(AR20+1)</f>
        <v>18</v>
      </c>
      <c r="AS21" s="244" t="s">
        <v>10</v>
      </c>
      <c r="AT21" s="3" t="n">
        <v>10</v>
      </c>
      <c r="AU21" s="4" t="s">
        <v>3470</v>
      </c>
      <c r="AV21" s="251" t="n">
        <v>10</v>
      </c>
      <c r="AW21" s="4" t="s">
        <v>3471</v>
      </c>
      <c r="AX21" s="4" t="n">
        <f aca="false">PRODUCT(AT21+AV21)</f>
        <v>20</v>
      </c>
      <c r="AZ21" s="228" t="n">
        <f aca="false">PRODUCT(AZ20+1)</f>
        <v>18</v>
      </c>
      <c r="BA21" s="244" t="s">
        <v>86</v>
      </c>
      <c r="BB21" s="251" t="n">
        <v>31</v>
      </c>
      <c r="BD21" s="228" t="n">
        <f aca="false">PRODUCT(BD20+1)</f>
        <v>18</v>
      </c>
      <c r="BE21" s="244" t="s">
        <v>33</v>
      </c>
      <c r="BF21" s="251" t="n">
        <v>0</v>
      </c>
      <c r="BH21" s="228" t="n">
        <f aca="false">PRODUCT(BH20+1)</f>
        <v>18</v>
      </c>
      <c r="BI21" s="244" t="s">
        <v>146</v>
      </c>
      <c r="BJ21" s="251" t="n">
        <v>0</v>
      </c>
      <c r="BL21" s="228" t="n">
        <f aca="false">PRODUCT(BL20+1)</f>
        <v>18</v>
      </c>
      <c r="BM21" s="244" t="s">
        <v>146</v>
      </c>
      <c r="BN21" s="251" t="n">
        <v>0</v>
      </c>
      <c r="BO21" s="8" t="s">
        <v>3470</v>
      </c>
      <c r="BP21" s="251" t="n">
        <v>0</v>
      </c>
      <c r="BQ21" s="8" t="s">
        <v>3471</v>
      </c>
      <c r="BR21" s="8" t="n">
        <f aca="false">PRODUCT(BN21+BP21)</f>
        <v>0</v>
      </c>
      <c r="BT21" s="228" t="n">
        <f aca="false">PRODUCT(BT20+1)</f>
        <v>18</v>
      </c>
      <c r="BU21" s="244" t="s">
        <v>146</v>
      </c>
      <c r="BV21" s="251" t="n">
        <v>0</v>
      </c>
      <c r="BX21" s="228" t="n">
        <f aca="false">PRODUCT(BX20+1)</f>
        <v>18</v>
      </c>
      <c r="BY21" s="244" t="s">
        <v>146</v>
      </c>
      <c r="BZ21" s="251" t="n">
        <v>0</v>
      </c>
      <c r="CA21" s="8" t="s">
        <v>3470</v>
      </c>
      <c r="CB21" s="251" t="n">
        <v>0</v>
      </c>
      <c r="CC21" s="8" t="s">
        <v>3471</v>
      </c>
      <c r="CD21" s="8" t="n">
        <f aca="false">PRODUCT(BZ21+CB21)</f>
        <v>0</v>
      </c>
      <c r="CF21" s="228" t="n">
        <f aca="false">PRODUCT(CF20+1)</f>
        <v>18</v>
      </c>
      <c r="CG21" s="244" t="s">
        <v>146</v>
      </c>
      <c r="CH21" s="251" t="n">
        <v>0</v>
      </c>
      <c r="CJ21" s="228" t="n">
        <f aca="false">PRODUCT(CJ20+1)</f>
        <v>18</v>
      </c>
      <c r="CK21" s="244" t="s">
        <v>5</v>
      </c>
      <c r="CL21" s="251" t="n">
        <v>0</v>
      </c>
      <c r="CM21" s="251" t="n">
        <v>0</v>
      </c>
      <c r="CN21" s="251" t="n">
        <v>0</v>
      </c>
      <c r="CO21" s="256" t="n">
        <v>3</v>
      </c>
      <c r="CP21" s="251" t="n">
        <f aca="false">SUM(CL21:CO21)</f>
        <v>3</v>
      </c>
      <c r="CR21" s="228" t="n">
        <f aca="false">PRODUCT(CR20+1)</f>
        <v>18</v>
      </c>
      <c r="CS21" s="244" t="s">
        <v>40</v>
      </c>
      <c r="CT21" s="251" t="n">
        <v>0</v>
      </c>
      <c r="CU21" s="251" t="n">
        <v>0</v>
      </c>
      <c r="CV21" s="251" t="n">
        <v>0</v>
      </c>
      <c r="CX21" s="228" t="n">
        <f aca="false">PRODUCT(CX20+1)</f>
        <v>18</v>
      </c>
      <c r="CY21" s="244" t="s">
        <v>146</v>
      </c>
      <c r="CZ21" s="251" t="n">
        <v>0</v>
      </c>
      <c r="DB21" s="228" t="n">
        <f aca="false">PRODUCT(DB20+1)</f>
        <v>18</v>
      </c>
      <c r="DC21" s="244" t="s">
        <v>146</v>
      </c>
      <c r="DD21" s="251" t="n">
        <v>0</v>
      </c>
    </row>
    <row r="22" customFormat="false" ht="15" hidden="false" customHeight="false" outlineLevel="0" collapsed="false">
      <c r="A22" s="228" t="n">
        <v>19</v>
      </c>
      <c r="B22" s="249" t="s">
        <v>86</v>
      </c>
      <c r="C22" s="250" t="n">
        <v>112.666666666667</v>
      </c>
      <c r="D22" s="251" t="n">
        <v>14</v>
      </c>
      <c r="E22" s="251" t="n">
        <v>0</v>
      </c>
      <c r="F22" s="251" t="n">
        <v>6</v>
      </c>
      <c r="G22" s="251" t="n">
        <v>5</v>
      </c>
      <c r="H22" s="252" t="n">
        <v>31</v>
      </c>
      <c r="I22" s="251" t="n">
        <v>1</v>
      </c>
      <c r="J22" s="251" t="n">
        <v>0</v>
      </c>
      <c r="K22" s="251" t="n">
        <v>0</v>
      </c>
      <c r="L22" s="251" t="n">
        <v>0</v>
      </c>
      <c r="M22" s="252" t="n">
        <v>0</v>
      </c>
      <c r="N22" s="251" t="n">
        <v>0</v>
      </c>
      <c r="O22" s="252" t="n">
        <v>0</v>
      </c>
      <c r="P22" s="251" t="n">
        <v>0</v>
      </c>
      <c r="Q22" s="252" t="n">
        <v>3</v>
      </c>
      <c r="R22" s="251" t="n">
        <v>0</v>
      </c>
      <c r="S22" s="251" t="n">
        <v>0</v>
      </c>
      <c r="T22" s="252" t="n">
        <v>0</v>
      </c>
      <c r="U22" s="257" t="n">
        <v>0</v>
      </c>
      <c r="V22" s="252" t="n">
        <v>0</v>
      </c>
      <c r="W22" s="255"/>
      <c r="X22" s="228" t="n">
        <f aca="false">PRODUCT(X21+1)</f>
        <v>19</v>
      </c>
      <c r="Y22" s="244" t="s">
        <v>3480</v>
      </c>
      <c r="Z22" s="251" t="n">
        <v>22</v>
      </c>
      <c r="AB22" s="228" t="n">
        <f aca="false">PRODUCT(AB21+1)</f>
        <v>19</v>
      </c>
      <c r="AC22" s="244" t="s">
        <v>91</v>
      </c>
      <c r="AD22" s="251" t="n">
        <v>0</v>
      </c>
      <c r="AF22" s="228" t="n">
        <f aca="false">PRODUCT(AF21+1)</f>
        <v>19</v>
      </c>
      <c r="AG22" s="244" t="s">
        <v>33</v>
      </c>
      <c r="AH22" s="251" t="n">
        <v>0</v>
      </c>
      <c r="AI22" s="8" t="s">
        <v>3470</v>
      </c>
      <c r="AJ22" s="251" t="n">
        <v>7</v>
      </c>
      <c r="AK22" s="8" t="s">
        <v>3471</v>
      </c>
      <c r="AL22" s="8" t="n">
        <f aca="false">PRODUCT(AH22+AJ22)</f>
        <v>7</v>
      </c>
      <c r="AN22" s="228" t="n">
        <f aca="false">PRODUCT(AN21+1)</f>
        <v>19</v>
      </c>
      <c r="AO22" s="244" t="s">
        <v>146</v>
      </c>
      <c r="AP22" s="251" t="n">
        <v>12</v>
      </c>
      <c r="AR22" s="228" t="n">
        <f aca="false">PRODUCT(AR21+1)</f>
        <v>19</v>
      </c>
      <c r="AS22" s="244" t="s">
        <v>3482</v>
      </c>
      <c r="AT22" s="3" t="n">
        <v>7</v>
      </c>
      <c r="AU22" s="4" t="s">
        <v>3470</v>
      </c>
      <c r="AV22" s="251" t="n">
        <v>13</v>
      </c>
      <c r="AW22" s="4" t="s">
        <v>3471</v>
      </c>
      <c r="AX22" s="4" t="n">
        <f aca="false">PRODUCT(AT22+AV22)</f>
        <v>20</v>
      </c>
      <c r="AZ22" s="228" t="n">
        <f aca="false">PRODUCT(AZ21+1)</f>
        <v>19</v>
      </c>
      <c r="BA22" s="244" t="s">
        <v>92</v>
      </c>
      <c r="BB22" s="251" t="n">
        <v>17</v>
      </c>
      <c r="BD22" s="228" t="n">
        <f aca="false">PRODUCT(BD21+1)</f>
        <v>19</v>
      </c>
      <c r="BE22" s="244" t="s">
        <v>146</v>
      </c>
      <c r="BF22" s="251" t="n">
        <v>0</v>
      </c>
      <c r="BH22" s="228" t="n">
        <f aca="false">PRODUCT(BH21+1)</f>
        <v>19</v>
      </c>
      <c r="BI22" s="244" t="s">
        <v>86</v>
      </c>
      <c r="BJ22" s="251" t="n">
        <v>0</v>
      </c>
      <c r="BL22" s="228" t="n">
        <f aca="false">PRODUCT(BL21+1)</f>
        <v>19</v>
      </c>
      <c r="BM22" s="244" t="s">
        <v>86</v>
      </c>
      <c r="BN22" s="251" t="n">
        <v>0</v>
      </c>
      <c r="BO22" s="8" t="s">
        <v>3470</v>
      </c>
      <c r="BP22" s="251" t="n">
        <v>0</v>
      </c>
      <c r="BQ22" s="8" t="s">
        <v>3471</v>
      </c>
      <c r="BR22" s="8" t="n">
        <f aca="false">PRODUCT(BN22+BP22)</f>
        <v>0</v>
      </c>
      <c r="BT22" s="228" t="n">
        <f aca="false">PRODUCT(BT21+1)</f>
        <v>19</v>
      </c>
      <c r="BU22" s="244" t="s">
        <v>86</v>
      </c>
      <c r="BV22" s="251" t="n">
        <v>0</v>
      </c>
      <c r="BX22" s="228" t="n">
        <f aca="false">PRODUCT(BX21+1)</f>
        <v>19</v>
      </c>
      <c r="BY22" s="244" t="s">
        <v>86</v>
      </c>
      <c r="BZ22" s="251" t="n">
        <v>0</v>
      </c>
      <c r="CA22" s="8" t="s">
        <v>3470</v>
      </c>
      <c r="CB22" s="251" t="n">
        <v>0</v>
      </c>
      <c r="CC22" s="8" t="s">
        <v>3471</v>
      </c>
      <c r="CD22" s="8" t="n">
        <f aca="false">PRODUCT(BZ22+CB22)</f>
        <v>0</v>
      </c>
      <c r="CF22" s="228" t="n">
        <f aca="false">PRODUCT(CF21+1)</f>
        <v>19</v>
      </c>
      <c r="CG22" s="244" t="s">
        <v>86</v>
      </c>
      <c r="CH22" s="251" t="n">
        <v>0</v>
      </c>
      <c r="CJ22" s="228" t="n">
        <f aca="false">PRODUCT(CJ21+1)</f>
        <v>19</v>
      </c>
      <c r="CK22" s="244" t="s">
        <v>91</v>
      </c>
      <c r="CL22" s="251" t="n">
        <v>0</v>
      </c>
      <c r="CM22" s="251" t="n">
        <v>0</v>
      </c>
      <c r="CN22" s="251" t="n">
        <v>0</v>
      </c>
      <c r="CO22" s="256" t="n">
        <v>2</v>
      </c>
      <c r="CP22" s="251" t="n">
        <f aca="false">SUM(CL22:CO22)</f>
        <v>2</v>
      </c>
      <c r="CR22" s="228" t="n">
        <f aca="false">PRODUCT(CR21+1)</f>
        <v>19</v>
      </c>
      <c r="CS22" s="244" t="s">
        <v>3479</v>
      </c>
      <c r="CT22" s="251" t="n">
        <v>0</v>
      </c>
      <c r="CU22" s="251" t="n">
        <v>0</v>
      </c>
      <c r="CV22" s="251" t="n">
        <v>0</v>
      </c>
      <c r="CX22" s="228" t="n">
        <f aca="false">PRODUCT(CX21+1)</f>
        <v>19</v>
      </c>
      <c r="CY22" s="244" t="s">
        <v>86</v>
      </c>
      <c r="CZ22" s="251" t="n">
        <v>0</v>
      </c>
      <c r="DB22" s="228" t="n">
        <f aca="false">PRODUCT(DB21+1)</f>
        <v>19</v>
      </c>
      <c r="DC22" s="244" t="s">
        <v>86</v>
      </c>
      <c r="DD22" s="251" t="n">
        <v>0</v>
      </c>
    </row>
    <row r="23" customFormat="false" ht="15" hidden="false" customHeight="false" outlineLevel="0" collapsed="false">
      <c r="A23" s="228" t="n">
        <v>20</v>
      </c>
      <c r="B23" s="249" t="s">
        <v>5</v>
      </c>
      <c r="C23" s="250" t="n">
        <v>80.3333333333333</v>
      </c>
      <c r="D23" s="251" t="n">
        <v>4</v>
      </c>
      <c r="E23" s="251" t="n">
        <v>0</v>
      </c>
      <c r="F23" s="251" t="n">
        <v>0</v>
      </c>
      <c r="G23" s="251" t="n">
        <v>2</v>
      </c>
      <c r="H23" s="252" t="n">
        <v>4</v>
      </c>
      <c r="I23" s="251" t="n">
        <v>0</v>
      </c>
      <c r="J23" s="251" t="n">
        <v>0</v>
      </c>
      <c r="K23" s="251" t="n">
        <v>0</v>
      </c>
      <c r="L23" s="251" t="n">
        <v>0</v>
      </c>
      <c r="M23" s="252" t="n">
        <v>0</v>
      </c>
      <c r="N23" s="251" t="n">
        <v>0</v>
      </c>
      <c r="O23" s="252" t="n">
        <v>0</v>
      </c>
      <c r="P23" s="251" t="n">
        <v>0</v>
      </c>
      <c r="Q23" s="252" t="n">
        <v>3</v>
      </c>
      <c r="R23" s="251" t="n">
        <v>0</v>
      </c>
      <c r="S23" s="251" t="n">
        <v>0</v>
      </c>
      <c r="T23" s="252" t="n">
        <v>0</v>
      </c>
      <c r="U23" s="257" t="n">
        <v>0</v>
      </c>
      <c r="V23" s="252" t="n">
        <v>0</v>
      </c>
      <c r="W23" s="255"/>
      <c r="X23" s="228" t="n">
        <f aca="false">PRODUCT(X22+1)</f>
        <v>20</v>
      </c>
      <c r="Y23" s="244" t="s">
        <v>3484</v>
      </c>
      <c r="Z23" s="251" t="n">
        <v>22</v>
      </c>
      <c r="AB23" s="228" t="n">
        <f aca="false">PRODUCT(AB22+1)</f>
        <v>20</v>
      </c>
      <c r="AC23" s="244" t="s">
        <v>33</v>
      </c>
      <c r="AD23" s="251" t="n">
        <v>0</v>
      </c>
      <c r="AF23" s="228" t="n">
        <f aca="false">PRODUCT(AF22+1)</f>
        <v>20</v>
      </c>
      <c r="AG23" s="244" t="s">
        <v>46</v>
      </c>
      <c r="AH23" s="251" t="n">
        <v>0</v>
      </c>
      <c r="AI23" s="8" t="s">
        <v>3470</v>
      </c>
      <c r="AJ23" s="251" t="n">
        <v>6</v>
      </c>
      <c r="AK23" s="8" t="s">
        <v>3471</v>
      </c>
      <c r="AL23" s="8" t="n">
        <f aca="false">PRODUCT(AH23+AJ23)</f>
        <v>6</v>
      </c>
      <c r="AN23" s="228" t="n">
        <f aca="false">PRODUCT(AN22+1)</f>
        <v>20</v>
      </c>
      <c r="AO23" s="244" t="s">
        <v>10</v>
      </c>
      <c r="AP23" s="251" t="n">
        <v>10</v>
      </c>
      <c r="AR23" s="228" t="n">
        <f aca="false">PRODUCT(AR22+1)</f>
        <v>20</v>
      </c>
      <c r="AS23" s="244" t="s">
        <v>3483</v>
      </c>
      <c r="AT23" s="3" t="n">
        <v>9</v>
      </c>
      <c r="AU23" s="4" t="s">
        <v>3470</v>
      </c>
      <c r="AV23" s="251" t="n">
        <v>9</v>
      </c>
      <c r="AW23" s="4" t="s">
        <v>3471</v>
      </c>
      <c r="AX23" s="4" t="n">
        <f aca="false">PRODUCT(AT23+AV23)</f>
        <v>18</v>
      </c>
      <c r="AZ23" s="228" t="n">
        <f aca="false">PRODUCT(AZ22+1)</f>
        <v>20</v>
      </c>
      <c r="BA23" s="244" t="s">
        <v>273</v>
      </c>
      <c r="BB23" s="251" t="n">
        <v>15</v>
      </c>
      <c r="BD23" s="228" t="n">
        <f aca="false">PRODUCT(BD22+1)</f>
        <v>20</v>
      </c>
      <c r="BE23" s="244" t="s">
        <v>5</v>
      </c>
      <c r="BF23" s="251" t="n">
        <v>0</v>
      </c>
      <c r="BH23" s="228" t="n">
        <f aca="false">PRODUCT(BH22+1)</f>
        <v>20</v>
      </c>
      <c r="BI23" s="244" t="s">
        <v>5</v>
      </c>
      <c r="BJ23" s="251" t="n">
        <v>0</v>
      </c>
      <c r="BL23" s="228" t="n">
        <f aca="false">PRODUCT(BL22+1)</f>
        <v>20</v>
      </c>
      <c r="BM23" s="244" t="s">
        <v>5</v>
      </c>
      <c r="BN23" s="251" t="n">
        <v>0</v>
      </c>
      <c r="BO23" s="8" t="s">
        <v>3470</v>
      </c>
      <c r="BP23" s="251" t="n">
        <v>0</v>
      </c>
      <c r="BQ23" s="8" t="s">
        <v>3471</v>
      </c>
      <c r="BR23" s="8" t="n">
        <f aca="false">PRODUCT(BN23+BP23)</f>
        <v>0</v>
      </c>
      <c r="BT23" s="228" t="n">
        <f aca="false">PRODUCT(BT22+1)</f>
        <v>20</v>
      </c>
      <c r="BU23" s="244" t="s">
        <v>5</v>
      </c>
      <c r="BV23" s="251" t="n">
        <v>0</v>
      </c>
      <c r="BX23" s="228" t="n">
        <f aca="false">PRODUCT(BX22+1)</f>
        <v>20</v>
      </c>
      <c r="BY23" s="244" t="s">
        <v>5</v>
      </c>
      <c r="BZ23" s="251" t="n">
        <v>0</v>
      </c>
      <c r="CA23" s="8" t="s">
        <v>3470</v>
      </c>
      <c r="CB23" s="251" t="n">
        <v>0</v>
      </c>
      <c r="CC23" s="8" t="s">
        <v>3471</v>
      </c>
      <c r="CD23" s="8" t="n">
        <f aca="false">PRODUCT(BZ23+CB23)</f>
        <v>0</v>
      </c>
      <c r="CF23" s="228" t="n">
        <f aca="false">PRODUCT(CF22+1)</f>
        <v>20</v>
      </c>
      <c r="CG23" s="244" t="s">
        <v>5</v>
      </c>
      <c r="CH23" s="251" t="n">
        <v>0</v>
      </c>
      <c r="CJ23" s="228" t="n">
        <f aca="false">PRODUCT(CJ22+1)</f>
        <v>20</v>
      </c>
      <c r="CK23" s="244" t="s">
        <v>92</v>
      </c>
      <c r="CL23" s="251" t="n">
        <v>0</v>
      </c>
      <c r="CM23" s="251" t="n">
        <v>0</v>
      </c>
      <c r="CN23" s="251" t="n">
        <v>0</v>
      </c>
      <c r="CO23" s="256" t="n">
        <v>2</v>
      </c>
      <c r="CP23" s="251" t="n">
        <f aca="false">SUM(CL23:CO23)</f>
        <v>2</v>
      </c>
      <c r="CR23" s="228" t="n">
        <f aca="false">PRODUCT(CR22+1)</f>
        <v>20</v>
      </c>
      <c r="CS23" s="244" t="s">
        <v>33</v>
      </c>
      <c r="CT23" s="251" t="n">
        <v>0</v>
      </c>
      <c r="CU23" s="251" t="n">
        <v>0</v>
      </c>
      <c r="CV23" s="251" t="n">
        <v>0</v>
      </c>
      <c r="CX23" s="228" t="n">
        <f aca="false">PRODUCT(CX22+1)</f>
        <v>20</v>
      </c>
      <c r="CY23" s="244" t="s">
        <v>5</v>
      </c>
      <c r="CZ23" s="251" t="n">
        <v>0</v>
      </c>
      <c r="DB23" s="228" t="n">
        <f aca="false">PRODUCT(DB22+1)</f>
        <v>20</v>
      </c>
      <c r="DC23" s="244" t="s">
        <v>5</v>
      </c>
      <c r="DD23" s="251" t="n">
        <v>0</v>
      </c>
    </row>
    <row r="24" customFormat="false" ht="15" hidden="false" customHeight="false" outlineLevel="0" collapsed="false">
      <c r="A24" s="228" t="n">
        <v>21</v>
      </c>
      <c r="B24" s="249" t="s">
        <v>92</v>
      </c>
      <c r="C24" s="250" t="n">
        <v>73</v>
      </c>
      <c r="D24" s="251" t="n">
        <v>13</v>
      </c>
      <c r="E24" s="251" t="n">
        <v>0</v>
      </c>
      <c r="F24" s="251" t="n">
        <v>2</v>
      </c>
      <c r="G24" s="251" t="n">
        <v>1</v>
      </c>
      <c r="H24" s="252" t="n">
        <v>17</v>
      </c>
      <c r="I24" s="251" t="n">
        <v>0</v>
      </c>
      <c r="J24" s="251" t="n">
        <v>0</v>
      </c>
      <c r="K24" s="251" t="n">
        <v>0</v>
      </c>
      <c r="L24" s="251" t="n">
        <v>0</v>
      </c>
      <c r="M24" s="252" t="n">
        <v>0</v>
      </c>
      <c r="N24" s="251" t="n">
        <v>0</v>
      </c>
      <c r="O24" s="252" t="n">
        <v>0</v>
      </c>
      <c r="P24" s="251" t="n">
        <v>0</v>
      </c>
      <c r="Q24" s="252" t="n">
        <v>2</v>
      </c>
      <c r="R24" s="251" t="n">
        <v>0</v>
      </c>
      <c r="S24" s="251" t="n">
        <v>0</v>
      </c>
      <c r="T24" s="252" t="n">
        <v>0</v>
      </c>
      <c r="U24" s="257" t="n">
        <v>0</v>
      </c>
      <c r="V24" s="252" t="n">
        <v>0</v>
      </c>
      <c r="W24" s="255"/>
      <c r="X24" s="228" t="n">
        <f aca="false">PRODUCT(X23+1)</f>
        <v>21</v>
      </c>
      <c r="Y24" s="244" t="s">
        <v>162</v>
      </c>
      <c r="Z24" s="251" t="n">
        <v>21</v>
      </c>
      <c r="AB24" s="228" t="n">
        <f aca="false">PRODUCT(AB23+1)</f>
        <v>21</v>
      </c>
      <c r="AC24" s="244" t="s">
        <v>86</v>
      </c>
      <c r="AD24" s="251" t="n">
        <v>0</v>
      </c>
      <c r="AF24" s="228" t="n">
        <f aca="false">PRODUCT(AF23+1)</f>
        <v>21</v>
      </c>
      <c r="AG24" s="244" t="s">
        <v>86</v>
      </c>
      <c r="AH24" s="251" t="n">
        <v>0</v>
      </c>
      <c r="AI24" s="8" t="s">
        <v>3470</v>
      </c>
      <c r="AJ24" s="251" t="n">
        <v>6</v>
      </c>
      <c r="AK24" s="8" t="s">
        <v>3471</v>
      </c>
      <c r="AL24" s="8" t="n">
        <f aca="false">PRODUCT(AH24+AJ24)</f>
        <v>6</v>
      </c>
      <c r="AN24" s="228" t="n">
        <f aca="false">PRODUCT(AN23+1)</f>
        <v>21</v>
      </c>
      <c r="AO24" s="244" t="s">
        <v>160</v>
      </c>
      <c r="AP24" s="251" t="n">
        <v>10</v>
      </c>
      <c r="AR24" s="228" t="n">
        <f aca="false">PRODUCT(AR23+1)</f>
        <v>21</v>
      </c>
      <c r="AS24" s="244" t="s">
        <v>91</v>
      </c>
      <c r="AT24" s="3" t="n">
        <v>3</v>
      </c>
      <c r="AU24" s="4" t="s">
        <v>3470</v>
      </c>
      <c r="AV24" s="251" t="n">
        <v>13</v>
      </c>
      <c r="AW24" s="4" t="s">
        <v>3471</v>
      </c>
      <c r="AX24" s="4" t="n">
        <f aca="false">PRODUCT(AT24+AV24)</f>
        <v>16</v>
      </c>
      <c r="AZ24" s="228" t="n">
        <f aca="false">PRODUCT(AZ23+1)</f>
        <v>21</v>
      </c>
      <c r="BA24" s="244" t="s">
        <v>48</v>
      </c>
      <c r="BB24" s="251" t="n">
        <v>11</v>
      </c>
      <c r="BD24" s="228" t="n">
        <f aca="false">PRODUCT(BD23+1)</f>
        <v>21</v>
      </c>
      <c r="BE24" s="244" t="s">
        <v>92</v>
      </c>
      <c r="BF24" s="251" t="n">
        <v>0</v>
      </c>
      <c r="BH24" s="228" t="n">
        <f aca="false">PRODUCT(BH23+1)</f>
        <v>21</v>
      </c>
      <c r="BI24" s="244" t="s">
        <v>92</v>
      </c>
      <c r="BJ24" s="251" t="n">
        <v>0</v>
      </c>
      <c r="BL24" s="228" t="n">
        <f aca="false">PRODUCT(BL23+1)</f>
        <v>21</v>
      </c>
      <c r="BM24" s="244" t="s">
        <v>92</v>
      </c>
      <c r="BN24" s="251" t="n">
        <v>0</v>
      </c>
      <c r="BO24" s="8" t="s">
        <v>3470</v>
      </c>
      <c r="BP24" s="251" t="n">
        <v>0</v>
      </c>
      <c r="BQ24" s="8" t="s">
        <v>3471</v>
      </c>
      <c r="BR24" s="8" t="n">
        <f aca="false">PRODUCT(BN24+BP24)</f>
        <v>0</v>
      </c>
      <c r="BT24" s="228" t="n">
        <f aca="false">PRODUCT(BT23+1)</f>
        <v>21</v>
      </c>
      <c r="BU24" s="244" t="s">
        <v>92</v>
      </c>
      <c r="BV24" s="251" t="n">
        <v>0</v>
      </c>
      <c r="BX24" s="228" t="n">
        <f aca="false">PRODUCT(BX23+1)</f>
        <v>21</v>
      </c>
      <c r="BY24" s="244" t="s">
        <v>92</v>
      </c>
      <c r="BZ24" s="251" t="n">
        <v>0</v>
      </c>
      <c r="CA24" s="8" t="s">
        <v>3470</v>
      </c>
      <c r="CB24" s="251" t="n">
        <v>0</v>
      </c>
      <c r="CC24" s="8" t="s">
        <v>3471</v>
      </c>
      <c r="CD24" s="8" t="n">
        <f aca="false">PRODUCT(BZ24+CB24)</f>
        <v>0</v>
      </c>
      <c r="CF24" s="228" t="n">
        <f aca="false">PRODUCT(CF23+1)</f>
        <v>21</v>
      </c>
      <c r="CG24" s="244" t="s">
        <v>92</v>
      </c>
      <c r="CH24" s="251" t="n">
        <v>0</v>
      </c>
      <c r="CJ24" s="228" t="n">
        <f aca="false">PRODUCT(CJ23+1)</f>
        <v>21</v>
      </c>
      <c r="CK24" s="244" t="s">
        <v>227</v>
      </c>
      <c r="CL24" s="251" t="n">
        <v>0</v>
      </c>
      <c r="CM24" s="251" t="n">
        <v>0</v>
      </c>
      <c r="CN24" s="251" t="n">
        <v>0</v>
      </c>
      <c r="CO24" s="256" t="n">
        <v>2</v>
      </c>
      <c r="CP24" s="251" t="n">
        <f aca="false">SUM(CL24:CO24)</f>
        <v>2</v>
      </c>
      <c r="CR24" s="228" t="n">
        <f aca="false">PRODUCT(CR23+1)</f>
        <v>21</v>
      </c>
      <c r="CS24" s="244" t="s">
        <v>146</v>
      </c>
      <c r="CT24" s="251" t="n">
        <v>0</v>
      </c>
      <c r="CU24" s="251" t="n">
        <v>0</v>
      </c>
      <c r="CV24" s="251" t="n">
        <v>0</v>
      </c>
      <c r="CX24" s="228" t="n">
        <f aca="false">PRODUCT(CX23+1)</f>
        <v>21</v>
      </c>
      <c r="CY24" s="244" t="s">
        <v>92</v>
      </c>
      <c r="CZ24" s="251" t="n">
        <v>0</v>
      </c>
      <c r="DB24" s="228" t="n">
        <f aca="false">PRODUCT(DB23+1)</f>
        <v>21</v>
      </c>
      <c r="DC24" s="244" t="s">
        <v>92</v>
      </c>
      <c r="DD24" s="251" t="n">
        <v>0</v>
      </c>
    </row>
    <row r="25" customFormat="false" ht="15" hidden="false" customHeight="false" outlineLevel="0" collapsed="false">
      <c r="A25" s="228" t="n">
        <v>22</v>
      </c>
      <c r="B25" s="249" t="s">
        <v>162</v>
      </c>
      <c r="C25" s="250" t="n">
        <v>53</v>
      </c>
      <c r="D25" s="251" t="n">
        <v>21</v>
      </c>
      <c r="E25" s="251" t="n">
        <v>0</v>
      </c>
      <c r="F25" s="251" t="n">
        <v>3</v>
      </c>
      <c r="G25" s="251" t="n">
        <v>9</v>
      </c>
      <c r="H25" s="252" t="n">
        <v>0</v>
      </c>
      <c r="I25" s="251" t="n">
        <v>0</v>
      </c>
      <c r="J25" s="251" t="n">
        <v>0</v>
      </c>
      <c r="K25" s="251" t="n">
        <v>0</v>
      </c>
      <c r="L25" s="251" t="n">
        <v>0</v>
      </c>
      <c r="M25" s="252" t="n">
        <v>0</v>
      </c>
      <c r="N25" s="251" t="n">
        <v>0</v>
      </c>
      <c r="O25" s="252" t="n">
        <v>0</v>
      </c>
      <c r="P25" s="251" t="n">
        <v>0</v>
      </c>
      <c r="Q25" s="252" t="n">
        <v>0</v>
      </c>
      <c r="R25" s="251" t="n">
        <v>1</v>
      </c>
      <c r="S25" s="251" t="n">
        <v>1</v>
      </c>
      <c r="T25" s="252" t="n">
        <v>0</v>
      </c>
      <c r="U25" s="257" t="n">
        <v>0</v>
      </c>
      <c r="V25" s="252" t="n">
        <v>0</v>
      </c>
      <c r="W25" s="255"/>
      <c r="X25" s="228" t="n">
        <f aca="false">PRODUCT(X24+1)</f>
        <v>22</v>
      </c>
      <c r="Y25" s="244" t="s">
        <v>10</v>
      </c>
      <c r="Z25" s="251" t="n">
        <v>20</v>
      </c>
      <c r="AB25" s="228" t="n">
        <f aca="false">PRODUCT(AB24+1)</f>
        <v>22</v>
      </c>
      <c r="AC25" s="244" t="s">
        <v>5</v>
      </c>
      <c r="AD25" s="251" t="n">
        <v>0</v>
      </c>
      <c r="AF25" s="228" t="n">
        <f aca="false">PRODUCT(AF24+1)</f>
        <v>22</v>
      </c>
      <c r="AG25" s="244" t="s">
        <v>3481</v>
      </c>
      <c r="AH25" s="251" t="n">
        <v>0</v>
      </c>
      <c r="AI25" s="8" t="s">
        <v>3470</v>
      </c>
      <c r="AJ25" s="251" t="n">
        <v>6</v>
      </c>
      <c r="AK25" s="8" t="s">
        <v>3471</v>
      </c>
      <c r="AL25" s="8" t="n">
        <f aca="false">PRODUCT(AH25+AJ25)</f>
        <v>6</v>
      </c>
      <c r="AN25" s="228" t="n">
        <f aca="false">PRODUCT(AN24+1)</f>
        <v>22</v>
      </c>
      <c r="AO25" s="244" t="s">
        <v>162</v>
      </c>
      <c r="AP25" s="251" t="n">
        <v>9</v>
      </c>
      <c r="AR25" s="228" t="n">
        <f aca="false">PRODUCT(AR24+1)</f>
        <v>22</v>
      </c>
      <c r="AS25" s="244" t="s">
        <v>33</v>
      </c>
      <c r="AT25" s="3" t="n">
        <v>7</v>
      </c>
      <c r="AU25" s="4" t="s">
        <v>3470</v>
      </c>
      <c r="AV25" s="251" t="n">
        <v>8</v>
      </c>
      <c r="AW25" s="4" t="s">
        <v>3471</v>
      </c>
      <c r="AX25" s="4" t="n">
        <f aca="false">PRODUCT(AT25+AV25)</f>
        <v>15</v>
      </c>
      <c r="AZ25" s="228" t="n">
        <f aca="false">PRODUCT(AZ24+1)</f>
        <v>22</v>
      </c>
      <c r="BA25" s="244" t="s">
        <v>94</v>
      </c>
      <c r="BB25" s="251" t="n">
        <v>7</v>
      </c>
      <c r="BD25" s="228" t="n">
        <f aca="false">PRODUCT(BD24+1)</f>
        <v>22</v>
      </c>
      <c r="BE25" s="244" t="s">
        <v>162</v>
      </c>
      <c r="BF25" s="251" t="n">
        <v>0</v>
      </c>
      <c r="BH25" s="228" t="n">
        <f aca="false">PRODUCT(BH24+1)</f>
        <v>22</v>
      </c>
      <c r="BI25" s="244" t="s">
        <v>162</v>
      </c>
      <c r="BJ25" s="251" t="n">
        <v>0</v>
      </c>
      <c r="BL25" s="228" t="n">
        <f aca="false">PRODUCT(BL24+1)</f>
        <v>22</v>
      </c>
      <c r="BM25" s="244" t="s">
        <v>162</v>
      </c>
      <c r="BN25" s="251" t="n">
        <v>0</v>
      </c>
      <c r="BO25" s="8" t="s">
        <v>3470</v>
      </c>
      <c r="BP25" s="251" t="n">
        <v>0</v>
      </c>
      <c r="BQ25" s="8" t="s">
        <v>3471</v>
      </c>
      <c r="BR25" s="8" t="n">
        <f aca="false">PRODUCT(BN25+BP25)</f>
        <v>0</v>
      </c>
      <c r="BT25" s="228" t="n">
        <f aca="false">PRODUCT(BT24+1)</f>
        <v>22</v>
      </c>
      <c r="BU25" s="244" t="s">
        <v>162</v>
      </c>
      <c r="BV25" s="251" t="n">
        <v>0</v>
      </c>
      <c r="BX25" s="228" t="n">
        <f aca="false">PRODUCT(BX24+1)</f>
        <v>22</v>
      </c>
      <c r="BY25" s="244" t="s">
        <v>162</v>
      </c>
      <c r="BZ25" s="251" t="n">
        <v>0</v>
      </c>
      <c r="CA25" s="8" t="s">
        <v>3470</v>
      </c>
      <c r="CB25" s="251" t="n">
        <v>0</v>
      </c>
      <c r="CC25" s="8" t="s">
        <v>3471</v>
      </c>
      <c r="CD25" s="8" t="n">
        <f aca="false">PRODUCT(BZ25+CB25)</f>
        <v>0</v>
      </c>
      <c r="CF25" s="228" t="n">
        <f aca="false">PRODUCT(CF24+1)</f>
        <v>22</v>
      </c>
      <c r="CG25" s="244" t="s">
        <v>162</v>
      </c>
      <c r="CH25" s="251" t="n">
        <v>0</v>
      </c>
      <c r="CJ25" s="228" t="n">
        <f aca="false">PRODUCT(CJ24+1)</f>
        <v>22</v>
      </c>
      <c r="CK25" s="244" t="s">
        <v>273</v>
      </c>
      <c r="CL25" s="251" t="n">
        <v>0</v>
      </c>
      <c r="CM25" s="251" t="n">
        <v>0</v>
      </c>
      <c r="CN25" s="251" t="n">
        <v>0</v>
      </c>
      <c r="CO25" s="256" t="n">
        <v>1</v>
      </c>
      <c r="CP25" s="251" t="n">
        <f aca="false">SUM(CL25:CO25)</f>
        <v>1</v>
      </c>
      <c r="CR25" s="228" t="n">
        <f aca="false">PRODUCT(CR24+1)</f>
        <v>22</v>
      </c>
      <c r="CS25" s="244" t="s">
        <v>86</v>
      </c>
      <c r="CT25" s="251" t="n">
        <v>0</v>
      </c>
      <c r="CU25" s="251" t="n">
        <v>0</v>
      </c>
      <c r="CV25" s="251" t="n">
        <v>0</v>
      </c>
      <c r="CX25" s="228" t="n">
        <f aca="false">PRODUCT(CX24+1)</f>
        <v>22</v>
      </c>
      <c r="CY25" s="244" t="s">
        <v>162</v>
      </c>
      <c r="CZ25" s="251" t="n">
        <v>0</v>
      </c>
      <c r="DB25" s="228" t="n">
        <f aca="false">PRODUCT(DB24+1)</f>
        <v>22</v>
      </c>
      <c r="DC25" s="244" t="s">
        <v>162</v>
      </c>
      <c r="DD25" s="251" t="n">
        <v>0</v>
      </c>
    </row>
    <row r="26" customFormat="false" ht="15" hidden="false" customHeight="false" outlineLevel="0" collapsed="false">
      <c r="A26" s="228" t="n">
        <v>23</v>
      </c>
      <c r="B26" s="249" t="s">
        <v>227</v>
      </c>
      <c r="C26" s="250" t="n">
        <v>51.6666666666667</v>
      </c>
      <c r="D26" s="251" t="n">
        <v>3</v>
      </c>
      <c r="E26" s="251" t="n">
        <v>0</v>
      </c>
      <c r="F26" s="251" t="n">
        <v>0</v>
      </c>
      <c r="G26" s="251" t="n">
        <v>1</v>
      </c>
      <c r="H26" s="252" t="n">
        <v>1</v>
      </c>
      <c r="I26" s="251" t="n">
        <v>0</v>
      </c>
      <c r="J26" s="251" t="n">
        <v>0</v>
      </c>
      <c r="K26" s="251" t="n">
        <v>0</v>
      </c>
      <c r="L26" s="251" t="n">
        <v>0</v>
      </c>
      <c r="M26" s="252" t="n">
        <v>0</v>
      </c>
      <c r="N26" s="251" t="n">
        <v>0</v>
      </c>
      <c r="O26" s="252" t="n">
        <v>0</v>
      </c>
      <c r="P26" s="251" t="n">
        <v>0</v>
      </c>
      <c r="Q26" s="252" t="n">
        <v>2</v>
      </c>
      <c r="R26" s="251" t="n">
        <v>0</v>
      </c>
      <c r="S26" s="251" t="n">
        <v>0</v>
      </c>
      <c r="T26" s="252" t="n">
        <v>0</v>
      </c>
      <c r="U26" s="257" t="n">
        <v>0</v>
      </c>
      <c r="V26" s="252" t="n">
        <v>0</v>
      </c>
      <c r="W26" s="255"/>
      <c r="X26" s="228" t="n">
        <f aca="false">PRODUCT(X25+1)</f>
        <v>23</v>
      </c>
      <c r="Y26" s="244" t="s">
        <v>3481</v>
      </c>
      <c r="Z26" s="251" t="n">
        <v>16</v>
      </c>
      <c r="AB26" s="228" t="n">
        <f aca="false">PRODUCT(AB25+1)</f>
        <v>23</v>
      </c>
      <c r="AC26" s="244" t="s">
        <v>92</v>
      </c>
      <c r="AD26" s="251" t="n">
        <v>0</v>
      </c>
      <c r="AF26" s="228" t="n">
        <f aca="false">PRODUCT(AF25+1)</f>
        <v>23</v>
      </c>
      <c r="AG26" s="244" t="s">
        <v>91</v>
      </c>
      <c r="AH26" s="251" t="n">
        <v>0</v>
      </c>
      <c r="AI26" s="8" t="s">
        <v>3470</v>
      </c>
      <c r="AJ26" s="251" t="n">
        <v>3</v>
      </c>
      <c r="AK26" s="8" t="s">
        <v>3471</v>
      </c>
      <c r="AL26" s="8" t="n">
        <f aca="false">PRODUCT(AH26+AJ26)</f>
        <v>3</v>
      </c>
      <c r="AN26" s="228" t="n">
        <f aca="false">PRODUCT(AN25+1)</f>
        <v>23</v>
      </c>
      <c r="AO26" s="244" t="s">
        <v>3483</v>
      </c>
      <c r="AP26" s="251" t="n">
        <v>9</v>
      </c>
      <c r="AR26" s="228" t="n">
        <f aca="false">PRODUCT(AR25+1)</f>
        <v>23</v>
      </c>
      <c r="AS26" s="244" t="s">
        <v>46</v>
      </c>
      <c r="AT26" s="3" t="n">
        <v>6</v>
      </c>
      <c r="AU26" s="4" t="s">
        <v>3470</v>
      </c>
      <c r="AV26" s="251" t="n">
        <v>7</v>
      </c>
      <c r="AW26" s="4" t="s">
        <v>3471</v>
      </c>
      <c r="AX26" s="4" t="n">
        <f aca="false">PRODUCT(AT26+AV26)</f>
        <v>13</v>
      </c>
      <c r="AZ26" s="228" t="n">
        <f aca="false">PRODUCT(AZ25+1)</f>
        <v>23</v>
      </c>
      <c r="BA26" s="244" t="s">
        <v>5</v>
      </c>
      <c r="BB26" s="251" t="n">
        <v>4</v>
      </c>
      <c r="BD26" s="228" t="n">
        <f aca="false">PRODUCT(BD25+1)</f>
        <v>23</v>
      </c>
      <c r="BE26" s="244" t="s">
        <v>227</v>
      </c>
      <c r="BF26" s="251" t="n">
        <v>0</v>
      </c>
      <c r="BH26" s="228" t="n">
        <f aca="false">PRODUCT(BH25+1)</f>
        <v>23</v>
      </c>
      <c r="BI26" s="244" t="s">
        <v>227</v>
      </c>
      <c r="BJ26" s="251" t="n">
        <v>0</v>
      </c>
      <c r="BL26" s="228" t="n">
        <f aca="false">PRODUCT(BL25+1)</f>
        <v>23</v>
      </c>
      <c r="BM26" s="244" t="s">
        <v>227</v>
      </c>
      <c r="BN26" s="251" t="n">
        <v>0</v>
      </c>
      <c r="BO26" s="8" t="s">
        <v>3470</v>
      </c>
      <c r="BP26" s="251" t="n">
        <v>0</v>
      </c>
      <c r="BQ26" s="8" t="s">
        <v>3471</v>
      </c>
      <c r="BR26" s="8" t="n">
        <f aca="false">PRODUCT(BN26+BP26)</f>
        <v>0</v>
      </c>
      <c r="BT26" s="228" t="n">
        <f aca="false">PRODUCT(BT25+1)</f>
        <v>23</v>
      </c>
      <c r="BU26" s="244" t="s">
        <v>227</v>
      </c>
      <c r="BV26" s="251" t="n">
        <v>0</v>
      </c>
      <c r="BX26" s="228" t="n">
        <f aca="false">PRODUCT(BX25+1)</f>
        <v>23</v>
      </c>
      <c r="BY26" s="244" t="s">
        <v>227</v>
      </c>
      <c r="BZ26" s="251" t="n">
        <v>0</v>
      </c>
      <c r="CA26" s="8" t="s">
        <v>3470</v>
      </c>
      <c r="CB26" s="251" t="n">
        <v>0</v>
      </c>
      <c r="CC26" s="8" t="s">
        <v>3471</v>
      </c>
      <c r="CD26" s="8" t="n">
        <f aca="false">PRODUCT(BZ26+CB26)</f>
        <v>0</v>
      </c>
      <c r="CF26" s="228" t="n">
        <f aca="false">PRODUCT(CF25+1)</f>
        <v>23</v>
      </c>
      <c r="CG26" s="244" t="s">
        <v>227</v>
      </c>
      <c r="CH26" s="251" t="n">
        <v>0</v>
      </c>
      <c r="CJ26" s="228" t="n">
        <f aca="false">PRODUCT(CJ25+1)</f>
        <v>23</v>
      </c>
      <c r="CK26" s="244" t="s">
        <v>94</v>
      </c>
      <c r="CL26" s="251" t="n">
        <v>0</v>
      </c>
      <c r="CM26" s="251" t="n">
        <v>0</v>
      </c>
      <c r="CN26" s="251" t="n">
        <v>0</v>
      </c>
      <c r="CO26" s="256" t="n">
        <v>1</v>
      </c>
      <c r="CP26" s="251" t="n">
        <f aca="false">SUM(CL26:CO26)</f>
        <v>1</v>
      </c>
      <c r="CR26" s="228" t="n">
        <f aca="false">PRODUCT(CR25+1)</f>
        <v>23</v>
      </c>
      <c r="CS26" s="244" t="s">
        <v>5</v>
      </c>
      <c r="CT26" s="251" t="n">
        <v>0</v>
      </c>
      <c r="CU26" s="251" t="n">
        <v>0</v>
      </c>
      <c r="CV26" s="251" t="n">
        <v>0</v>
      </c>
      <c r="CX26" s="228" t="n">
        <f aca="false">PRODUCT(CX25+1)</f>
        <v>23</v>
      </c>
      <c r="CY26" s="244" t="s">
        <v>227</v>
      </c>
      <c r="CZ26" s="251" t="n">
        <v>0</v>
      </c>
      <c r="DB26" s="228" t="n">
        <f aca="false">PRODUCT(DB25+1)</f>
        <v>23</v>
      </c>
      <c r="DC26" s="244" t="s">
        <v>227</v>
      </c>
      <c r="DD26" s="251" t="n">
        <v>0</v>
      </c>
    </row>
    <row r="27" customFormat="false" ht="15" hidden="false" customHeight="false" outlineLevel="0" collapsed="false">
      <c r="A27" s="228" t="n">
        <v>24</v>
      </c>
      <c r="B27" s="249" t="s">
        <v>273</v>
      </c>
      <c r="C27" s="250" t="n">
        <v>44.6666666666667</v>
      </c>
      <c r="D27" s="251" t="n">
        <v>13</v>
      </c>
      <c r="E27" s="251" t="n">
        <v>0</v>
      </c>
      <c r="F27" s="251" t="n">
        <v>0</v>
      </c>
      <c r="G27" s="251" t="n">
        <v>1</v>
      </c>
      <c r="H27" s="252" t="n">
        <v>15</v>
      </c>
      <c r="I27" s="251" t="n">
        <v>0</v>
      </c>
      <c r="J27" s="251" t="n">
        <v>0</v>
      </c>
      <c r="K27" s="251" t="n">
        <v>0</v>
      </c>
      <c r="L27" s="251" t="n">
        <v>0</v>
      </c>
      <c r="M27" s="252" t="n">
        <v>0</v>
      </c>
      <c r="N27" s="251" t="n">
        <v>0</v>
      </c>
      <c r="O27" s="252" t="n">
        <v>0</v>
      </c>
      <c r="P27" s="251" t="n">
        <v>0</v>
      </c>
      <c r="Q27" s="252" t="n">
        <v>1</v>
      </c>
      <c r="R27" s="251" t="n">
        <v>0</v>
      </c>
      <c r="S27" s="251" t="n">
        <v>0</v>
      </c>
      <c r="T27" s="252" t="n">
        <v>0</v>
      </c>
      <c r="U27" s="257" t="n">
        <v>0</v>
      </c>
      <c r="V27" s="252" t="n">
        <v>0</v>
      </c>
      <c r="W27" s="255"/>
      <c r="X27" s="228" t="n">
        <f aca="false">PRODUCT(X26+1)</f>
        <v>24</v>
      </c>
      <c r="Y27" s="244" t="s">
        <v>86</v>
      </c>
      <c r="Z27" s="251" t="n">
        <v>14</v>
      </c>
      <c r="AB27" s="228" t="n">
        <f aca="false">PRODUCT(AB26+1)</f>
        <v>24</v>
      </c>
      <c r="AC27" s="244" t="s">
        <v>162</v>
      </c>
      <c r="AD27" s="251" t="n">
        <v>0</v>
      </c>
      <c r="AF27" s="228" t="n">
        <f aca="false">PRODUCT(AF26+1)</f>
        <v>24</v>
      </c>
      <c r="AG27" s="244" t="s">
        <v>162</v>
      </c>
      <c r="AH27" s="251" t="n">
        <v>0</v>
      </c>
      <c r="AI27" s="8" t="s">
        <v>3470</v>
      </c>
      <c r="AJ27" s="251" t="n">
        <v>3</v>
      </c>
      <c r="AK27" s="8" t="s">
        <v>3471</v>
      </c>
      <c r="AL27" s="8" t="n">
        <f aca="false">PRODUCT(AH27+AJ27)</f>
        <v>3</v>
      </c>
      <c r="AN27" s="228" t="n">
        <f aca="false">PRODUCT(AN26+1)</f>
        <v>24</v>
      </c>
      <c r="AO27" s="244" t="s">
        <v>33</v>
      </c>
      <c r="AP27" s="251" t="n">
        <v>8</v>
      </c>
      <c r="AR27" s="228" t="n">
        <f aca="false">PRODUCT(AR26+1)</f>
        <v>24</v>
      </c>
      <c r="AS27" s="244" t="s">
        <v>162</v>
      </c>
      <c r="AT27" s="3" t="n">
        <v>3</v>
      </c>
      <c r="AU27" s="4" t="s">
        <v>3470</v>
      </c>
      <c r="AV27" s="251" t="n">
        <v>9</v>
      </c>
      <c r="AW27" s="4" t="s">
        <v>3471</v>
      </c>
      <c r="AX27" s="4" t="n">
        <f aca="false">PRODUCT(AT27+AV27)</f>
        <v>12</v>
      </c>
      <c r="AZ27" s="228" t="n">
        <f aca="false">PRODUCT(AZ26+1)</f>
        <v>24</v>
      </c>
      <c r="BA27" s="244" t="s">
        <v>26</v>
      </c>
      <c r="BB27" s="251" t="n">
        <v>3</v>
      </c>
      <c r="BD27" s="228" t="n">
        <f aca="false">PRODUCT(BD26+1)</f>
        <v>24</v>
      </c>
      <c r="BE27" s="244" t="s">
        <v>273</v>
      </c>
      <c r="BF27" s="251" t="n">
        <v>0</v>
      </c>
      <c r="BH27" s="228" t="n">
        <f aca="false">PRODUCT(BH26+1)</f>
        <v>24</v>
      </c>
      <c r="BI27" s="244" t="s">
        <v>273</v>
      </c>
      <c r="BJ27" s="251" t="n">
        <v>0</v>
      </c>
      <c r="BL27" s="228" t="n">
        <f aca="false">PRODUCT(BL26+1)</f>
        <v>24</v>
      </c>
      <c r="BM27" s="244" t="s">
        <v>273</v>
      </c>
      <c r="BN27" s="251" t="n">
        <v>0</v>
      </c>
      <c r="BO27" s="8" t="s">
        <v>3470</v>
      </c>
      <c r="BP27" s="251" t="n">
        <v>0</v>
      </c>
      <c r="BQ27" s="8" t="s">
        <v>3471</v>
      </c>
      <c r="BR27" s="8" t="n">
        <f aca="false">PRODUCT(BN27+BP27)</f>
        <v>0</v>
      </c>
      <c r="BT27" s="228" t="n">
        <f aca="false">PRODUCT(BT26+1)</f>
        <v>24</v>
      </c>
      <c r="BU27" s="244" t="s">
        <v>273</v>
      </c>
      <c r="BV27" s="251" t="n">
        <v>0</v>
      </c>
      <c r="BX27" s="228" t="n">
        <f aca="false">PRODUCT(BX26+1)</f>
        <v>24</v>
      </c>
      <c r="BY27" s="244" t="s">
        <v>273</v>
      </c>
      <c r="BZ27" s="251" t="n">
        <v>0</v>
      </c>
      <c r="CA27" s="8" t="s">
        <v>3470</v>
      </c>
      <c r="CB27" s="251" t="n">
        <v>0</v>
      </c>
      <c r="CC27" s="8" t="s">
        <v>3471</v>
      </c>
      <c r="CD27" s="8" t="n">
        <f aca="false">PRODUCT(BZ27+CB27)</f>
        <v>0</v>
      </c>
      <c r="CF27" s="228" t="n">
        <f aca="false">PRODUCT(CF26+1)</f>
        <v>24</v>
      </c>
      <c r="CG27" s="244" t="s">
        <v>273</v>
      </c>
      <c r="CH27" s="251" t="n">
        <v>0</v>
      </c>
      <c r="CJ27" s="228" t="n">
        <f aca="false">PRODUCT(CJ26+1)</f>
        <v>24</v>
      </c>
      <c r="CK27" s="244" t="s">
        <v>10</v>
      </c>
      <c r="CL27" s="251" t="n">
        <v>0</v>
      </c>
      <c r="CM27" s="251" t="n">
        <v>0</v>
      </c>
      <c r="CN27" s="251" t="n">
        <v>2</v>
      </c>
      <c r="CO27" s="256" t="n">
        <v>0</v>
      </c>
      <c r="CP27" s="251" t="n">
        <f aca="false">SUM(CL27:CO27)</f>
        <v>2</v>
      </c>
      <c r="CR27" s="228" t="n">
        <f aca="false">PRODUCT(CR26+1)</f>
        <v>24</v>
      </c>
      <c r="CS27" s="244" t="s">
        <v>92</v>
      </c>
      <c r="CT27" s="251" t="n">
        <v>0</v>
      </c>
      <c r="CU27" s="251" t="n">
        <v>0</v>
      </c>
      <c r="CV27" s="251" t="n">
        <v>0</v>
      </c>
      <c r="CX27" s="228" t="n">
        <f aca="false">PRODUCT(CX26+1)</f>
        <v>24</v>
      </c>
      <c r="CY27" s="244" t="s">
        <v>273</v>
      </c>
      <c r="CZ27" s="251" t="n">
        <v>0</v>
      </c>
      <c r="DB27" s="228" t="n">
        <f aca="false">PRODUCT(DB26+1)</f>
        <v>24</v>
      </c>
      <c r="DC27" s="244" t="s">
        <v>273</v>
      </c>
      <c r="DD27" s="251" t="n">
        <v>0</v>
      </c>
    </row>
    <row r="28" customFormat="false" ht="15" hidden="false" customHeight="false" outlineLevel="0" collapsed="false">
      <c r="A28" s="228" t="n">
        <v>25</v>
      </c>
      <c r="B28" s="249" t="s">
        <v>94</v>
      </c>
      <c r="C28" s="250" t="n">
        <v>33.6666666666667</v>
      </c>
      <c r="D28" s="251" t="n">
        <v>8</v>
      </c>
      <c r="E28" s="251" t="n">
        <v>0</v>
      </c>
      <c r="F28" s="251" t="n">
        <v>1</v>
      </c>
      <c r="G28" s="251" t="n">
        <v>0</v>
      </c>
      <c r="H28" s="252" t="n">
        <v>7</v>
      </c>
      <c r="I28" s="251" t="n">
        <v>0</v>
      </c>
      <c r="J28" s="251" t="n">
        <v>0</v>
      </c>
      <c r="K28" s="251" t="n">
        <v>0</v>
      </c>
      <c r="L28" s="251" t="n">
        <v>0</v>
      </c>
      <c r="M28" s="252" t="n">
        <v>0</v>
      </c>
      <c r="N28" s="251" t="n">
        <v>0</v>
      </c>
      <c r="O28" s="252" t="n">
        <v>0</v>
      </c>
      <c r="P28" s="251" t="n">
        <v>0</v>
      </c>
      <c r="Q28" s="252" t="n">
        <v>1</v>
      </c>
      <c r="R28" s="251" t="n">
        <v>0</v>
      </c>
      <c r="S28" s="251" t="n">
        <v>0</v>
      </c>
      <c r="T28" s="252" t="n">
        <v>0</v>
      </c>
      <c r="U28" s="257" t="n">
        <v>0</v>
      </c>
      <c r="V28" s="252" t="n">
        <v>0</v>
      </c>
      <c r="W28" s="255"/>
      <c r="X28" s="228" t="n">
        <f aca="false">PRODUCT(X27+1)</f>
        <v>25</v>
      </c>
      <c r="Y28" s="244" t="s">
        <v>3486</v>
      </c>
      <c r="Z28" s="251" t="n">
        <v>14</v>
      </c>
      <c r="AB28" s="228" t="n">
        <f aca="false">PRODUCT(AB27+1)</f>
        <v>25</v>
      </c>
      <c r="AC28" s="244" t="s">
        <v>227</v>
      </c>
      <c r="AD28" s="251" t="n">
        <v>0</v>
      </c>
      <c r="AF28" s="228" t="n">
        <f aca="false">PRODUCT(AF27+1)</f>
        <v>25</v>
      </c>
      <c r="AG28" s="244" t="s">
        <v>3486</v>
      </c>
      <c r="AH28" s="251" t="n">
        <v>0</v>
      </c>
      <c r="AI28" s="8" t="s">
        <v>3470</v>
      </c>
      <c r="AJ28" s="251" t="n">
        <v>3</v>
      </c>
      <c r="AK28" s="8" t="s">
        <v>3471</v>
      </c>
      <c r="AL28" s="8" t="n">
        <f aca="false">PRODUCT(AH28+AJ28)</f>
        <v>3</v>
      </c>
      <c r="AN28" s="228" t="n">
        <f aca="false">PRODUCT(AN27+1)</f>
        <v>25</v>
      </c>
      <c r="AO28" s="244" t="s">
        <v>46</v>
      </c>
      <c r="AP28" s="251" t="n">
        <v>7</v>
      </c>
      <c r="AR28" s="228" t="n">
        <f aca="false">PRODUCT(AR27+1)</f>
        <v>25</v>
      </c>
      <c r="AS28" s="244" t="s">
        <v>86</v>
      </c>
      <c r="AT28" s="3" t="n">
        <v>6</v>
      </c>
      <c r="AU28" s="4" t="s">
        <v>3470</v>
      </c>
      <c r="AV28" s="251" t="n">
        <v>5</v>
      </c>
      <c r="AW28" s="4" t="s">
        <v>3471</v>
      </c>
      <c r="AX28" s="4" t="n">
        <f aca="false">PRODUCT(AT28+AV28)</f>
        <v>11</v>
      </c>
      <c r="AZ28" s="228" t="n">
        <f aca="false">PRODUCT(AZ27+1)</f>
        <v>25</v>
      </c>
      <c r="BA28" s="244" t="s">
        <v>160</v>
      </c>
      <c r="BB28" s="251" t="n">
        <v>10</v>
      </c>
      <c r="BD28" s="228" t="n">
        <f aca="false">PRODUCT(BD27+1)</f>
        <v>25</v>
      </c>
      <c r="BE28" s="244" t="s">
        <v>94</v>
      </c>
      <c r="BF28" s="251" t="n">
        <v>0</v>
      </c>
      <c r="BH28" s="228" t="n">
        <f aca="false">PRODUCT(BH27+1)</f>
        <v>25</v>
      </c>
      <c r="BI28" s="244" t="s">
        <v>94</v>
      </c>
      <c r="BJ28" s="251" t="n">
        <v>0</v>
      </c>
      <c r="BL28" s="228" t="n">
        <f aca="false">PRODUCT(BL27+1)</f>
        <v>25</v>
      </c>
      <c r="BM28" s="244" t="s">
        <v>94</v>
      </c>
      <c r="BN28" s="251" t="n">
        <v>0</v>
      </c>
      <c r="BO28" s="8" t="s">
        <v>3470</v>
      </c>
      <c r="BP28" s="251" t="n">
        <v>0</v>
      </c>
      <c r="BQ28" s="8" t="s">
        <v>3471</v>
      </c>
      <c r="BR28" s="8" t="n">
        <f aca="false">PRODUCT(BN28+BP28)</f>
        <v>0</v>
      </c>
      <c r="BT28" s="228" t="n">
        <f aca="false">PRODUCT(BT27+1)</f>
        <v>25</v>
      </c>
      <c r="BU28" s="244" t="s">
        <v>94</v>
      </c>
      <c r="BV28" s="251" t="n">
        <v>0</v>
      </c>
      <c r="BX28" s="228" t="n">
        <f aca="false">PRODUCT(BX27+1)</f>
        <v>25</v>
      </c>
      <c r="BY28" s="244" t="s">
        <v>94</v>
      </c>
      <c r="BZ28" s="251" t="n">
        <v>0</v>
      </c>
      <c r="CA28" s="8" t="s">
        <v>3470</v>
      </c>
      <c r="CB28" s="251" t="n">
        <v>0</v>
      </c>
      <c r="CC28" s="8" t="s">
        <v>3471</v>
      </c>
      <c r="CD28" s="8" t="n">
        <f aca="false">PRODUCT(BZ28+CB28)</f>
        <v>0</v>
      </c>
      <c r="CF28" s="228" t="n">
        <f aca="false">PRODUCT(CF27+1)</f>
        <v>25</v>
      </c>
      <c r="CG28" s="244" t="s">
        <v>94</v>
      </c>
      <c r="CH28" s="251" t="n">
        <v>0</v>
      </c>
      <c r="CJ28" s="228" t="n">
        <f aca="false">PRODUCT(CJ27+1)</f>
        <v>25</v>
      </c>
      <c r="CK28" s="244" t="s">
        <v>146</v>
      </c>
      <c r="CL28" s="251" t="n">
        <v>0</v>
      </c>
      <c r="CM28" s="251" t="n">
        <v>0</v>
      </c>
      <c r="CN28" s="251" t="n">
        <v>1</v>
      </c>
      <c r="CO28" s="256" t="n">
        <v>0</v>
      </c>
      <c r="CP28" s="251" t="n">
        <f aca="false">SUM(CL28:CO28)</f>
        <v>1</v>
      </c>
      <c r="CR28" s="228" t="n">
        <f aca="false">PRODUCT(CR27+1)</f>
        <v>25</v>
      </c>
      <c r="CS28" s="244" t="s">
        <v>227</v>
      </c>
      <c r="CT28" s="251" t="n">
        <v>0</v>
      </c>
      <c r="CU28" s="251" t="n">
        <v>0</v>
      </c>
      <c r="CV28" s="251" t="n">
        <v>0</v>
      </c>
      <c r="CX28" s="228" t="n">
        <f aca="false">PRODUCT(CX27+1)</f>
        <v>25</v>
      </c>
      <c r="CY28" s="244" t="s">
        <v>94</v>
      </c>
      <c r="CZ28" s="251" t="n">
        <v>0</v>
      </c>
      <c r="DB28" s="228" t="n">
        <f aca="false">PRODUCT(DB27+1)</f>
        <v>25</v>
      </c>
      <c r="DC28" s="244" t="s">
        <v>94</v>
      </c>
      <c r="DD28" s="251" t="n">
        <v>0</v>
      </c>
    </row>
    <row r="29" customFormat="false" ht="15" hidden="false" customHeight="false" outlineLevel="0" collapsed="false">
      <c r="A29" s="228" t="n">
        <v>26</v>
      </c>
      <c r="B29" s="249" t="s">
        <v>160</v>
      </c>
      <c r="C29" s="250" t="n">
        <v>31.7</v>
      </c>
      <c r="D29" s="251" t="n">
        <v>13</v>
      </c>
      <c r="E29" s="251" t="n">
        <v>0</v>
      </c>
      <c r="F29" s="251" t="n">
        <v>1</v>
      </c>
      <c r="G29" s="251" t="n">
        <v>0</v>
      </c>
      <c r="H29" s="252" t="n">
        <v>10</v>
      </c>
      <c r="I29" s="251" t="n">
        <v>0</v>
      </c>
      <c r="J29" s="251" t="n">
        <v>0</v>
      </c>
      <c r="K29" s="251" t="n">
        <v>0</v>
      </c>
      <c r="L29" s="251" t="n">
        <v>0</v>
      </c>
      <c r="M29" s="252" t="n">
        <v>0</v>
      </c>
      <c r="N29" s="251" t="n">
        <v>0</v>
      </c>
      <c r="O29" s="252" t="n">
        <v>0</v>
      </c>
      <c r="P29" s="251" t="n">
        <v>1</v>
      </c>
      <c r="Q29" s="252" t="n">
        <v>0</v>
      </c>
      <c r="R29" s="251" t="n">
        <v>0</v>
      </c>
      <c r="S29" s="251" t="n">
        <v>0</v>
      </c>
      <c r="T29" s="252" t="n">
        <v>0</v>
      </c>
      <c r="U29" s="257" t="n">
        <v>0</v>
      </c>
      <c r="V29" s="252" t="n">
        <v>0</v>
      </c>
      <c r="W29" s="255"/>
      <c r="X29" s="228" t="n">
        <f aca="false">PRODUCT(X28+1)</f>
        <v>26</v>
      </c>
      <c r="Y29" s="244" t="s">
        <v>92</v>
      </c>
      <c r="Z29" s="251" t="n">
        <v>13</v>
      </c>
      <c r="AB29" s="228" t="n">
        <f aca="false">PRODUCT(AB28+1)</f>
        <v>26</v>
      </c>
      <c r="AC29" s="244" t="s">
        <v>273</v>
      </c>
      <c r="AD29" s="251" t="n">
        <v>0</v>
      </c>
      <c r="AF29" s="228" t="n">
        <f aca="false">PRODUCT(AF28+1)</f>
        <v>26</v>
      </c>
      <c r="AG29" s="244" t="s">
        <v>173</v>
      </c>
      <c r="AH29" s="251" t="n">
        <v>0</v>
      </c>
      <c r="AI29" s="8" t="s">
        <v>3470</v>
      </c>
      <c r="AJ29" s="251" t="n">
        <v>2</v>
      </c>
      <c r="AK29" s="8" t="s">
        <v>3471</v>
      </c>
      <c r="AL29" s="8" t="n">
        <f aca="false">PRODUCT(AH29+AJ29)</f>
        <v>2</v>
      </c>
      <c r="AN29" s="228" t="n">
        <f aca="false">PRODUCT(AN28+1)</f>
        <v>26</v>
      </c>
      <c r="AO29" s="244" t="s">
        <v>86</v>
      </c>
      <c r="AP29" s="251" t="n">
        <v>5</v>
      </c>
      <c r="AR29" s="228" t="n">
        <f aca="false">PRODUCT(AR28+1)</f>
        <v>26</v>
      </c>
      <c r="AS29" s="244" t="s">
        <v>3486</v>
      </c>
      <c r="AT29" s="3" t="n">
        <v>3</v>
      </c>
      <c r="AU29" s="4" t="s">
        <v>3470</v>
      </c>
      <c r="AV29" s="251" t="n">
        <v>4</v>
      </c>
      <c r="AW29" s="4" t="s">
        <v>3471</v>
      </c>
      <c r="AX29" s="4" t="n">
        <f aca="false">PRODUCT(AT29+AV29)</f>
        <v>7</v>
      </c>
      <c r="AZ29" s="228" t="n">
        <f aca="false">PRODUCT(AZ28+1)</f>
        <v>26</v>
      </c>
      <c r="BA29" s="244" t="s">
        <v>227</v>
      </c>
      <c r="BB29" s="251" t="n">
        <v>1</v>
      </c>
      <c r="BD29" s="228" t="n">
        <f aca="false">PRODUCT(BD28+1)</f>
        <v>26</v>
      </c>
      <c r="BE29" s="244" t="s">
        <v>3480</v>
      </c>
      <c r="BF29" s="251" t="n">
        <v>0</v>
      </c>
      <c r="BH29" s="228" t="n">
        <f aca="false">PRODUCT(BH28+1)</f>
        <v>26</v>
      </c>
      <c r="BI29" s="244" t="s">
        <v>3480</v>
      </c>
      <c r="BJ29" s="251" t="n">
        <v>0</v>
      </c>
      <c r="BL29" s="228" t="n">
        <f aca="false">PRODUCT(BL28+1)</f>
        <v>26</v>
      </c>
      <c r="BM29" s="244" t="s">
        <v>3480</v>
      </c>
      <c r="BN29" s="251" t="n">
        <v>0</v>
      </c>
      <c r="BO29" s="8" t="s">
        <v>3470</v>
      </c>
      <c r="BP29" s="251" t="n">
        <v>0</v>
      </c>
      <c r="BQ29" s="8" t="s">
        <v>3471</v>
      </c>
      <c r="BR29" s="8" t="n">
        <f aca="false">PRODUCT(BN29+BP29)</f>
        <v>0</v>
      </c>
      <c r="BT29" s="228" t="n">
        <f aca="false">PRODUCT(BT28+1)</f>
        <v>26</v>
      </c>
      <c r="BU29" s="244" t="s">
        <v>3480</v>
      </c>
      <c r="BV29" s="251" t="n">
        <v>0</v>
      </c>
      <c r="BX29" s="228" t="n">
        <f aca="false">PRODUCT(BX28+1)</f>
        <v>26</v>
      </c>
      <c r="BY29" s="244" t="s">
        <v>3480</v>
      </c>
      <c r="BZ29" s="251" t="n">
        <v>0</v>
      </c>
      <c r="CA29" s="8" t="s">
        <v>3470</v>
      </c>
      <c r="CB29" s="251" t="n">
        <v>0</v>
      </c>
      <c r="CC29" s="8" t="s">
        <v>3471</v>
      </c>
      <c r="CD29" s="8" t="n">
        <f aca="false">PRODUCT(BZ29+CB29)</f>
        <v>0</v>
      </c>
      <c r="CF29" s="228" t="n">
        <f aca="false">PRODUCT(CF28+1)</f>
        <v>26</v>
      </c>
      <c r="CG29" s="244" t="s">
        <v>3480</v>
      </c>
      <c r="CH29" s="251" t="n">
        <v>0</v>
      </c>
      <c r="CJ29" s="228" t="n">
        <f aca="false">PRODUCT(CJ28+1)</f>
        <v>26</v>
      </c>
      <c r="CK29" s="244" t="s">
        <v>3480</v>
      </c>
      <c r="CL29" s="251" t="n">
        <v>0</v>
      </c>
      <c r="CM29" s="251" t="n">
        <v>1</v>
      </c>
      <c r="CN29" s="251" t="n">
        <v>0</v>
      </c>
      <c r="CO29" s="256" t="n">
        <v>0</v>
      </c>
      <c r="CP29" s="251" t="n">
        <f aca="false">SUM(CL29:CO29)</f>
        <v>1</v>
      </c>
      <c r="CR29" s="228" t="n">
        <f aca="false">PRODUCT(CR28+1)</f>
        <v>26</v>
      </c>
      <c r="CS29" s="244" t="s">
        <v>273</v>
      </c>
      <c r="CT29" s="251" t="n">
        <v>0</v>
      </c>
      <c r="CU29" s="251" t="n">
        <v>0</v>
      </c>
      <c r="CV29" s="251" t="n">
        <v>0</v>
      </c>
      <c r="CX29" s="228" t="n">
        <f aca="false">PRODUCT(CX28+1)</f>
        <v>26</v>
      </c>
      <c r="CY29" s="244" t="s">
        <v>3480</v>
      </c>
      <c r="CZ29" s="251" t="n">
        <v>0</v>
      </c>
      <c r="DB29" s="228" t="n">
        <f aca="false">PRODUCT(DB28+1)</f>
        <v>26</v>
      </c>
      <c r="DC29" s="244" t="s">
        <v>3480</v>
      </c>
      <c r="DD29" s="251" t="n">
        <v>0</v>
      </c>
    </row>
    <row r="30" customFormat="false" ht="15" hidden="false" customHeight="false" outlineLevel="0" collapsed="false">
      <c r="A30" s="228" t="n">
        <v>27</v>
      </c>
      <c r="B30" s="249" t="s">
        <v>3480</v>
      </c>
      <c r="C30" s="250" t="n">
        <v>30.3333333333333</v>
      </c>
      <c r="D30" s="251" t="n">
        <v>22</v>
      </c>
      <c r="E30" s="251" t="n">
        <v>3</v>
      </c>
      <c r="F30" s="251" t="n">
        <v>20</v>
      </c>
      <c r="G30" s="251" t="n">
        <v>16</v>
      </c>
      <c r="H30" s="252" t="n">
        <v>0</v>
      </c>
      <c r="I30" s="251" t="n">
        <v>0</v>
      </c>
      <c r="J30" s="251" t="n">
        <v>0</v>
      </c>
      <c r="K30" s="251" t="n">
        <v>0</v>
      </c>
      <c r="L30" s="251" t="n">
        <v>0</v>
      </c>
      <c r="M30" s="252" t="n">
        <v>0</v>
      </c>
      <c r="N30" s="251" t="n">
        <v>0</v>
      </c>
      <c r="O30" s="252" t="n">
        <v>1</v>
      </c>
      <c r="P30" s="251" t="n">
        <v>0</v>
      </c>
      <c r="Q30" s="252" t="n">
        <v>0</v>
      </c>
      <c r="R30" s="251" t="n">
        <v>0</v>
      </c>
      <c r="S30" s="251" t="n">
        <v>1</v>
      </c>
      <c r="T30" s="252" t="n">
        <v>0</v>
      </c>
      <c r="U30" s="257" t="n">
        <v>0</v>
      </c>
      <c r="V30" s="252" t="n">
        <v>0</v>
      </c>
      <c r="W30" s="255"/>
      <c r="X30" s="228" t="n">
        <f aca="false">PRODUCT(X29+1)</f>
        <v>27</v>
      </c>
      <c r="Y30" s="244" t="s">
        <v>273</v>
      </c>
      <c r="Z30" s="251" t="n">
        <v>13</v>
      </c>
      <c r="AB30" s="228" t="n">
        <f aca="false">PRODUCT(AB29+1)</f>
        <v>27</v>
      </c>
      <c r="AC30" s="244" t="s">
        <v>94</v>
      </c>
      <c r="AD30" s="251" t="n">
        <v>0</v>
      </c>
      <c r="AF30" s="228" t="n">
        <f aca="false">PRODUCT(AF29+1)</f>
        <v>27</v>
      </c>
      <c r="AG30" s="244" t="s">
        <v>92</v>
      </c>
      <c r="AH30" s="251" t="n">
        <v>0</v>
      </c>
      <c r="AI30" s="8" t="s">
        <v>3470</v>
      </c>
      <c r="AJ30" s="251" t="n">
        <v>2</v>
      </c>
      <c r="AK30" s="8" t="s">
        <v>3471</v>
      </c>
      <c r="AL30" s="8" t="n">
        <f aca="false">PRODUCT(AH30+AJ30)</f>
        <v>2</v>
      </c>
      <c r="AN30" s="228" t="n">
        <f aca="false">PRODUCT(AN29+1)</f>
        <v>27</v>
      </c>
      <c r="AO30" s="244" t="s">
        <v>3486</v>
      </c>
      <c r="AP30" s="251" t="n">
        <v>4</v>
      </c>
      <c r="AR30" s="228" t="n">
        <f aca="false">PRODUCT(AR29+1)</f>
        <v>27</v>
      </c>
      <c r="AS30" s="244" t="s">
        <v>3485</v>
      </c>
      <c r="AT30" s="3" t="n">
        <v>2</v>
      </c>
      <c r="AU30" s="4" t="s">
        <v>3470</v>
      </c>
      <c r="AV30" s="251" t="n">
        <v>2</v>
      </c>
      <c r="AW30" s="4" t="s">
        <v>3471</v>
      </c>
      <c r="AX30" s="4" t="n">
        <f aca="false">PRODUCT(AT30+AV30)</f>
        <v>4</v>
      </c>
      <c r="AZ30" s="228" t="n">
        <f aca="false">PRODUCT(AZ29+1)</f>
        <v>27</v>
      </c>
      <c r="BA30" s="244" t="s">
        <v>3487</v>
      </c>
      <c r="BB30" s="251" t="n">
        <v>1</v>
      </c>
      <c r="BD30" s="228" t="n">
        <f aca="false">PRODUCT(BD29+1)</f>
        <v>27</v>
      </c>
      <c r="BE30" s="244" t="s">
        <v>3485</v>
      </c>
      <c r="BF30" s="251" t="n">
        <v>0</v>
      </c>
      <c r="BH30" s="228" t="n">
        <f aca="false">PRODUCT(BH29+1)</f>
        <v>27</v>
      </c>
      <c r="BI30" s="244" t="s">
        <v>3485</v>
      </c>
      <c r="BJ30" s="251" t="n">
        <v>0</v>
      </c>
      <c r="BL30" s="228" t="n">
        <f aca="false">PRODUCT(BL29+1)</f>
        <v>27</v>
      </c>
      <c r="BM30" s="244" t="s">
        <v>3485</v>
      </c>
      <c r="BN30" s="251" t="n">
        <v>0</v>
      </c>
      <c r="BO30" s="8" t="s">
        <v>3470</v>
      </c>
      <c r="BP30" s="251" t="n">
        <v>0</v>
      </c>
      <c r="BQ30" s="8" t="s">
        <v>3471</v>
      </c>
      <c r="BR30" s="8" t="n">
        <f aca="false">PRODUCT(BN30+BP30)</f>
        <v>0</v>
      </c>
      <c r="BT30" s="228" t="n">
        <f aca="false">PRODUCT(BT29+1)</f>
        <v>27</v>
      </c>
      <c r="BU30" s="244" t="s">
        <v>3485</v>
      </c>
      <c r="BV30" s="251" t="n">
        <v>0</v>
      </c>
      <c r="BX30" s="228" t="n">
        <f aca="false">PRODUCT(BX29+1)</f>
        <v>27</v>
      </c>
      <c r="BY30" s="244" t="s">
        <v>3485</v>
      </c>
      <c r="BZ30" s="251" t="n">
        <v>0</v>
      </c>
      <c r="CA30" s="8" t="s">
        <v>3470</v>
      </c>
      <c r="CB30" s="251" t="n">
        <v>0</v>
      </c>
      <c r="CC30" s="8" t="s">
        <v>3471</v>
      </c>
      <c r="CD30" s="8" t="n">
        <f aca="false">PRODUCT(BZ30+CB30)</f>
        <v>0</v>
      </c>
      <c r="CF30" s="228" t="n">
        <f aca="false">PRODUCT(CF29+1)</f>
        <v>27</v>
      </c>
      <c r="CG30" s="244" t="s">
        <v>3485</v>
      </c>
      <c r="CH30" s="251" t="n">
        <v>0</v>
      </c>
      <c r="CJ30" s="228" t="n">
        <f aca="false">PRODUCT(CJ29+1)</f>
        <v>27</v>
      </c>
      <c r="CK30" s="244" t="s">
        <v>3485</v>
      </c>
      <c r="CL30" s="251" t="n">
        <v>0</v>
      </c>
      <c r="CM30" s="251" t="n">
        <v>0</v>
      </c>
      <c r="CN30" s="251" t="n">
        <v>1</v>
      </c>
      <c r="CO30" s="256" t="n">
        <v>0</v>
      </c>
      <c r="CP30" s="251" t="n">
        <f aca="false">SUM(CL30:CO30)</f>
        <v>1</v>
      </c>
      <c r="CR30" s="228" t="n">
        <f aca="false">PRODUCT(CR29+1)</f>
        <v>27</v>
      </c>
      <c r="CS30" s="244" t="s">
        <v>94</v>
      </c>
      <c r="CT30" s="251" t="n">
        <v>0</v>
      </c>
      <c r="CU30" s="251" t="n">
        <v>0</v>
      </c>
      <c r="CV30" s="251" t="n">
        <v>0</v>
      </c>
      <c r="CX30" s="228" t="n">
        <f aca="false">PRODUCT(CX29+1)</f>
        <v>27</v>
      </c>
      <c r="CY30" s="244" t="s">
        <v>3485</v>
      </c>
      <c r="CZ30" s="251" t="n">
        <v>0</v>
      </c>
      <c r="DB30" s="228" t="n">
        <f aca="false">PRODUCT(DB29+1)</f>
        <v>27</v>
      </c>
      <c r="DC30" s="244" t="s">
        <v>3485</v>
      </c>
      <c r="DD30" s="251" t="n">
        <v>0</v>
      </c>
    </row>
    <row r="31" customFormat="false" ht="15" hidden="false" customHeight="false" outlineLevel="0" collapsed="false">
      <c r="A31" s="228" t="n">
        <v>28</v>
      </c>
      <c r="B31" s="249" t="s">
        <v>3485</v>
      </c>
      <c r="C31" s="250" t="n">
        <v>25.6666666666667</v>
      </c>
      <c r="D31" s="251" t="n">
        <v>4</v>
      </c>
      <c r="E31" s="251" t="n">
        <v>0</v>
      </c>
      <c r="F31" s="251" t="n">
        <v>2</v>
      </c>
      <c r="G31" s="251" t="n">
        <v>2</v>
      </c>
      <c r="H31" s="252" t="n">
        <v>0</v>
      </c>
      <c r="I31" s="251" t="n">
        <v>0</v>
      </c>
      <c r="J31" s="251" t="n">
        <v>0</v>
      </c>
      <c r="K31" s="251" t="n">
        <v>0</v>
      </c>
      <c r="L31" s="251" t="n">
        <v>0</v>
      </c>
      <c r="M31" s="252" t="n">
        <v>0</v>
      </c>
      <c r="N31" s="251" t="n">
        <v>0</v>
      </c>
      <c r="O31" s="252" t="n">
        <v>0</v>
      </c>
      <c r="P31" s="251" t="n">
        <v>1</v>
      </c>
      <c r="Q31" s="252" t="n">
        <v>0</v>
      </c>
      <c r="R31" s="251" t="n">
        <v>0</v>
      </c>
      <c r="S31" s="251" t="n">
        <v>0</v>
      </c>
      <c r="T31" s="252" t="n">
        <v>1</v>
      </c>
      <c r="U31" s="257" t="n">
        <v>0</v>
      </c>
      <c r="V31" s="252" t="n">
        <v>0</v>
      </c>
      <c r="W31" s="255"/>
      <c r="X31" s="228" t="n">
        <f aca="false">PRODUCT(X30+1)</f>
        <v>28</v>
      </c>
      <c r="Y31" s="244" t="s">
        <v>160</v>
      </c>
      <c r="Z31" s="251" t="n">
        <v>13</v>
      </c>
      <c r="AB31" s="228" t="n">
        <f aca="false">PRODUCT(AB30+1)</f>
        <v>28</v>
      </c>
      <c r="AC31" s="244" t="s">
        <v>3485</v>
      </c>
      <c r="AD31" s="251" t="n">
        <v>0</v>
      </c>
      <c r="AF31" s="228" t="n">
        <f aca="false">PRODUCT(AF30+1)</f>
        <v>28</v>
      </c>
      <c r="AG31" s="244" t="s">
        <v>3485</v>
      </c>
      <c r="AH31" s="251" t="n">
        <v>0</v>
      </c>
      <c r="AI31" s="8" t="s">
        <v>3470</v>
      </c>
      <c r="AJ31" s="251" t="n">
        <v>2</v>
      </c>
      <c r="AK31" s="8" t="s">
        <v>3471</v>
      </c>
      <c r="AL31" s="8" t="n">
        <f aca="false">PRODUCT(AH31+AJ31)</f>
        <v>2</v>
      </c>
      <c r="AN31" s="228" t="n">
        <f aca="false">PRODUCT(AN30+1)</f>
        <v>28</v>
      </c>
      <c r="AO31" s="244" t="s">
        <v>5</v>
      </c>
      <c r="AP31" s="251" t="n">
        <v>2</v>
      </c>
      <c r="AR31" s="228" t="n">
        <f aca="false">PRODUCT(AR30+1)</f>
        <v>28</v>
      </c>
      <c r="AS31" s="244" t="s">
        <v>92</v>
      </c>
      <c r="AT31" s="3" t="n">
        <v>2</v>
      </c>
      <c r="AU31" s="4" t="s">
        <v>3470</v>
      </c>
      <c r="AV31" s="251" t="n">
        <v>1</v>
      </c>
      <c r="AW31" s="4" t="s">
        <v>3471</v>
      </c>
      <c r="AX31" s="4" t="n">
        <f aca="false">PRODUCT(AT31+AV31)</f>
        <v>3</v>
      </c>
      <c r="AZ31" s="228" t="n">
        <f aca="false">PRODUCT(AZ30+1)</f>
        <v>28</v>
      </c>
      <c r="BA31" s="244" t="s">
        <v>162</v>
      </c>
      <c r="BB31" s="251" t="n">
        <v>0</v>
      </c>
      <c r="BD31" s="228" t="n">
        <f aca="false">PRODUCT(BD30+1)</f>
        <v>28</v>
      </c>
      <c r="BE31" s="244" t="s">
        <v>3481</v>
      </c>
      <c r="BF31" s="251" t="n">
        <v>0</v>
      </c>
      <c r="BH31" s="228" t="n">
        <f aca="false">PRODUCT(BH30+1)</f>
        <v>28</v>
      </c>
      <c r="BI31" s="244" t="s">
        <v>3481</v>
      </c>
      <c r="BJ31" s="251" t="n">
        <v>0</v>
      </c>
      <c r="BL31" s="228" t="n">
        <f aca="false">PRODUCT(BL30+1)</f>
        <v>28</v>
      </c>
      <c r="BM31" s="244" t="s">
        <v>3481</v>
      </c>
      <c r="BN31" s="251" t="n">
        <v>0</v>
      </c>
      <c r="BO31" s="8" t="s">
        <v>3470</v>
      </c>
      <c r="BP31" s="251" t="n">
        <v>0</v>
      </c>
      <c r="BQ31" s="8" t="s">
        <v>3471</v>
      </c>
      <c r="BR31" s="8" t="n">
        <f aca="false">PRODUCT(BN31+BP31)</f>
        <v>0</v>
      </c>
      <c r="BT31" s="228" t="n">
        <f aca="false">PRODUCT(BT30+1)</f>
        <v>28</v>
      </c>
      <c r="BU31" s="244" t="s">
        <v>3481</v>
      </c>
      <c r="BV31" s="251" t="n">
        <v>0</v>
      </c>
      <c r="BX31" s="228" t="n">
        <f aca="false">PRODUCT(BX30+1)</f>
        <v>28</v>
      </c>
      <c r="BY31" s="244" t="s">
        <v>3481</v>
      </c>
      <c r="BZ31" s="251" t="n">
        <v>0</v>
      </c>
      <c r="CA31" s="8" t="s">
        <v>3470</v>
      </c>
      <c r="CB31" s="251" t="n">
        <v>0</v>
      </c>
      <c r="CC31" s="8" t="s">
        <v>3471</v>
      </c>
      <c r="CD31" s="8" t="n">
        <f aca="false">PRODUCT(BZ31+CB31)</f>
        <v>0</v>
      </c>
      <c r="CF31" s="228" t="n">
        <f aca="false">PRODUCT(CF30+1)</f>
        <v>28</v>
      </c>
      <c r="CG31" s="244" t="s">
        <v>3481</v>
      </c>
      <c r="CH31" s="251" t="n">
        <v>0</v>
      </c>
      <c r="CJ31" s="228" t="n">
        <f aca="false">PRODUCT(CJ30+1)</f>
        <v>28</v>
      </c>
      <c r="CK31" s="244" t="s">
        <v>26</v>
      </c>
      <c r="CL31" s="251" t="n">
        <v>0</v>
      </c>
      <c r="CM31" s="251" t="n">
        <v>0</v>
      </c>
      <c r="CN31" s="251" t="n">
        <v>1</v>
      </c>
      <c r="CO31" s="256" t="n">
        <v>0</v>
      </c>
      <c r="CP31" s="251" t="n">
        <f aca="false">SUM(CL31:CO31)</f>
        <v>1</v>
      </c>
      <c r="CR31" s="228" t="n">
        <f aca="false">PRODUCT(CR30+1)</f>
        <v>28</v>
      </c>
      <c r="CS31" s="244" t="s">
        <v>3481</v>
      </c>
      <c r="CT31" s="251" t="n">
        <v>0</v>
      </c>
      <c r="CU31" s="251" t="n">
        <v>0</v>
      </c>
      <c r="CV31" s="251" t="n">
        <v>0</v>
      </c>
      <c r="CX31" s="228" t="n">
        <f aca="false">PRODUCT(CX30+1)</f>
        <v>28</v>
      </c>
      <c r="CY31" s="244" t="s">
        <v>3481</v>
      </c>
      <c r="CZ31" s="251" t="n">
        <v>0</v>
      </c>
      <c r="DB31" s="228" t="n">
        <f aca="false">PRODUCT(DB30+1)</f>
        <v>28</v>
      </c>
      <c r="DC31" s="244" t="s">
        <v>3481</v>
      </c>
      <c r="DD31" s="251" t="n">
        <v>0</v>
      </c>
    </row>
    <row r="32" customFormat="false" ht="15" hidden="false" customHeight="false" outlineLevel="0" collapsed="false">
      <c r="A32" s="228" t="n">
        <v>29</v>
      </c>
      <c r="B32" s="249" t="s">
        <v>3481</v>
      </c>
      <c r="C32" s="250" t="n">
        <v>6.33333333333333</v>
      </c>
      <c r="D32" s="251" t="n">
        <v>16</v>
      </c>
      <c r="E32" s="251" t="n">
        <v>0</v>
      </c>
      <c r="F32" s="251" t="n">
        <v>6</v>
      </c>
      <c r="G32" s="251" t="n">
        <v>19</v>
      </c>
      <c r="H32" s="252" t="n">
        <v>0</v>
      </c>
      <c r="I32" s="251" t="n">
        <v>0</v>
      </c>
      <c r="J32" s="251" t="n">
        <v>0</v>
      </c>
      <c r="K32" s="251" t="n">
        <v>0</v>
      </c>
      <c r="L32" s="251" t="n">
        <v>0</v>
      </c>
      <c r="M32" s="252" t="n">
        <v>0</v>
      </c>
      <c r="N32" s="251" t="n">
        <v>0</v>
      </c>
      <c r="O32" s="252" t="n">
        <v>0</v>
      </c>
      <c r="P32" s="251" t="n">
        <v>0</v>
      </c>
      <c r="Q32" s="252" t="n">
        <v>0</v>
      </c>
      <c r="R32" s="251" t="n">
        <v>0</v>
      </c>
      <c r="S32" s="251" t="n">
        <v>0</v>
      </c>
      <c r="T32" s="252" t="n">
        <v>0</v>
      </c>
      <c r="U32" s="257" t="n">
        <v>0</v>
      </c>
      <c r="V32" s="252" t="n">
        <v>0</v>
      </c>
      <c r="W32" s="255"/>
      <c r="X32" s="228" t="n">
        <f aca="false">PRODUCT(X31+1)</f>
        <v>29</v>
      </c>
      <c r="Y32" s="244" t="s">
        <v>3483</v>
      </c>
      <c r="Z32" s="251" t="n">
        <v>12</v>
      </c>
      <c r="AB32" s="228" t="n">
        <f aca="false">PRODUCT(AB31+1)</f>
        <v>29</v>
      </c>
      <c r="AC32" s="244" t="s">
        <v>3481</v>
      </c>
      <c r="AD32" s="251" t="n">
        <v>0</v>
      </c>
      <c r="AF32" s="228" t="n">
        <f aca="false">PRODUCT(AF31+1)</f>
        <v>29</v>
      </c>
      <c r="AG32" s="244" t="s">
        <v>57</v>
      </c>
      <c r="AH32" s="251" t="n">
        <v>0</v>
      </c>
      <c r="AI32" s="8" t="s">
        <v>3470</v>
      </c>
      <c r="AJ32" s="251" t="n">
        <v>2</v>
      </c>
      <c r="AK32" s="8" t="s">
        <v>3471</v>
      </c>
      <c r="AL32" s="8" t="n">
        <f aca="false">PRODUCT(AH32+AJ32)</f>
        <v>2</v>
      </c>
      <c r="AN32" s="228" t="n">
        <f aca="false">PRODUCT(AN31+1)</f>
        <v>29</v>
      </c>
      <c r="AO32" s="244" t="s">
        <v>3485</v>
      </c>
      <c r="AP32" s="251" t="n">
        <v>2</v>
      </c>
      <c r="AR32" s="228" t="n">
        <f aca="false">PRODUCT(AR31+1)</f>
        <v>29</v>
      </c>
      <c r="AS32" s="244" t="s">
        <v>57</v>
      </c>
      <c r="AT32" s="3" t="n">
        <v>2</v>
      </c>
      <c r="AU32" s="4" t="s">
        <v>3470</v>
      </c>
      <c r="AV32" s="251" t="n">
        <v>1</v>
      </c>
      <c r="AW32" s="4" t="s">
        <v>3471</v>
      </c>
      <c r="AX32" s="4" t="n">
        <f aca="false">PRODUCT(AT32+AV32)</f>
        <v>3</v>
      </c>
      <c r="AZ32" s="228" t="n">
        <f aca="false">PRODUCT(AZ31+1)</f>
        <v>29</v>
      </c>
      <c r="BA32" s="244" t="s">
        <v>3480</v>
      </c>
      <c r="BB32" s="251" t="n">
        <v>0</v>
      </c>
      <c r="BD32" s="228" t="n">
        <f aca="false">PRODUCT(BD31+1)</f>
        <v>29</v>
      </c>
      <c r="BE32" s="244" t="s">
        <v>3484</v>
      </c>
      <c r="BF32" s="251" t="n">
        <v>0</v>
      </c>
      <c r="BH32" s="228" t="n">
        <f aca="false">PRODUCT(BH31+1)</f>
        <v>29</v>
      </c>
      <c r="BI32" s="244" t="s">
        <v>3484</v>
      </c>
      <c r="BJ32" s="251" t="n">
        <v>0</v>
      </c>
      <c r="BL32" s="228" t="n">
        <f aca="false">PRODUCT(BL31+1)</f>
        <v>29</v>
      </c>
      <c r="BM32" s="244" t="s">
        <v>3484</v>
      </c>
      <c r="BN32" s="251" t="n">
        <v>0</v>
      </c>
      <c r="BO32" s="8" t="s">
        <v>3470</v>
      </c>
      <c r="BP32" s="251" t="n">
        <v>0</v>
      </c>
      <c r="BQ32" s="8" t="s">
        <v>3471</v>
      </c>
      <c r="BR32" s="8" t="n">
        <f aca="false">PRODUCT(BN32+BP32)</f>
        <v>0</v>
      </c>
      <c r="BT32" s="228" t="n">
        <f aca="false">PRODUCT(BT31+1)</f>
        <v>29</v>
      </c>
      <c r="BU32" s="244" t="s">
        <v>3484</v>
      </c>
      <c r="BV32" s="251" t="n">
        <v>0</v>
      </c>
      <c r="BX32" s="228" t="n">
        <f aca="false">PRODUCT(BX31+1)</f>
        <v>29</v>
      </c>
      <c r="BY32" s="244" t="s">
        <v>3484</v>
      </c>
      <c r="BZ32" s="251" t="n">
        <v>0</v>
      </c>
      <c r="CA32" s="8" t="s">
        <v>3470</v>
      </c>
      <c r="CB32" s="251" t="n">
        <v>0</v>
      </c>
      <c r="CC32" s="8" t="s">
        <v>3471</v>
      </c>
      <c r="CD32" s="8" t="n">
        <f aca="false">PRODUCT(BZ32+CB32)</f>
        <v>0</v>
      </c>
      <c r="CF32" s="228" t="n">
        <f aca="false">PRODUCT(CF31+1)</f>
        <v>29</v>
      </c>
      <c r="CG32" s="244" t="s">
        <v>3484</v>
      </c>
      <c r="CH32" s="251" t="n">
        <v>0</v>
      </c>
      <c r="CJ32" s="228" t="n">
        <f aca="false">PRODUCT(CJ31+1)</f>
        <v>29</v>
      </c>
      <c r="CK32" s="244" t="s">
        <v>3488</v>
      </c>
      <c r="CL32" s="251" t="n">
        <v>0</v>
      </c>
      <c r="CM32" s="251" t="n">
        <v>0</v>
      </c>
      <c r="CN32" s="251" t="n">
        <v>1</v>
      </c>
      <c r="CO32" s="256" t="n">
        <v>0</v>
      </c>
      <c r="CP32" s="251" t="n">
        <f aca="false">SUM(CL32:CO32)</f>
        <v>1</v>
      </c>
      <c r="CR32" s="228" t="n">
        <f aca="false">PRODUCT(CR31+1)</f>
        <v>29</v>
      </c>
      <c r="CS32" s="244" t="s">
        <v>3484</v>
      </c>
      <c r="CT32" s="251" t="n">
        <v>0</v>
      </c>
      <c r="CU32" s="251" t="n">
        <v>0</v>
      </c>
      <c r="CV32" s="251" t="n">
        <v>0</v>
      </c>
      <c r="CX32" s="228" t="n">
        <f aca="false">PRODUCT(CX31+1)</f>
        <v>29</v>
      </c>
      <c r="CY32" s="244" t="s">
        <v>3484</v>
      </c>
      <c r="CZ32" s="251" t="n">
        <v>0</v>
      </c>
      <c r="DB32" s="228" t="n">
        <f aca="false">PRODUCT(DB31+1)</f>
        <v>29</v>
      </c>
      <c r="DC32" s="244" t="s">
        <v>3484</v>
      </c>
      <c r="DD32" s="251" t="n">
        <v>0</v>
      </c>
    </row>
    <row r="33" customFormat="false" ht="15" hidden="false" customHeight="false" outlineLevel="0" collapsed="false">
      <c r="A33" s="228" t="n">
        <v>30</v>
      </c>
      <c r="B33" s="249" t="s">
        <v>3484</v>
      </c>
      <c r="C33" s="250" t="n">
        <v>5</v>
      </c>
      <c r="D33" s="251" t="n">
        <v>22</v>
      </c>
      <c r="E33" s="251" t="n">
        <v>0</v>
      </c>
      <c r="F33" s="251" t="n">
        <v>9</v>
      </c>
      <c r="G33" s="251" t="n">
        <v>15</v>
      </c>
      <c r="H33" s="252" t="n">
        <v>0</v>
      </c>
      <c r="I33" s="251" t="n">
        <v>0</v>
      </c>
      <c r="J33" s="251" t="n">
        <v>0</v>
      </c>
      <c r="K33" s="251" t="n">
        <v>0</v>
      </c>
      <c r="L33" s="251" t="n">
        <v>0</v>
      </c>
      <c r="M33" s="252" t="n">
        <v>0</v>
      </c>
      <c r="N33" s="251" t="n">
        <v>0</v>
      </c>
      <c r="O33" s="252" t="n">
        <v>0</v>
      </c>
      <c r="P33" s="251" t="n">
        <v>0</v>
      </c>
      <c r="Q33" s="252" t="n">
        <v>0</v>
      </c>
      <c r="R33" s="251" t="n">
        <v>0</v>
      </c>
      <c r="S33" s="251" t="n">
        <v>0</v>
      </c>
      <c r="T33" s="252" t="n">
        <v>0</v>
      </c>
      <c r="U33" s="257" t="n">
        <v>0</v>
      </c>
      <c r="V33" s="252" t="n">
        <v>0</v>
      </c>
      <c r="W33" s="255"/>
      <c r="X33" s="228" t="n">
        <f aca="false">PRODUCT(X32+1)</f>
        <v>30</v>
      </c>
      <c r="Y33" s="244" t="s">
        <v>3489</v>
      </c>
      <c r="Z33" s="251" t="n">
        <v>9</v>
      </c>
      <c r="AB33" s="228" t="n">
        <f aca="false">PRODUCT(AB32+1)</f>
        <v>30</v>
      </c>
      <c r="AC33" s="244" t="s">
        <v>3484</v>
      </c>
      <c r="AD33" s="251" t="n">
        <v>0</v>
      </c>
      <c r="AF33" s="228" t="n">
        <f aca="false">PRODUCT(AF32+1)</f>
        <v>30</v>
      </c>
      <c r="AG33" s="244" t="s">
        <v>94</v>
      </c>
      <c r="AH33" s="251" t="n">
        <v>0</v>
      </c>
      <c r="AI33" s="8" t="s">
        <v>3470</v>
      </c>
      <c r="AJ33" s="251" t="n">
        <v>1</v>
      </c>
      <c r="AK33" s="8" t="s">
        <v>3471</v>
      </c>
      <c r="AL33" s="8" t="n">
        <f aca="false">PRODUCT(AH33+AJ33)</f>
        <v>1</v>
      </c>
      <c r="AN33" s="228" t="n">
        <f aca="false">PRODUCT(AN32+1)</f>
        <v>30</v>
      </c>
      <c r="AO33" s="244" t="s">
        <v>3488</v>
      </c>
      <c r="AP33" s="251" t="n">
        <v>2</v>
      </c>
      <c r="AR33" s="228" t="n">
        <f aca="false">PRODUCT(AR32+1)</f>
        <v>30</v>
      </c>
      <c r="AS33" s="244" t="s">
        <v>3488</v>
      </c>
      <c r="AT33" s="3" t="n">
        <v>1</v>
      </c>
      <c r="AU33" s="4" t="s">
        <v>3470</v>
      </c>
      <c r="AV33" s="251" t="n">
        <v>2</v>
      </c>
      <c r="AW33" s="4" t="s">
        <v>3471</v>
      </c>
      <c r="AX33" s="4" t="n">
        <f aca="false">PRODUCT(AT33+AV33)</f>
        <v>3</v>
      </c>
      <c r="AZ33" s="228" t="n">
        <f aca="false">PRODUCT(AZ32+1)</f>
        <v>30</v>
      </c>
      <c r="BA33" s="244" t="s">
        <v>3485</v>
      </c>
      <c r="BB33" s="251" t="n">
        <v>0</v>
      </c>
      <c r="BD33" s="228" t="n">
        <f aca="false">PRODUCT(BD32+1)</f>
        <v>30</v>
      </c>
      <c r="BE33" s="244" t="s">
        <v>26</v>
      </c>
      <c r="BF33" s="251" t="n">
        <v>0</v>
      </c>
      <c r="BH33" s="228" t="n">
        <f aca="false">PRODUCT(BH32+1)</f>
        <v>30</v>
      </c>
      <c r="BI33" s="244" t="s">
        <v>26</v>
      </c>
      <c r="BJ33" s="251" t="n">
        <v>0</v>
      </c>
      <c r="BL33" s="228" t="n">
        <f aca="false">PRODUCT(BL32+1)</f>
        <v>30</v>
      </c>
      <c r="BM33" s="244" t="s">
        <v>26</v>
      </c>
      <c r="BN33" s="251" t="n">
        <v>0</v>
      </c>
      <c r="BO33" s="8" t="s">
        <v>3470</v>
      </c>
      <c r="BP33" s="251" t="n">
        <v>0</v>
      </c>
      <c r="BQ33" s="8" t="s">
        <v>3471</v>
      </c>
      <c r="BR33" s="8" t="n">
        <f aca="false">PRODUCT(BN33+BP33)</f>
        <v>0</v>
      </c>
      <c r="BT33" s="228" t="n">
        <f aca="false">PRODUCT(BT32+1)</f>
        <v>30</v>
      </c>
      <c r="BU33" s="244" t="s">
        <v>26</v>
      </c>
      <c r="BV33" s="251" t="n">
        <v>0</v>
      </c>
      <c r="BX33" s="228" t="n">
        <f aca="false">PRODUCT(BX32+1)</f>
        <v>30</v>
      </c>
      <c r="BY33" s="244" t="s">
        <v>26</v>
      </c>
      <c r="BZ33" s="251" t="n">
        <v>0</v>
      </c>
      <c r="CA33" s="8" t="s">
        <v>3470</v>
      </c>
      <c r="CB33" s="251" t="n">
        <v>0</v>
      </c>
      <c r="CC33" s="8" t="s">
        <v>3471</v>
      </c>
      <c r="CD33" s="8" t="n">
        <f aca="false">PRODUCT(BZ33+CB33)</f>
        <v>0</v>
      </c>
      <c r="CF33" s="228" t="n">
        <f aca="false">PRODUCT(CF32+1)</f>
        <v>30</v>
      </c>
      <c r="CG33" s="244" t="s">
        <v>26</v>
      </c>
      <c r="CH33" s="251" t="n">
        <v>0</v>
      </c>
      <c r="CJ33" s="228" t="n">
        <f aca="false">PRODUCT(CJ32+1)</f>
        <v>30</v>
      </c>
      <c r="CK33" s="244" t="s">
        <v>3489</v>
      </c>
      <c r="CL33" s="251" t="n">
        <v>0</v>
      </c>
      <c r="CM33" s="251" t="n">
        <v>0</v>
      </c>
      <c r="CN33" s="251" t="n">
        <v>1</v>
      </c>
      <c r="CO33" s="256" t="n">
        <v>0</v>
      </c>
      <c r="CP33" s="251" t="n">
        <f aca="false">SUM(CL33:CO33)</f>
        <v>1</v>
      </c>
      <c r="CR33" s="228" t="n">
        <f aca="false">PRODUCT(CR32+1)</f>
        <v>30</v>
      </c>
      <c r="CS33" s="244" t="s">
        <v>26</v>
      </c>
      <c r="CT33" s="251" t="n">
        <v>0</v>
      </c>
      <c r="CU33" s="251" t="n">
        <v>0</v>
      </c>
      <c r="CV33" s="251" t="n">
        <v>0</v>
      </c>
      <c r="CX33" s="228" t="n">
        <f aca="false">PRODUCT(CX32+1)</f>
        <v>30</v>
      </c>
      <c r="CY33" s="244" t="s">
        <v>26</v>
      </c>
      <c r="CZ33" s="251" t="n">
        <v>0</v>
      </c>
      <c r="DB33" s="228" t="n">
        <f aca="false">PRODUCT(DB32+1)</f>
        <v>30</v>
      </c>
      <c r="DC33" s="244" t="s">
        <v>26</v>
      </c>
      <c r="DD33" s="251" t="n">
        <v>0</v>
      </c>
    </row>
    <row r="34" customFormat="false" ht="15" hidden="false" customHeight="false" outlineLevel="0" collapsed="false">
      <c r="A34" s="228" t="n">
        <v>31</v>
      </c>
      <c r="B34" s="249" t="s">
        <v>26</v>
      </c>
      <c r="C34" s="250" t="n">
        <v>3.66666666666667</v>
      </c>
      <c r="D34" s="251" t="n">
        <v>7</v>
      </c>
      <c r="E34" s="251" t="n">
        <v>0</v>
      </c>
      <c r="F34" s="251" t="n">
        <v>0</v>
      </c>
      <c r="G34" s="251" t="n">
        <v>0</v>
      </c>
      <c r="H34" s="252" t="n">
        <v>3</v>
      </c>
      <c r="I34" s="251" t="n">
        <v>0</v>
      </c>
      <c r="J34" s="251" t="n">
        <v>0</v>
      </c>
      <c r="K34" s="251" t="n">
        <v>0</v>
      </c>
      <c r="L34" s="251" t="n">
        <v>0</v>
      </c>
      <c r="M34" s="252" t="n">
        <v>0</v>
      </c>
      <c r="N34" s="251" t="n">
        <v>0</v>
      </c>
      <c r="O34" s="252" t="n">
        <v>0</v>
      </c>
      <c r="P34" s="251" t="n">
        <v>1</v>
      </c>
      <c r="Q34" s="252" t="n">
        <v>0</v>
      </c>
      <c r="R34" s="251" t="n">
        <v>0</v>
      </c>
      <c r="S34" s="251" t="n">
        <v>0</v>
      </c>
      <c r="T34" s="252" t="n">
        <v>0</v>
      </c>
      <c r="U34" s="257" t="n">
        <v>0</v>
      </c>
      <c r="V34" s="252" t="n">
        <v>0</v>
      </c>
      <c r="W34" s="255"/>
      <c r="X34" s="228" t="n">
        <f aca="false">PRODUCT(X33+1)</f>
        <v>31</v>
      </c>
      <c r="Y34" s="244" t="s">
        <v>94</v>
      </c>
      <c r="Z34" s="251" t="n">
        <v>8</v>
      </c>
      <c r="AB34" s="228" t="n">
        <f aca="false">PRODUCT(AB33+1)</f>
        <v>31</v>
      </c>
      <c r="AC34" s="244" t="s">
        <v>26</v>
      </c>
      <c r="AD34" s="251" t="n">
        <v>0</v>
      </c>
      <c r="AF34" s="228" t="n">
        <f aca="false">PRODUCT(AF33+1)</f>
        <v>31</v>
      </c>
      <c r="AG34" s="244" t="s">
        <v>3488</v>
      </c>
      <c r="AH34" s="251" t="n">
        <v>0</v>
      </c>
      <c r="AI34" s="8" t="s">
        <v>3470</v>
      </c>
      <c r="AJ34" s="251" t="n">
        <v>1</v>
      </c>
      <c r="AK34" s="8" t="s">
        <v>3471</v>
      </c>
      <c r="AL34" s="8" t="n">
        <f aca="false">PRODUCT(AH34+AJ34)</f>
        <v>1</v>
      </c>
      <c r="AN34" s="228" t="n">
        <f aca="false">PRODUCT(AN33+1)</f>
        <v>31</v>
      </c>
      <c r="AO34" s="244" t="s">
        <v>3489</v>
      </c>
      <c r="AP34" s="251" t="n">
        <v>2</v>
      </c>
      <c r="AR34" s="228" t="n">
        <f aca="false">PRODUCT(AR33+1)</f>
        <v>31</v>
      </c>
      <c r="AS34" s="244" t="s">
        <v>5</v>
      </c>
      <c r="AT34" s="3" t="n">
        <v>0</v>
      </c>
      <c r="AU34" s="4" t="s">
        <v>3470</v>
      </c>
      <c r="AV34" s="251" t="n">
        <v>2</v>
      </c>
      <c r="AW34" s="4" t="s">
        <v>3471</v>
      </c>
      <c r="AX34" s="4" t="n">
        <f aca="false">PRODUCT(AT34+AV34)</f>
        <v>2</v>
      </c>
      <c r="AZ34" s="228" t="n">
        <f aca="false">PRODUCT(AZ33+1)</f>
        <v>31</v>
      </c>
      <c r="BA34" s="244" t="s">
        <v>3481</v>
      </c>
      <c r="BB34" s="251" t="n">
        <v>0</v>
      </c>
      <c r="BD34" s="228" t="n">
        <f aca="false">PRODUCT(BD33+1)</f>
        <v>31</v>
      </c>
      <c r="BE34" s="244" t="s">
        <v>10</v>
      </c>
      <c r="BF34" s="251" t="n">
        <v>0</v>
      </c>
      <c r="BH34" s="228" t="n">
        <f aca="false">PRODUCT(BH33+1)</f>
        <v>31</v>
      </c>
      <c r="BI34" s="244" t="s">
        <v>10</v>
      </c>
      <c r="BJ34" s="251" t="n">
        <v>0</v>
      </c>
      <c r="BL34" s="228" t="n">
        <f aca="false">PRODUCT(BL33+1)</f>
        <v>31</v>
      </c>
      <c r="BM34" s="244" t="s">
        <v>10</v>
      </c>
      <c r="BN34" s="251" t="n">
        <v>0</v>
      </c>
      <c r="BO34" s="8" t="s">
        <v>3470</v>
      </c>
      <c r="BP34" s="251" t="n">
        <v>0</v>
      </c>
      <c r="BQ34" s="8" t="s">
        <v>3471</v>
      </c>
      <c r="BR34" s="8" t="n">
        <f aca="false">PRODUCT(BN34+BP34)</f>
        <v>0</v>
      </c>
      <c r="BT34" s="228" t="n">
        <f aca="false">PRODUCT(BT33+1)</f>
        <v>31</v>
      </c>
      <c r="BU34" s="244" t="s">
        <v>10</v>
      </c>
      <c r="BV34" s="251" t="n">
        <v>0</v>
      </c>
      <c r="BX34" s="228" t="n">
        <f aca="false">PRODUCT(BX33+1)</f>
        <v>31</v>
      </c>
      <c r="BY34" s="244" t="s">
        <v>10</v>
      </c>
      <c r="BZ34" s="251" t="n">
        <v>0</v>
      </c>
      <c r="CA34" s="8" t="s">
        <v>3470</v>
      </c>
      <c r="CB34" s="251" t="n">
        <v>0</v>
      </c>
      <c r="CC34" s="8" t="s">
        <v>3471</v>
      </c>
      <c r="CD34" s="8" t="n">
        <f aca="false">PRODUCT(BZ34+CB34)</f>
        <v>0</v>
      </c>
      <c r="CF34" s="228" t="n">
        <f aca="false">PRODUCT(CF33+1)</f>
        <v>31</v>
      </c>
      <c r="CG34" s="244" t="s">
        <v>10</v>
      </c>
      <c r="CH34" s="251" t="n">
        <v>0</v>
      </c>
      <c r="CJ34" s="228" t="n">
        <f aca="false">PRODUCT(CJ33+1)</f>
        <v>31</v>
      </c>
      <c r="CK34" s="244" t="s">
        <v>57</v>
      </c>
      <c r="CL34" s="251" t="n">
        <v>0</v>
      </c>
      <c r="CM34" s="251" t="n">
        <v>0</v>
      </c>
      <c r="CN34" s="251" t="n">
        <v>1</v>
      </c>
      <c r="CO34" s="256" t="n">
        <v>0</v>
      </c>
      <c r="CP34" s="251" t="n">
        <f aca="false">SUM(CL34:CO34)</f>
        <v>1</v>
      </c>
      <c r="CR34" s="228" t="n">
        <f aca="false">PRODUCT(CR33+1)</f>
        <v>31</v>
      </c>
      <c r="CS34" s="244" t="s">
        <v>10</v>
      </c>
      <c r="CT34" s="251" t="n">
        <v>0</v>
      </c>
      <c r="CU34" s="251" t="n">
        <v>0</v>
      </c>
      <c r="CV34" s="251" t="n">
        <v>0</v>
      </c>
      <c r="CX34" s="228" t="n">
        <f aca="false">PRODUCT(CX33+1)</f>
        <v>31</v>
      </c>
      <c r="CY34" s="244" t="s">
        <v>10</v>
      </c>
      <c r="CZ34" s="251" t="n">
        <v>0</v>
      </c>
      <c r="DB34" s="228" t="n">
        <f aca="false">PRODUCT(DB33+1)</f>
        <v>31</v>
      </c>
      <c r="DC34" s="244" t="s">
        <v>10</v>
      </c>
      <c r="DD34" s="251" t="n">
        <v>0</v>
      </c>
    </row>
    <row r="35" customFormat="false" ht="15" hidden="false" customHeight="false" outlineLevel="0" collapsed="false">
      <c r="A35" s="228" t="n">
        <v>32</v>
      </c>
      <c r="B35" s="249" t="s">
        <v>10</v>
      </c>
      <c r="C35" s="250" t="n">
        <v>3.33333333333333</v>
      </c>
      <c r="D35" s="251" t="n">
        <v>20</v>
      </c>
      <c r="E35" s="251" t="n">
        <v>0</v>
      </c>
      <c r="F35" s="251" t="n">
        <v>10</v>
      </c>
      <c r="G35" s="251" t="n">
        <v>10</v>
      </c>
      <c r="H35" s="252" t="n">
        <v>0</v>
      </c>
      <c r="I35" s="251" t="n">
        <v>0</v>
      </c>
      <c r="J35" s="251" t="n">
        <v>0</v>
      </c>
      <c r="K35" s="251" t="n">
        <v>0</v>
      </c>
      <c r="L35" s="251" t="n">
        <v>0</v>
      </c>
      <c r="M35" s="252" t="n">
        <v>0</v>
      </c>
      <c r="N35" s="251" t="n">
        <v>0</v>
      </c>
      <c r="O35" s="252" t="n">
        <v>0</v>
      </c>
      <c r="P35" s="251" t="n">
        <v>2</v>
      </c>
      <c r="Q35" s="252" t="n">
        <v>0</v>
      </c>
      <c r="R35" s="251" t="n">
        <v>0</v>
      </c>
      <c r="S35" s="251" t="n">
        <v>0</v>
      </c>
      <c r="T35" s="252" t="n">
        <v>0</v>
      </c>
      <c r="U35" s="257" t="n">
        <v>0</v>
      </c>
      <c r="V35" s="252" t="n">
        <v>0</v>
      </c>
      <c r="W35" s="255"/>
      <c r="X35" s="228" t="n">
        <f aca="false">PRODUCT(X34+1)</f>
        <v>32</v>
      </c>
      <c r="Y35" s="244" t="s">
        <v>26</v>
      </c>
      <c r="Z35" s="251" t="n">
        <v>7</v>
      </c>
      <c r="AB35" s="228" t="n">
        <f aca="false">PRODUCT(AB34+1)</f>
        <v>32</v>
      </c>
      <c r="AC35" s="244" t="s">
        <v>10</v>
      </c>
      <c r="AD35" s="251" t="n">
        <v>0</v>
      </c>
      <c r="AF35" s="228" t="n">
        <f aca="false">PRODUCT(AF34+1)</f>
        <v>32</v>
      </c>
      <c r="AG35" s="244" t="s">
        <v>160</v>
      </c>
      <c r="AH35" s="251" t="n">
        <v>0</v>
      </c>
      <c r="AI35" s="8" t="s">
        <v>3470</v>
      </c>
      <c r="AJ35" s="251" t="n">
        <v>1</v>
      </c>
      <c r="AK35" s="8" t="s">
        <v>3471</v>
      </c>
      <c r="AL35" s="8" t="n">
        <f aca="false">PRODUCT(AH35+AJ35)</f>
        <v>1</v>
      </c>
      <c r="AN35" s="228" t="n">
        <f aca="false">PRODUCT(AN34+1)</f>
        <v>32</v>
      </c>
      <c r="AO35" s="244" t="s">
        <v>92</v>
      </c>
      <c r="AP35" s="251" t="n">
        <v>1</v>
      </c>
      <c r="AR35" s="228" t="n">
        <f aca="false">PRODUCT(AR34+1)</f>
        <v>32</v>
      </c>
      <c r="AS35" s="244" t="s">
        <v>3489</v>
      </c>
      <c r="AT35" s="3" t="n">
        <v>0</v>
      </c>
      <c r="AU35" s="4" t="s">
        <v>3470</v>
      </c>
      <c r="AV35" s="251" t="n">
        <v>2</v>
      </c>
      <c r="AW35" s="4" t="s">
        <v>3471</v>
      </c>
      <c r="AX35" s="4" t="n">
        <f aca="false">PRODUCT(AT35+AV35)</f>
        <v>2</v>
      </c>
      <c r="AZ35" s="228" t="n">
        <f aca="false">PRODUCT(AZ34+1)</f>
        <v>32</v>
      </c>
      <c r="BA35" s="244" t="s">
        <v>3484</v>
      </c>
      <c r="BB35" s="251" t="n">
        <v>0</v>
      </c>
      <c r="BD35" s="228" t="n">
        <f aca="false">PRODUCT(BD34+1)</f>
        <v>32</v>
      </c>
      <c r="BE35" s="244" t="s">
        <v>3483</v>
      </c>
      <c r="BF35" s="251" t="n">
        <v>0</v>
      </c>
      <c r="BH35" s="228" t="n">
        <f aca="false">PRODUCT(BH34+1)</f>
        <v>32</v>
      </c>
      <c r="BI35" s="244" t="s">
        <v>3483</v>
      </c>
      <c r="BJ35" s="251" t="n">
        <v>0</v>
      </c>
      <c r="BL35" s="228" t="n">
        <f aca="false">PRODUCT(BL34+1)</f>
        <v>32</v>
      </c>
      <c r="BM35" s="244" t="s">
        <v>3483</v>
      </c>
      <c r="BN35" s="251" t="n">
        <v>0</v>
      </c>
      <c r="BO35" s="8" t="s">
        <v>3470</v>
      </c>
      <c r="BP35" s="251" t="n">
        <v>0</v>
      </c>
      <c r="BQ35" s="8" t="s">
        <v>3471</v>
      </c>
      <c r="BR35" s="8" t="n">
        <f aca="false">PRODUCT(BN35+BP35)</f>
        <v>0</v>
      </c>
      <c r="BT35" s="228" t="n">
        <f aca="false">PRODUCT(BT34+1)</f>
        <v>32</v>
      </c>
      <c r="BU35" s="244" t="s">
        <v>3483</v>
      </c>
      <c r="BV35" s="251" t="n">
        <v>0</v>
      </c>
      <c r="BX35" s="228" t="n">
        <f aca="false">PRODUCT(BX34+1)</f>
        <v>32</v>
      </c>
      <c r="BY35" s="244" t="s">
        <v>3483</v>
      </c>
      <c r="BZ35" s="251" t="n">
        <v>0</v>
      </c>
      <c r="CA35" s="8" t="s">
        <v>3470</v>
      </c>
      <c r="CB35" s="251" t="n">
        <v>0</v>
      </c>
      <c r="CC35" s="8" t="s">
        <v>3471</v>
      </c>
      <c r="CD35" s="8" t="n">
        <f aca="false">PRODUCT(BZ35+CB35)</f>
        <v>0</v>
      </c>
      <c r="CF35" s="228" t="n">
        <f aca="false">PRODUCT(CF34+1)</f>
        <v>32</v>
      </c>
      <c r="CG35" s="244" t="s">
        <v>3483</v>
      </c>
      <c r="CH35" s="251" t="n">
        <v>0</v>
      </c>
      <c r="CJ35" s="228" t="n">
        <f aca="false">PRODUCT(CJ34+1)</f>
        <v>32</v>
      </c>
      <c r="CK35" s="244" t="s">
        <v>162</v>
      </c>
      <c r="CL35" s="251" t="n">
        <v>0</v>
      </c>
      <c r="CM35" s="251" t="n">
        <v>0</v>
      </c>
      <c r="CN35" s="251" t="n">
        <v>0</v>
      </c>
      <c r="CO35" s="256" t="n">
        <v>0</v>
      </c>
      <c r="CP35" s="251" t="n">
        <f aca="false">SUM(CL35:CO35)</f>
        <v>0</v>
      </c>
      <c r="CR35" s="228" t="n">
        <f aca="false">PRODUCT(CR34+1)</f>
        <v>32</v>
      </c>
      <c r="CS35" s="244" t="s">
        <v>3483</v>
      </c>
      <c r="CT35" s="251" t="n">
        <v>0</v>
      </c>
      <c r="CU35" s="251" t="n">
        <v>0</v>
      </c>
      <c r="CV35" s="251" t="n">
        <v>0</v>
      </c>
      <c r="CX35" s="228" t="n">
        <f aca="false">PRODUCT(CX34+1)</f>
        <v>32</v>
      </c>
      <c r="CY35" s="244" t="s">
        <v>3483</v>
      </c>
      <c r="CZ35" s="251" t="n">
        <v>0</v>
      </c>
      <c r="DB35" s="228" t="n">
        <f aca="false">PRODUCT(DB34+1)</f>
        <v>32</v>
      </c>
      <c r="DC35" s="244" t="s">
        <v>3483</v>
      </c>
      <c r="DD35" s="251" t="n">
        <v>0</v>
      </c>
    </row>
    <row r="36" customFormat="false" ht="15" hidden="false" customHeight="false" outlineLevel="0" collapsed="false">
      <c r="A36" s="228" t="n">
        <v>33</v>
      </c>
      <c r="B36" s="249" t="s">
        <v>3483</v>
      </c>
      <c r="C36" s="250" t="n">
        <v>3</v>
      </c>
      <c r="D36" s="251" t="n">
        <v>12</v>
      </c>
      <c r="E36" s="251" t="n">
        <v>1</v>
      </c>
      <c r="F36" s="251" t="n">
        <v>8</v>
      </c>
      <c r="G36" s="251" t="n">
        <v>9</v>
      </c>
      <c r="H36" s="252" t="n">
        <v>0</v>
      </c>
      <c r="I36" s="251" t="n">
        <v>0</v>
      </c>
      <c r="J36" s="251" t="n">
        <v>0</v>
      </c>
      <c r="K36" s="251" t="n">
        <v>0</v>
      </c>
      <c r="L36" s="251" t="n">
        <v>0</v>
      </c>
      <c r="M36" s="252" t="n">
        <v>0</v>
      </c>
      <c r="N36" s="251" t="n">
        <v>0</v>
      </c>
      <c r="O36" s="252" t="n">
        <v>0</v>
      </c>
      <c r="P36" s="251" t="n">
        <v>0</v>
      </c>
      <c r="Q36" s="252" t="n">
        <v>0</v>
      </c>
      <c r="R36" s="251" t="n">
        <v>0</v>
      </c>
      <c r="S36" s="251" t="n">
        <v>0</v>
      </c>
      <c r="T36" s="252" t="n">
        <v>0</v>
      </c>
      <c r="U36" s="257" t="n">
        <v>0</v>
      </c>
      <c r="V36" s="252" t="n">
        <v>0</v>
      </c>
      <c r="W36" s="255"/>
      <c r="X36" s="228" t="n">
        <f aca="false">PRODUCT(X35+1)</f>
        <v>33</v>
      </c>
      <c r="Y36" s="244" t="s">
        <v>5</v>
      </c>
      <c r="Z36" s="251" t="n">
        <v>4</v>
      </c>
      <c r="AB36" s="228" t="n">
        <f aca="false">PRODUCT(AB35+1)</f>
        <v>33</v>
      </c>
      <c r="AC36" s="244" t="s">
        <v>160</v>
      </c>
      <c r="AD36" s="251" t="n">
        <v>0</v>
      </c>
      <c r="AF36" s="228" t="n">
        <f aca="false">PRODUCT(AF35+1)</f>
        <v>33</v>
      </c>
      <c r="AG36" s="244" t="s">
        <v>5</v>
      </c>
      <c r="AH36" s="251" t="n">
        <v>0</v>
      </c>
      <c r="AI36" s="8" t="s">
        <v>3470</v>
      </c>
      <c r="AJ36" s="251" t="n">
        <v>0</v>
      </c>
      <c r="AK36" s="8" t="s">
        <v>3471</v>
      </c>
      <c r="AL36" s="8" t="n">
        <f aca="false">PRODUCT(AH36+AJ36)</f>
        <v>0</v>
      </c>
      <c r="AN36" s="228" t="n">
        <f aca="false">PRODUCT(AN35+1)</f>
        <v>33</v>
      </c>
      <c r="AO36" s="244" t="s">
        <v>227</v>
      </c>
      <c r="AP36" s="251" t="n">
        <v>1</v>
      </c>
      <c r="AR36" s="228" t="n">
        <f aca="false">PRODUCT(AR35+1)</f>
        <v>33</v>
      </c>
      <c r="AS36" s="244" t="s">
        <v>94</v>
      </c>
      <c r="AT36" s="3" t="n">
        <v>1</v>
      </c>
      <c r="AU36" s="4" t="s">
        <v>3470</v>
      </c>
      <c r="AV36" s="251" t="n">
        <v>0</v>
      </c>
      <c r="AW36" s="4" t="s">
        <v>3471</v>
      </c>
      <c r="AX36" s="4" t="n">
        <f aca="false">PRODUCT(AT36+AV36)</f>
        <v>1</v>
      </c>
      <c r="AZ36" s="228" t="n">
        <f aca="false">PRODUCT(AZ35+1)</f>
        <v>33</v>
      </c>
      <c r="BA36" s="244" t="s">
        <v>10</v>
      </c>
      <c r="BB36" s="251" t="n">
        <v>0</v>
      </c>
      <c r="BD36" s="228" t="n">
        <f aca="false">PRODUCT(BD35+1)</f>
        <v>33</v>
      </c>
      <c r="BE36" s="244" t="s">
        <v>160</v>
      </c>
      <c r="BF36" s="251" t="n">
        <v>0</v>
      </c>
      <c r="BH36" s="228" t="n">
        <f aca="false">PRODUCT(BH35+1)</f>
        <v>33</v>
      </c>
      <c r="BI36" s="244" t="s">
        <v>160</v>
      </c>
      <c r="BJ36" s="251" t="n">
        <v>0</v>
      </c>
      <c r="BL36" s="228" t="n">
        <f aca="false">PRODUCT(BL35+1)</f>
        <v>33</v>
      </c>
      <c r="BM36" s="244" t="s">
        <v>160</v>
      </c>
      <c r="BN36" s="251" t="n">
        <v>0</v>
      </c>
      <c r="BO36" s="8" t="s">
        <v>3470</v>
      </c>
      <c r="BP36" s="251" t="n">
        <v>0</v>
      </c>
      <c r="BQ36" s="8" t="s">
        <v>3471</v>
      </c>
      <c r="BR36" s="8" t="n">
        <f aca="false">PRODUCT(BN36+BP36)</f>
        <v>0</v>
      </c>
      <c r="BT36" s="228" t="n">
        <f aca="false">PRODUCT(BT35+1)</f>
        <v>33</v>
      </c>
      <c r="BU36" s="244" t="s">
        <v>160</v>
      </c>
      <c r="BV36" s="251" t="n">
        <v>0</v>
      </c>
      <c r="BX36" s="228" t="n">
        <f aca="false">PRODUCT(BX35+1)</f>
        <v>33</v>
      </c>
      <c r="BY36" s="244" t="s">
        <v>160</v>
      </c>
      <c r="BZ36" s="251" t="n">
        <v>0</v>
      </c>
      <c r="CA36" s="8" t="s">
        <v>3470</v>
      </c>
      <c r="CB36" s="251" t="n">
        <v>0</v>
      </c>
      <c r="CC36" s="8" t="s">
        <v>3471</v>
      </c>
      <c r="CD36" s="8" t="n">
        <f aca="false">PRODUCT(BZ36+CB36)</f>
        <v>0</v>
      </c>
      <c r="CF36" s="228" t="n">
        <f aca="false">PRODUCT(CF35+1)</f>
        <v>33</v>
      </c>
      <c r="CG36" s="244" t="s">
        <v>160</v>
      </c>
      <c r="CH36" s="251" t="n">
        <v>0</v>
      </c>
      <c r="CJ36" s="228" t="n">
        <f aca="false">PRODUCT(CJ35+1)</f>
        <v>33</v>
      </c>
      <c r="CK36" s="244" t="s">
        <v>3481</v>
      </c>
      <c r="CL36" s="251" t="n">
        <v>0</v>
      </c>
      <c r="CM36" s="251" t="n">
        <v>0</v>
      </c>
      <c r="CN36" s="251" t="s">
        <v>3490</v>
      </c>
      <c r="CO36" s="256" t="n">
        <v>0</v>
      </c>
      <c r="CP36" s="251" t="n">
        <f aca="false">SUM(CL36:CO36)</f>
        <v>0</v>
      </c>
      <c r="CR36" s="228" t="n">
        <f aca="false">PRODUCT(CR35+1)</f>
        <v>33</v>
      </c>
      <c r="CS36" s="244" t="s">
        <v>160</v>
      </c>
      <c r="CT36" s="251" t="n">
        <v>0</v>
      </c>
      <c r="CU36" s="251" t="n">
        <v>0</v>
      </c>
      <c r="CV36" s="251" t="n">
        <v>0</v>
      </c>
      <c r="CX36" s="228" t="n">
        <f aca="false">PRODUCT(CX35+1)</f>
        <v>33</v>
      </c>
      <c r="CY36" s="244" t="s">
        <v>160</v>
      </c>
      <c r="CZ36" s="251" t="n">
        <v>0</v>
      </c>
      <c r="DB36" s="228" t="n">
        <f aca="false">PRODUCT(DB35+1)</f>
        <v>33</v>
      </c>
      <c r="DC36" s="244" t="s">
        <v>160</v>
      </c>
      <c r="DD36" s="251" t="n">
        <v>0</v>
      </c>
    </row>
    <row r="37" customFormat="false" ht="15" hidden="false" customHeight="false" outlineLevel="0" collapsed="false">
      <c r="A37" s="228" t="n">
        <v>34</v>
      </c>
      <c r="B37" s="258" t="s">
        <v>3486</v>
      </c>
      <c r="C37" s="250" t="n">
        <v>1.33333333333333</v>
      </c>
      <c r="D37" s="251" t="n">
        <v>14</v>
      </c>
      <c r="E37" s="251" t="n">
        <v>0</v>
      </c>
      <c r="F37" s="251" t="n">
        <v>3</v>
      </c>
      <c r="G37" s="251" t="n">
        <v>4</v>
      </c>
      <c r="H37" s="252" t="n">
        <v>0</v>
      </c>
      <c r="I37" s="251" t="n">
        <v>0</v>
      </c>
      <c r="J37" s="251" t="n">
        <v>0</v>
      </c>
      <c r="K37" s="251" t="n">
        <v>0</v>
      </c>
      <c r="L37" s="251" t="n">
        <v>0</v>
      </c>
      <c r="M37" s="252" t="n">
        <v>0</v>
      </c>
      <c r="N37" s="3" t="n">
        <v>0</v>
      </c>
      <c r="O37" s="231" t="n">
        <v>0</v>
      </c>
      <c r="P37" s="3" t="n">
        <v>0</v>
      </c>
      <c r="Q37" s="231" t="n">
        <v>0</v>
      </c>
      <c r="R37" s="3" t="n">
        <v>0</v>
      </c>
      <c r="S37" s="3" t="n">
        <v>0</v>
      </c>
      <c r="T37" s="231" t="n">
        <v>0</v>
      </c>
      <c r="U37" s="257" t="n">
        <v>0</v>
      </c>
      <c r="V37" s="252" t="n">
        <v>0</v>
      </c>
      <c r="W37" s="255"/>
      <c r="X37" s="228" t="n">
        <f aca="false">PRODUCT(X36+1)</f>
        <v>34</v>
      </c>
      <c r="Y37" s="244" t="s">
        <v>3485</v>
      </c>
      <c r="Z37" s="251" t="n">
        <v>4</v>
      </c>
      <c r="AB37" s="228" t="n">
        <f aca="false">PRODUCT(AB36+1)</f>
        <v>34</v>
      </c>
      <c r="AC37" s="244" t="s">
        <v>3486</v>
      </c>
      <c r="AD37" s="251" t="n">
        <v>0</v>
      </c>
      <c r="AF37" s="228" t="n">
        <f aca="false">PRODUCT(AF36+1)</f>
        <v>34</v>
      </c>
      <c r="AG37" s="244" t="s">
        <v>227</v>
      </c>
      <c r="AH37" s="251" t="n">
        <v>0</v>
      </c>
      <c r="AI37" s="8" t="s">
        <v>3470</v>
      </c>
      <c r="AJ37" s="251" t="n">
        <v>0</v>
      </c>
      <c r="AK37" s="8" t="s">
        <v>3471</v>
      </c>
      <c r="AL37" s="8" t="n">
        <f aca="false">PRODUCT(AH37+AJ37)</f>
        <v>0</v>
      </c>
      <c r="AN37" s="228" t="n">
        <f aca="false">PRODUCT(AN36+1)</f>
        <v>34</v>
      </c>
      <c r="AO37" s="244" t="s">
        <v>273</v>
      </c>
      <c r="AP37" s="251" t="n">
        <v>1</v>
      </c>
      <c r="AR37" s="228" t="n">
        <f aca="false">PRODUCT(AR36+1)</f>
        <v>34</v>
      </c>
      <c r="AS37" s="244" t="s">
        <v>227</v>
      </c>
      <c r="AT37" s="3" t="n">
        <v>0</v>
      </c>
      <c r="AU37" s="4" t="s">
        <v>3470</v>
      </c>
      <c r="AV37" s="251" t="n">
        <v>1</v>
      </c>
      <c r="AW37" s="4" t="s">
        <v>3471</v>
      </c>
      <c r="AX37" s="4" t="n">
        <f aca="false">PRODUCT(AT37+AV37)</f>
        <v>1</v>
      </c>
      <c r="AZ37" s="228" t="n">
        <f aca="false">PRODUCT(AZ36+1)</f>
        <v>34</v>
      </c>
      <c r="BA37" s="244" t="s">
        <v>3483</v>
      </c>
      <c r="BB37" s="251" t="n">
        <v>0</v>
      </c>
      <c r="BD37" s="228" t="n">
        <f aca="false">PRODUCT(BD36+1)</f>
        <v>34</v>
      </c>
      <c r="BE37" s="244" t="s">
        <v>3486</v>
      </c>
      <c r="BF37" s="251" t="n">
        <v>0</v>
      </c>
      <c r="BH37" s="228" t="n">
        <f aca="false">PRODUCT(BH36+1)</f>
        <v>34</v>
      </c>
      <c r="BI37" s="244" t="s">
        <v>3486</v>
      </c>
      <c r="BJ37" s="251" t="n">
        <v>0</v>
      </c>
      <c r="BL37" s="228" t="n">
        <f aca="false">PRODUCT(BL36+1)</f>
        <v>34</v>
      </c>
      <c r="BM37" s="244" t="s">
        <v>3486</v>
      </c>
      <c r="BN37" s="251" t="n">
        <v>0</v>
      </c>
      <c r="BO37" s="8" t="s">
        <v>3470</v>
      </c>
      <c r="BP37" s="251" t="n">
        <v>0</v>
      </c>
      <c r="BQ37" s="8" t="s">
        <v>3471</v>
      </c>
      <c r="BR37" s="8" t="n">
        <f aca="false">PRODUCT(BN37+BP37)</f>
        <v>0</v>
      </c>
      <c r="BT37" s="228" t="n">
        <f aca="false">PRODUCT(BT36+1)</f>
        <v>34</v>
      </c>
      <c r="BU37" s="244" t="s">
        <v>3486</v>
      </c>
      <c r="BV37" s="251" t="n">
        <v>0</v>
      </c>
      <c r="BX37" s="228" t="n">
        <f aca="false">PRODUCT(BX36+1)</f>
        <v>34</v>
      </c>
      <c r="BY37" s="244" t="s">
        <v>3486</v>
      </c>
      <c r="BZ37" s="251" t="n">
        <v>0</v>
      </c>
      <c r="CA37" s="8" t="s">
        <v>3470</v>
      </c>
      <c r="CB37" s="251" t="n">
        <v>0</v>
      </c>
      <c r="CC37" s="8" t="s">
        <v>3471</v>
      </c>
      <c r="CD37" s="8" t="n">
        <f aca="false">PRODUCT(BZ37+CB37)</f>
        <v>0</v>
      </c>
      <c r="CF37" s="228" t="n">
        <f aca="false">PRODUCT(CF36+1)</f>
        <v>34</v>
      </c>
      <c r="CG37" s="244" t="s">
        <v>3486</v>
      </c>
      <c r="CH37" s="251" t="n">
        <v>0</v>
      </c>
      <c r="CJ37" s="228" t="n">
        <f aca="false">PRODUCT(CJ36+1)</f>
        <v>34</v>
      </c>
      <c r="CK37" s="244" t="s">
        <v>3484</v>
      </c>
      <c r="CL37" s="251" t="n">
        <v>0</v>
      </c>
      <c r="CM37" s="251" t="n">
        <v>0</v>
      </c>
      <c r="CN37" s="251" t="n">
        <v>0</v>
      </c>
      <c r="CO37" s="256" t="n">
        <v>0</v>
      </c>
      <c r="CP37" s="251" t="n">
        <f aca="false">SUM(CL37:CO37)</f>
        <v>0</v>
      </c>
      <c r="CR37" s="228" t="n">
        <f aca="false">PRODUCT(CR36+1)</f>
        <v>34</v>
      </c>
      <c r="CS37" s="244" t="s">
        <v>3486</v>
      </c>
      <c r="CT37" s="3" t="n">
        <v>0</v>
      </c>
      <c r="CU37" s="3" t="n">
        <v>0</v>
      </c>
      <c r="CV37" s="3" t="n">
        <v>0</v>
      </c>
      <c r="CX37" s="228" t="n">
        <f aca="false">PRODUCT(CX36+1)</f>
        <v>34</v>
      </c>
      <c r="CY37" s="244" t="s">
        <v>3486</v>
      </c>
      <c r="CZ37" s="251" t="n">
        <v>0</v>
      </c>
      <c r="DB37" s="228" t="n">
        <f aca="false">PRODUCT(DB36+1)</f>
        <v>34</v>
      </c>
      <c r="DC37" s="244" t="s">
        <v>3486</v>
      </c>
      <c r="DD37" s="251" t="n">
        <v>0</v>
      </c>
    </row>
    <row r="38" customFormat="false" ht="15" hidden="false" customHeight="false" outlineLevel="0" collapsed="false">
      <c r="A38" s="228" t="n">
        <v>35</v>
      </c>
      <c r="B38" s="249" t="s">
        <v>3487</v>
      </c>
      <c r="C38" s="250" t="n">
        <v>1</v>
      </c>
      <c r="D38" s="251" t="n">
        <v>2</v>
      </c>
      <c r="E38" s="251" t="n">
        <v>0</v>
      </c>
      <c r="F38" s="251" t="n">
        <v>0</v>
      </c>
      <c r="G38" s="251" t="n">
        <v>0</v>
      </c>
      <c r="H38" s="252" t="n">
        <v>1</v>
      </c>
      <c r="I38" s="251" t="n">
        <v>0</v>
      </c>
      <c r="J38" s="251" t="n">
        <v>0</v>
      </c>
      <c r="K38" s="251" t="n">
        <v>0</v>
      </c>
      <c r="L38" s="251" t="n">
        <v>0</v>
      </c>
      <c r="M38" s="252" t="n">
        <v>0</v>
      </c>
      <c r="N38" s="251" t="n">
        <v>0</v>
      </c>
      <c r="O38" s="252" t="n">
        <v>0</v>
      </c>
      <c r="P38" s="251" t="n">
        <v>0</v>
      </c>
      <c r="Q38" s="252" t="n">
        <v>0</v>
      </c>
      <c r="R38" s="251" t="n">
        <v>0</v>
      </c>
      <c r="S38" s="251" t="n">
        <v>0</v>
      </c>
      <c r="T38" s="252" t="n">
        <v>0</v>
      </c>
      <c r="U38" s="257" t="n">
        <v>0</v>
      </c>
      <c r="V38" s="252" t="n">
        <v>0</v>
      </c>
      <c r="W38" s="255"/>
      <c r="X38" s="228" t="n">
        <f aca="false">PRODUCT(X37+1)</f>
        <v>35</v>
      </c>
      <c r="Y38" s="244" t="s">
        <v>227</v>
      </c>
      <c r="Z38" s="251" t="n">
        <v>3</v>
      </c>
      <c r="AB38" s="228" t="n">
        <f aca="false">PRODUCT(AB37+1)</f>
        <v>35</v>
      </c>
      <c r="AC38" s="244" t="s">
        <v>3487</v>
      </c>
      <c r="AD38" s="251" t="n">
        <v>0</v>
      </c>
      <c r="AF38" s="228" t="n">
        <f aca="false">PRODUCT(AF37+1)</f>
        <v>35</v>
      </c>
      <c r="AG38" s="244" t="s">
        <v>273</v>
      </c>
      <c r="AH38" s="251" t="n">
        <v>0</v>
      </c>
      <c r="AI38" s="8" t="s">
        <v>3470</v>
      </c>
      <c r="AJ38" s="251" t="n">
        <v>0</v>
      </c>
      <c r="AK38" s="8" t="s">
        <v>3471</v>
      </c>
      <c r="AL38" s="8" t="n">
        <f aca="false">PRODUCT(AH38+AJ38)</f>
        <v>0</v>
      </c>
      <c r="AN38" s="228" t="n">
        <f aca="false">PRODUCT(AN37+1)</f>
        <v>35</v>
      </c>
      <c r="AO38" s="244" t="s">
        <v>3491</v>
      </c>
      <c r="AP38" s="251" t="n">
        <v>1</v>
      </c>
      <c r="AR38" s="228" t="n">
        <f aca="false">PRODUCT(AR37+1)</f>
        <v>35</v>
      </c>
      <c r="AS38" s="244" t="s">
        <v>273</v>
      </c>
      <c r="AT38" s="3" t="n">
        <v>0</v>
      </c>
      <c r="AU38" s="4" t="s">
        <v>3470</v>
      </c>
      <c r="AV38" s="251" t="n">
        <v>1</v>
      </c>
      <c r="AW38" s="4" t="s">
        <v>3471</v>
      </c>
      <c r="AX38" s="4" t="n">
        <f aca="false">PRODUCT(AT38+AV38)</f>
        <v>1</v>
      </c>
      <c r="AZ38" s="228" t="n">
        <f aca="false">PRODUCT(AZ37+1)</f>
        <v>35</v>
      </c>
      <c r="BA38" s="244" t="s">
        <v>3486</v>
      </c>
      <c r="BB38" s="251" t="n">
        <v>0</v>
      </c>
      <c r="BD38" s="228" t="n">
        <f aca="false">PRODUCT(BD37+1)</f>
        <v>35</v>
      </c>
      <c r="BE38" s="244" t="s">
        <v>3487</v>
      </c>
      <c r="BF38" s="251" t="n">
        <v>0</v>
      </c>
      <c r="BH38" s="228" t="n">
        <f aca="false">PRODUCT(BH37+1)</f>
        <v>35</v>
      </c>
      <c r="BI38" s="244" t="s">
        <v>3487</v>
      </c>
      <c r="BJ38" s="251" t="n">
        <v>0</v>
      </c>
      <c r="BL38" s="228" t="n">
        <f aca="false">PRODUCT(BL37+1)</f>
        <v>35</v>
      </c>
      <c r="BM38" s="244" t="s">
        <v>3487</v>
      </c>
      <c r="BN38" s="251" t="n">
        <v>0</v>
      </c>
      <c r="BO38" s="8" t="s">
        <v>3470</v>
      </c>
      <c r="BP38" s="251" t="n">
        <v>0</v>
      </c>
      <c r="BQ38" s="8" t="s">
        <v>3471</v>
      </c>
      <c r="BR38" s="8" t="n">
        <f aca="false">PRODUCT(BN38+BP38)</f>
        <v>0</v>
      </c>
      <c r="BT38" s="228" t="n">
        <f aca="false">PRODUCT(BT37+1)</f>
        <v>35</v>
      </c>
      <c r="BU38" s="244" t="s">
        <v>3487</v>
      </c>
      <c r="BV38" s="251" t="n">
        <v>0</v>
      </c>
      <c r="BX38" s="228" t="n">
        <f aca="false">PRODUCT(BX37+1)</f>
        <v>35</v>
      </c>
      <c r="BY38" s="244" t="s">
        <v>3487</v>
      </c>
      <c r="BZ38" s="251" t="n">
        <v>0</v>
      </c>
      <c r="CA38" s="8" t="s">
        <v>3470</v>
      </c>
      <c r="CB38" s="251" t="n">
        <v>0</v>
      </c>
      <c r="CC38" s="8" t="s">
        <v>3471</v>
      </c>
      <c r="CD38" s="8" t="n">
        <f aca="false">PRODUCT(BZ38+CB38)</f>
        <v>0</v>
      </c>
      <c r="CF38" s="228" t="n">
        <f aca="false">PRODUCT(CF37+1)</f>
        <v>35</v>
      </c>
      <c r="CG38" s="244" t="s">
        <v>3487</v>
      </c>
      <c r="CH38" s="251" t="n">
        <v>0</v>
      </c>
      <c r="CJ38" s="228" t="n">
        <f aca="false">PRODUCT(CJ37+1)</f>
        <v>35</v>
      </c>
      <c r="CK38" s="244" t="s">
        <v>3483</v>
      </c>
      <c r="CL38" s="251" t="n">
        <v>0</v>
      </c>
      <c r="CM38" s="251" t="n">
        <v>0</v>
      </c>
      <c r="CN38" s="251" t="n">
        <v>0</v>
      </c>
      <c r="CO38" s="256" t="n">
        <v>0</v>
      </c>
      <c r="CP38" s="251" t="n">
        <f aca="false">SUM(CL38:CO38)</f>
        <v>0</v>
      </c>
      <c r="CR38" s="228" t="n">
        <f aca="false">PRODUCT(CR37+1)</f>
        <v>35</v>
      </c>
      <c r="CS38" s="244" t="s">
        <v>3487</v>
      </c>
      <c r="CT38" s="251" t="n">
        <v>0</v>
      </c>
      <c r="CU38" s="251" t="n">
        <v>0</v>
      </c>
      <c r="CV38" s="251" t="n">
        <v>0</v>
      </c>
      <c r="CX38" s="228" t="n">
        <f aca="false">PRODUCT(CX37+1)</f>
        <v>35</v>
      </c>
      <c r="CY38" s="244" t="s">
        <v>3487</v>
      </c>
      <c r="CZ38" s="251" t="n">
        <v>0</v>
      </c>
      <c r="DB38" s="228" t="n">
        <f aca="false">PRODUCT(DB37+1)</f>
        <v>35</v>
      </c>
      <c r="DC38" s="244" t="s">
        <v>3487</v>
      </c>
      <c r="DD38" s="251" t="n">
        <v>0</v>
      </c>
    </row>
    <row r="39" customFormat="false" ht="15" hidden="false" customHeight="false" outlineLevel="0" collapsed="false">
      <c r="A39" s="228" t="n">
        <v>36</v>
      </c>
      <c r="B39" s="249" t="s">
        <v>3488</v>
      </c>
      <c r="C39" s="250" t="n">
        <v>0.666666666666667</v>
      </c>
      <c r="D39" s="251" t="n">
        <v>3</v>
      </c>
      <c r="E39" s="251" t="n">
        <v>0</v>
      </c>
      <c r="F39" s="251" t="n">
        <v>1</v>
      </c>
      <c r="G39" s="251" t="n">
        <v>2</v>
      </c>
      <c r="H39" s="252" t="n">
        <v>0</v>
      </c>
      <c r="I39" s="251" t="n">
        <v>0</v>
      </c>
      <c r="J39" s="251" t="n">
        <v>0</v>
      </c>
      <c r="K39" s="251" t="n">
        <v>0</v>
      </c>
      <c r="L39" s="251" t="n">
        <v>0</v>
      </c>
      <c r="M39" s="252" t="n">
        <v>0</v>
      </c>
      <c r="N39" s="251" t="n">
        <v>0</v>
      </c>
      <c r="O39" s="252" t="n">
        <v>0</v>
      </c>
      <c r="P39" s="251" t="n">
        <v>1</v>
      </c>
      <c r="Q39" s="252" t="n">
        <v>0</v>
      </c>
      <c r="R39" s="251" t="n">
        <v>0</v>
      </c>
      <c r="S39" s="251" t="n">
        <v>0</v>
      </c>
      <c r="T39" s="252" t="n">
        <v>0</v>
      </c>
      <c r="U39" s="257" t="n">
        <v>0</v>
      </c>
      <c r="V39" s="252" t="n">
        <v>0</v>
      </c>
      <c r="W39" s="255"/>
      <c r="X39" s="228" t="n">
        <f aca="false">PRODUCT(X38+1)</f>
        <v>36</v>
      </c>
      <c r="Y39" s="244" t="s">
        <v>3488</v>
      </c>
      <c r="Z39" s="251" t="n">
        <v>3</v>
      </c>
      <c r="AB39" s="228" t="n">
        <f aca="false">PRODUCT(AB38+1)</f>
        <v>36</v>
      </c>
      <c r="AC39" s="244" t="s">
        <v>3488</v>
      </c>
      <c r="AD39" s="251" t="n">
        <v>0</v>
      </c>
      <c r="AF39" s="228" t="n">
        <f aca="false">PRODUCT(AF38+1)</f>
        <v>36</v>
      </c>
      <c r="AG39" s="244" t="s">
        <v>26</v>
      </c>
      <c r="AH39" s="251" t="n">
        <v>0</v>
      </c>
      <c r="AI39" s="8" t="s">
        <v>3470</v>
      </c>
      <c r="AJ39" s="251" t="n">
        <v>0</v>
      </c>
      <c r="AK39" s="8" t="s">
        <v>3471</v>
      </c>
      <c r="AL39" s="8" t="n">
        <f aca="false">PRODUCT(AH39+AJ39)</f>
        <v>0</v>
      </c>
      <c r="AN39" s="228" t="n">
        <f aca="false">PRODUCT(AN38+1)</f>
        <v>36</v>
      </c>
      <c r="AO39" s="244" t="s">
        <v>57</v>
      </c>
      <c r="AP39" s="251" t="n">
        <v>1</v>
      </c>
      <c r="AR39" s="228" t="n">
        <f aca="false">PRODUCT(AR38+1)</f>
        <v>36</v>
      </c>
      <c r="AS39" s="244" t="s">
        <v>3491</v>
      </c>
      <c r="AT39" s="3" t="n">
        <v>0</v>
      </c>
      <c r="AU39" s="4" t="s">
        <v>3470</v>
      </c>
      <c r="AV39" s="251" t="n">
        <v>1</v>
      </c>
      <c r="AW39" s="4" t="s">
        <v>3471</v>
      </c>
      <c r="AX39" s="4" t="n">
        <f aca="false">PRODUCT(AT39+AV39)</f>
        <v>1</v>
      </c>
      <c r="AZ39" s="228" t="n">
        <f aca="false">PRODUCT(AZ38+1)</f>
        <v>36</v>
      </c>
      <c r="BA39" s="244" t="s">
        <v>3488</v>
      </c>
      <c r="BB39" s="251" t="n">
        <v>0</v>
      </c>
      <c r="BD39" s="228" t="n">
        <f aca="false">PRODUCT(BD38+1)</f>
        <v>36</v>
      </c>
      <c r="BE39" s="244" t="s">
        <v>3488</v>
      </c>
      <c r="BF39" s="251" t="n">
        <v>0</v>
      </c>
      <c r="BH39" s="228" t="n">
        <f aca="false">PRODUCT(BH38+1)</f>
        <v>36</v>
      </c>
      <c r="BI39" s="244" t="s">
        <v>3488</v>
      </c>
      <c r="BJ39" s="251" t="n">
        <v>0</v>
      </c>
      <c r="BL39" s="228" t="n">
        <f aca="false">PRODUCT(BL38+1)</f>
        <v>36</v>
      </c>
      <c r="BM39" s="244" t="s">
        <v>3488</v>
      </c>
      <c r="BN39" s="251" t="n">
        <v>0</v>
      </c>
      <c r="BO39" s="8" t="s">
        <v>3470</v>
      </c>
      <c r="BP39" s="251" t="n">
        <v>0</v>
      </c>
      <c r="BQ39" s="8" t="s">
        <v>3471</v>
      </c>
      <c r="BR39" s="8" t="n">
        <f aca="false">PRODUCT(BN39+BP39)</f>
        <v>0</v>
      </c>
      <c r="BT39" s="228" t="n">
        <f aca="false">PRODUCT(BT38+1)</f>
        <v>36</v>
      </c>
      <c r="BU39" s="244" t="s">
        <v>3488</v>
      </c>
      <c r="BV39" s="251" t="n">
        <v>0</v>
      </c>
      <c r="BX39" s="228" t="n">
        <f aca="false">PRODUCT(BX38+1)</f>
        <v>36</v>
      </c>
      <c r="BY39" s="244" t="s">
        <v>3488</v>
      </c>
      <c r="BZ39" s="251" t="n">
        <v>0</v>
      </c>
      <c r="CA39" s="8" t="s">
        <v>3470</v>
      </c>
      <c r="CB39" s="251" t="n">
        <v>0</v>
      </c>
      <c r="CC39" s="8" t="s">
        <v>3471</v>
      </c>
      <c r="CD39" s="8" t="n">
        <f aca="false">PRODUCT(BZ39+CB39)</f>
        <v>0</v>
      </c>
      <c r="CF39" s="228" t="n">
        <f aca="false">PRODUCT(CF38+1)</f>
        <v>36</v>
      </c>
      <c r="CG39" s="244" t="s">
        <v>3488</v>
      </c>
      <c r="CH39" s="251" t="n">
        <v>0</v>
      </c>
      <c r="CJ39" s="228" t="n">
        <f aca="false">PRODUCT(CJ38+1)</f>
        <v>36</v>
      </c>
      <c r="CK39" s="244" t="s">
        <v>160</v>
      </c>
      <c r="CL39" s="251" t="n">
        <v>0</v>
      </c>
      <c r="CM39" s="251" t="n">
        <v>0</v>
      </c>
      <c r="CN39" s="251" t="n">
        <v>1</v>
      </c>
      <c r="CO39" s="256" t="n">
        <v>0</v>
      </c>
      <c r="CP39" s="251" t="n">
        <f aca="false">SUM(CL39:CO39)</f>
        <v>1</v>
      </c>
      <c r="CR39" s="228" t="n">
        <f aca="false">PRODUCT(CR38+1)</f>
        <v>36</v>
      </c>
      <c r="CS39" s="244" t="s">
        <v>3488</v>
      </c>
      <c r="CT39" s="251" t="n">
        <v>0</v>
      </c>
      <c r="CU39" s="251" t="n">
        <v>0</v>
      </c>
      <c r="CV39" s="251" t="n">
        <v>0</v>
      </c>
      <c r="CX39" s="228" t="n">
        <f aca="false">PRODUCT(CX38+1)</f>
        <v>36</v>
      </c>
      <c r="CY39" s="244" t="s">
        <v>3488</v>
      </c>
      <c r="CZ39" s="251" t="n">
        <v>0</v>
      </c>
      <c r="DB39" s="228" t="n">
        <f aca="false">PRODUCT(DB38+1)</f>
        <v>36</v>
      </c>
      <c r="DC39" s="244" t="s">
        <v>3488</v>
      </c>
      <c r="DD39" s="251" t="n">
        <v>0</v>
      </c>
    </row>
    <row r="40" customFormat="false" ht="15" hidden="false" customHeight="false" outlineLevel="0" collapsed="false">
      <c r="A40" s="228" t="n">
        <v>37</v>
      </c>
      <c r="B40" s="249" t="s">
        <v>3489</v>
      </c>
      <c r="C40" s="250" t="n">
        <v>0.666666666666667</v>
      </c>
      <c r="D40" s="251" t="n">
        <v>9</v>
      </c>
      <c r="E40" s="251" t="n">
        <v>0</v>
      </c>
      <c r="F40" s="251" t="n">
        <v>0</v>
      </c>
      <c r="G40" s="251" t="n">
        <v>2</v>
      </c>
      <c r="H40" s="252" t="n">
        <v>0</v>
      </c>
      <c r="I40" s="251" t="n">
        <v>0</v>
      </c>
      <c r="J40" s="251" t="n">
        <v>0</v>
      </c>
      <c r="K40" s="251" t="n">
        <v>0</v>
      </c>
      <c r="L40" s="251" t="n">
        <v>0</v>
      </c>
      <c r="M40" s="252" t="n">
        <v>0</v>
      </c>
      <c r="N40" s="251" t="n">
        <v>0</v>
      </c>
      <c r="O40" s="252" t="n">
        <v>0</v>
      </c>
      <c r="P40" s="251" t="n">
        <v>1</v>
      </c>
      <c r="Q40" s="252" t="n">
        <v>0</v>
      </c>
      <c r="R40" s="251" t="n">
        <v>0</v>
      </c>
      <c r="S40" s="251" t="n">
        <v>0</v>
      </c>
      <c r="T40" s="252" t="n">
        <v>0</v>
      </c>
      <c r="U40" s="257" t="n">
        <v>0</v>
      </c>
      <c r="V40" s="252" t="n">
        <v>0</v>
      </c>
      <c r="W40" s="255"/>
      <c r="X40" s="228" t="n">
        <f aca="false">PRODUCT(X39+1)</f>
        <v>37</v>
      </c>
      <c r="Y40" s="244" t="s">
        <v>57</v>
      </c>
      <c r="Z40" s="251" t="n">
        <v>3</v>
      </c>
      <c r="AB40" s="228" t="n">
        <f aca="false">PRODUCT(AB39+1)</f>
        <v>37</v>
      </c>
      <c r="AC40" s="244" t="s">
        <v>3489</v>
      </c>
      <c r="AD40" s="251" t="n">
        <v>0</v>
      </c>
      <c r="AF40" s="228" t="n">
        <f aca="false">PRODUCT(AF39+1)</f>
        <v>37</v>
      </c>
      <c r="AG40" s="244" t="s">
        <v>3487</v>
      </c>
      <c r="AH40" s="251" t="n">
        <v>0</v>
      </c>
      <c r="AI40" s="8" t="s">
        <v>3470</v>
      </c>
      <c r="AJ40" s="251" t="n">
        <v>0</v>
      </c>
      <c r="AK40" s="8" t="s">
        <v>3471</v>
      </c>
      <c r="AL40" s="8" t="n">
        <f aca="false">PRODUCT(AH40+AJ40)</f>
        <v>0</v>
      </c>
      <c r="AN40" s="228" t="n">
        <f aca="false">PRODUCT(AN39+1)</f>
        <v>37</v>
      </c>
      <c r="AO40" s="244" t="s">
        <v>94</v>
      </c>
      <c r="AP40" s="251" t="n">
        <v>0</v>
      </c>
      <c r="AR40" s="228" t="n">
        <f aca="false">PRODUCT(AR39+1)</f>
        <v>37</v>
      </c>
      <c r="AS40" s="244" t="s">
        <v>160</v>
      </c>
      <c r="AT40" s="3" t="n">
        <v>1</v>
      </c>
      <c r="AU40" s="4" t="s">
        <v>3470</v>
      </c>
      <c r="AV40" s="251" t="n">
        <v>0</v>
      </c>
      <c r="AW40" s="4" t="s">
        <v>3471</v>
      </c>
      <c r="AX40" s="4" t="n">
        <f aca="false">PRODUCT(AT40+AV40)</f>
        <v>1</v>
      </c>
      <c r="AZ40" s="228" t="n">
        <f aca="false">PRODUCT(AZ39+1)</f>
        <v>37</v>
      </c>
      <c r="BA40" s="244" t="s">
        <v>3489</v>
      </c>
      <c r="BB40" s="251" t="n">
        <v>0</v>
      </c>
      <c r="BD40" s="228" t="n">
        <f aca="false">PRODUCT(BD39+1)</f>
        <v>37</v>
      </c>
      <c r="BE40" s="244" t="s">
        <v>3489</v>
      </c>
      <c r="BF40" s="251" t="n">
        <v>0</v>
      </c>
      <c r="BH40" s="228" t="n">
        <f aca="false">PRODUCT(BH39+1)</f>
        <v>37</v>
      </c>
      <c r="BI40" s="244" t="s">
        <v>3489</v>
      </c>
      <c r="BJ40" s="251" t="n">
        <v>0</v>
      </c>
      <c r="BL40" s="228" t="n">
        <f aca="false">PRODUCT(BL39+1)</f>
        <v>37</v>
      </c>
      <c r="BM40" s="244" t="s">
        <v>3489</v>
      </c>
      <c r="BN40" s="251" t="n">
        <v>0</v>
      </c>
      <c r="BO40" s="8" t="s">
        <v>3470</v>
      </c>
      <c r="BP40" s="251" t="n">
        <v>0</v>
      </c>
      <c r="BQ40" s="8" t="s">
        <v>3471</v>
      </c>
      <c r="BR40" s="8" t="n">
        <f aca="false">PRODUCT(BN40+BP40)</f>
        <v>0</v>
      </c>
      <c r="BT40" s="228" t="n">
        <f aca="false">PRODUCT(BT39+1)</f>
        <v>37</v>
      </c>
      <c r="BU40" s="244" t="s">
        <v>3489</v>
      </c>
      <c r="BV40" s="251" t="n">
        <v>0</v>
      </c>
      <c r="BX40" s="228" t="n">
        <f aca="false">PRODUCT(BX39+1)</f>
        <v>37</v>
      </c>
      <c r="BY40" s="244" t="s">
        <v>3489</v>
      </c>
      <c r="BZ40" s="251" t="n">
        <v>0</v>
      </c>
      <c r="CA40" s="8" t="s">
        <v>3470</v>
      </c>
      <c r="CB40" s="251" t="n">
        <v>0</v>
      </c>
      <c r="CC40" s="8" t="s">
        <v>3471</v>
      </c>
      <c r="CD40" s="8" t="n">
        <f aca="false">PRODUCT(BZ40+CB40)</f>
        <v>0</v>
      </c>
      <c r="CF40" s="228" t="n">
        <f aca="false">PRODUCT(CF39+1)</f>
        <v>37</v>
      </c>
      <c r="CG40" s="244" t="s">
        <v>3489</v>
      </c>
      <c r="CH40" s="251" t="n">
        <v>0</v>
      </c>
      <c r="CJ40" s="228" t="n">
        <f aca="false">PRODUCT(CJ39+1)</f>
        <v>37</v>
      </c>
      <c r="CK40" s="244" t="s">
        <v>3486</v>
      </c>
      <c r="CL40" s="251" t="n">
        <v>0</v>
      </c>
      <c r="CM40" s="251" t="n">
        <v>0</v>
      </c>
      <c r="CN40" s="251" t="n">
        <v>0</v>
      </c>
      <c r="CO40" s="256" t="n">
        <v>0</v>
      </c>
      <c r="CP40" s="251" t="n">
        <f aca="false">SUM(CL40:CO40)</f>
        <v>0</v>
      </c>
      <c r="CR40" s="228" t="n">
        <f aca="false">PRODUCT(CR39+1)</f>
        <v>37</v>
      </c>
      <c r="CS40" s="244" t="s">
        <v>3489</v>
      </c>
      <c r="CT40" s="251" t="n">
        <v>0</v>
      </c>
      <c r="CU40" s="251" t="n">
        <v>0</v>
      </c>
      <c r="CV40" s="251" t="n">
        <v>0</v>
      </c>
      <c r="CX40" s="228" t="n">
        <f aca="false">PRODUCT(CX39+1)</f>
        <v>37</v>
      </c>
      <c r="CY40" s="244" t="s">
        <v>3489</v>
      </c>
      <c r="CZ40" s="251" t="n">
        <v>0</v>
      </c>
      <c r="DB40" s="228" t="n">
        <f aca="false">PRODUCT(DB39+1)</f>
        <v>37</v>
      </c>
      <c r="DC40" s="244" t="s">
        <v>3489</v>
      </c>
      <c r="DD40" s="251" t="n">
        <v>0</v>
      </c>
    </row>
    <row r="41" customFormat="false" ht="15" hidden="false" customHeight="false" outlineLevel="0" collapsed="false">
      <c r="A41" s="228" t="n">
        <v>38</v>
      </c>
      <c r="B41" s="249" t="s">
        <v>3491</v>
      </c>
      <c r="C41" s="250" t="n">
        <v>0.333333333333333</v>
      </c>
      <c r="D41" s="251" t="n">
        <v>1</v>
      </c>
      <c r="E41" s="251" t="n">
        <v>0</v>
      </c>
      <c r="F41" s="251" t="n">
        <v>0</v>
      </c>
      <c r="G41" s="251" t="n">
        <v>1</v>
      </c>
      <c r="H41" s="252" t="n">
        <v>0</v>
      </c>
      <c r="I41" s="251" t="n">
        <v>0</v>
      </c>
      <c r="J41" s="251" t="n">
        <v>0</v>
      </c>
      <c r="K41" s="251" t="n">
        <v>0</v>
      </c>
      <c r="L41" s="251" t="n">
        <v>0</v>
      </c>
      <c r="M41" s="252" t="n">
        <v>0</v>
      </c>
      <c r="N41" s="251" t="n">
        <v>0</v>
      </c>
      <c r="O41" s="252" t="n">
        <v>0</v>
      </c>
      <c r="P41" s="251" t="n">
        <v>0</v>
      </c>
      <c r="Q41" s="252" t="n">
        <v>0</v>
      </c>
      <c r="R41" s="251" t="n">
        <v>0</v>
      </c>
      <c r="S41" s="251" t="n">
        <v>0</v>
      </c>
      <c r="T41" s="252" t="n">
        <v>0</v>
      </c>
      <c r="U41" s="257" t="n">
        <v>0</v>
      </c>
      <c r="V41" s="252" t="n">
        <v>0</v>
      </c>
      <c r="W41" s="255"/>
      <c r="X41" s="228" t="n">
        <f aca="false">PRODUCT(X40+1)</f>
        <v>38</v>
      </c>
      <c r="Y41" s="244" t="s">
        <v>3487</v>
      </c>
      <c r="Z41" s="251" t="n">
        <v>2</v>
      </c>
      <c r="AB41" s="228" t="n">
        <f aca="false">PRODUCT(AB40+1)</f>
        <v>38</v>
      </c>
      <c r="AC41" s="244" t="s">
        <v>3491</v>
      </c>
      <c r="AD41" s="251" t="n">
        <v>0</v>
      </c>
      <c r="AF41" s="228" t="n">
        <f aca="false">PRODUCT(AF40+1)</f>
        <v>38</v>
      </c>
      <c r="AG41" s="244" t="s">
        <v>3489</v>
      </c>
      <c r="AH41" s="251" t="n">
        <v>0</v>
      </c>
      <c r="AI41" s="8" t="s">
        <v>3470</v>
      </c>
      <c r="AJ41" s="251" t="n">
        <v>0</v>
      </c>
      <c r="AK41" s="8" t="s">
        <v>3471</v>
      </c>
      <c r="AL41" s="8" t="n">
        <f aca="false">PRODUCT(AH41+AJ41)</f>
        <v>0</v>
      </c>
      <c r="AN41" s="228" t="n">
        <f aca="false">PRODUCT(AN40+1)</f>
        <v>38</v>
      </c>
      <c r="AO41" s="244" t="s">
        <v>26</v>
      </c>
      <c r="AP41" s="251" t="n">
        <v>0</v>
      </c>
      <c r="AR41" s="228" t="n">
        <f aca="false">PRODUCT(AR40+1)</f>
        <v>38</v>
      </c>
      <c r="AS41" s="244" t="s">
        <v>26</v>
      </c>
      <c r="AT41" s="3" t="n">
        <v>0</v>
      </c>
      <c r="AU41" s="4" t="s">
        <v>3470</v>
      </c>
      <c r="AV41" s="251" t="n">
        <v>0</v>
      </c>
      <c r="AW41" s="4" t="s">
        <v>3471</v>
      </c>
      <c r="AX41" s="4" t="n">
        <f aca="false">PRODUCT(AT41+AV41)</f>
        <v>0</v>
      </c>
      <c r="AZ41" s="228" t="n">
        <f aca="false">PRODUCT(AZ40+1)</f>
        <v>38</v>
      </c>
      <c r="BA41" s="244" t="s">
        <v>3491</v>
      </c>
      <c r="BB41" s="251" t="n">
        <v>0</v>
      </c>
      <c r="BD41" s="228" t="n">
        <f aca="false">PRODUCT(BD40+1)</f>
        <v>38</v>
      </c>
      <c r="BE41" s="244" t="s">
        <v>3491</v>
      </c>
      <c r="BF41" s="251" t="n">
        <v>0</v>
      </c>
      <c r="BH41" s="228" t="n">
        <f aca="false">PRODUCT(BH40+1)</f>
        <v>38</v>
      </c>
      <c r="BI41" s="244" t="s">
        <v>3491</v>
      </c>
      <c r="BJ41" s="251" t="n">
        <v>0</v>
      </c>
      <c r="BL41" s="228" t="n">
        <f aca="false">PRODUCT(BL40+1)</f>
        <v>38</v>
      </c>
      <c r="BM41" s="244" t="s">
        <v>3491</v>
      </c>
      <c r="BN41" s="251" t="n">
        <v>0</v>
      </c>
      <c r="BO41" s="8" t="s">
        <v>3470</v>
      </c>
      <c r="BP41" s="251" t="n">
        <v>0</v>
      </c>
      <c r="BQ41" s="8" t="s">
        <v>3471</v>
      </c>
      <c r="BR41" s="8" t="n">
        <f aca="false">PRODUCT(BN41+BP41)</f>
        <v>0</v>
      </c>
      <c r="BT41" s="228" t="n">
        <f aca="false">PRODUCT(BT40+1)</f>
        <v>38</v>
      </c>
      <c r="BU41" s="244" t="s">
        <v>3491</v>
      </c>
      <c r="BV41" s="251" t="n">
        <v>0</v>
      </c>
      <c r="BX41" s="228" t="n">
        <f aca="false">PRODUCT(BX40+1)</f>
        <v>38</v>
      </c>
      <c r="BY41" s="244" t="s">
        <v>3491</v>
      </c>
      <c r="BZ41" s="251" t="n">
        <v>0</v>
      </c>
      <c r="CA41" s="8" t="s">
        <v>3470</v>
      </c>
      <c r="CB41" s="251" t="n">
        <v>0</v>
      </c>
      <c r="CC41" s="8" t="s">
        <v>3471</v>
      </c>
      <c r="CD41" s="8" t="n">
        <f aca="false">PRODUCT(BZ41+CB41)</f>
        <v>0</v>
      </c>
      <c r="CF41" s="228" t="n">
        <f aca="false">PRODUCT(CF40+1)</f>
        <v>38</v>
      </c>
      <c r="CG41" s="244" t="s">
        <v>3491</v>
      </c>
      <c r="CH41" s="251" t="n">
        <v>0</v>
      </c>
      <c r="CJ41" s="228" t="n">
        <f aca="false">PRODUCT(CJ40+1)</f>
        <v>38</v>
      </c>
      <c r="CK41" s="244" t="s">
        <v>3487</v>
      </c>
      <c r="CL41" s="251" t="n">
        <v>0</v>
      </c>
      <c r="CM41" s="251" t="n">
        <v>0</v>
      </c>
      <c r="CN41" s="251" t="n">
        <v>0</v>
      </c>
      <c r="CO41" s="256" t="n">
        <v>0</v>
      </c>
      <c r="CP41" s="251" t="n">
        <f aca="false">SUM(CL41:CO41)</f>
        <v>0</v>
      </c>
      <c r="CR41" s="228" t="n">
        <f aca="false">PRODUCT(CR40+1)</f>
        <v>38</v>
      </c>
      <c r="CS41" s="244" t="s">
        <v>3491</v>
      </c>
      <c r="CT41" s="251" t="n">
        <v>0</v>
      </c>
      <c r="CU41" s="251" t="n">
        <v>0</v>
      </c>
      <c r="CV41" s="251" t="n">
        <v>0</v>
      </c>
      <c r="CX41" s="228" t="n">
        <f aca="false">PRODUCT(CX40+1)</f>
        <v>38</v>
      </c>
      <c r="CY41" s="244" t="s">
        <v>3491</v>
      </c>
      <c r="CZ41" s="251" t="n">
        <v>0</v>
      </c>
      <c r="DB41" s="228" t="n">
        <f aca="false">PRODUCT(DB40+1)</f>
        <v>38</v>
      </c>
      <c r="DC41" s="244" t="s">
        <v>3491</v>
      </c>
      <c r="DD41" s="251" t="n">
        <v>0</v>
      </c>
    </row>
    <row r="42" customFormat="false" ht="15" hidden="false" customHeight="false" outlineLevel="0" collapsed="false">
      <c r="A42" s="228" t="n">
        <v>39</v>
      </c>
      <c r="B42" s="249" t="s">
        <v>57</v>
      </c>
      <c r="C42" s="250" t="n">
        <v>0.333333333333333</v>
      </c>
      <c r="D42" s="251" t="n">
        <v>3</v>
      </c>
      <c r="E42" s="251" t="n">
        <v>0</v>
      </c>
      <c r="F42" s="251" t="n">
        <v>2</v>
      </c>
      <c r="G42" s="251" t="n">
        <v>1</v>
      </c>
      <c r="H42" s="252" t="n">
        <v>0</v>
      </c>
      <c r="I42" s="251" t="n">
        <v>0</v>
      </c>
      <c r="J42" s="251" t="n">
        <v>0</v>
      </c>
      <c r="K42" s="251" t="n">
        <v>0</v>
      </c>
      <c r="L42" s="251" t="n">
        <v>0</v>
      </c>
      <c r="M42" s="252" t="n">
        <v>0</v>
      </c>
      <c r="N42" s="251" t="n">
        <v>0</v>
      </c>
      <c r="O42" s="252" t="n">
        <v>0</v>
      </c>
      <c r="P42" s="251" t="n">
        <v>1</v>
      </c>
      <c r="Q42" s="252" t="n">
        <v>0</v>
      </c>
      <c r="R42" s="251" t="n">
        <v>0</v>
      </c>
      <c r="S42" s="251" t="n">
        <v>0</v>
      </c>
      <c r="T42" s="252" t="n">
        <v>0</v>
      </c>
      <c r="U42" s="257" t="n">
        <v>0</v>
      </c>
      <c r="V42" s="252" t="n">
        <v>0</v>
      </c>
      <c r="W42" s="255"/>
      <c r="X42" s="228" t="n">
        <f aca="false">PRODUCT(X41+1)</f>
        <v>39</v>
      </c>
      <c r="Y42" s="244" t="s">
        <v>3491</v>
      </c>
      <c r="Z42" s="251" t="n">
        <v>1</v>
      </c>
      <c r="AB42" s="228" t="n">
        <f aca="false">PRODUCT(AB41+1)</f>
        <v>39</v>
      </c>
      <c r="AC42" s="244" t="s">
        <v>57</v>
      </c>
      <c r="AD42" s="251" t="n">
        <v>0</v>
      </c>
      <c r="AF42" s="228" t="n">
        <f aca="false">PRODUCT(AF41+1)</f>
        <v>39</v>
      </c>
      <c r="AG42" s="244" t="s">
        <v>3491</v>
      </c>
      <c r="AH42" s="251" t="n">
        <v>0</v>
      </c>
      <c r="AI42" s="8" t="s">
        <v>3470</v>
      </c>
      <c r="AJ42" s="251" t="n">
        <v>0</v>
      </c>
      <c r="AK42" s="8" t="s">
        <v>3471</v>
      </c>
      <c r="AL42" s="8" t="n">
        <f aca="false">PRODUCT(AH42+AJ42)</f>
        <v>0</v>
      </c>
      <c r="AN42" s="228" t="n">
        <f aca="false">PRODUCT(AN41+1)</f>
        <v>39</v>
      </c>
      <c r="AO42" s="244" t="s">
        <v>3487</v>
      </c>
      <c r="AP42" s="251" t="n">
        <v>0</v>
      </c>
      <c r="AR42" s="228" t="n">
        <f aca="false">PRODUCT(AR41+1)</f>
        <v>39</v>
      </c>
      <c r="AS42" s="244" t="s">
        <v>3487</v>
      </c>
      <c r="AT42" s="3" t="n">
        <v>0</v>
      </c>
      <c r="AU42" s="4" t="s">
        <v>3470</v>
      </c>
      <c r="AV42" s="251" t="n">
        <v>0</v>
      </c>
      <c r="AW42" s="4" t="s">
        <v>3471</v>
      </c>
      <c r="AX42" s="4" t="n">
        <f aca="false">PRODUCT(AT42+AV42)</f>
        <v>0</v>
      </c>
      <c r="AZ42" s="228" t="n">
        <f aca="false">PRODUCT(AZ41+1)</f>
        <v>39</v>
      </c>
      <c r="BA42" s="244" t="s">
        <v>57</v>
      </c>
      <c r="BB42" s="251" t="n">
        <v>0</v>
      </c>
      <c r="BD42" s="228" t="n">
        <f aca="false">PRODUCT(BD41+1)</f>
        <v>39</v>
      </c>
      <c r="BE42" s="244" t="s">
        <v>57</v>
      </c>
      <c r="BF42" s="251" t="n">
        <v>0</v>
      </c>
      <c r="BH42" s="228" t="n">
        <f aca="false">PRODUCT(BH41+1)</f>
        <v>39</v>
      </c>
      <c r="BI42" s="244" t="s">
        <v>57</v>
      </c>
      <c r="BJ42" s="251" t="n">
        <v>0</v>
      </c>
      <c r="BL42" s="228" t="n">
        <f aca="false">PRODUCT(BL41+1)</f>
        <v>39</v>
      </c>
      <c r="BM42" s="244" t="s">
        <v>57</v>
      </c>
      <c r="BN42" s="251" t="n">
        <v>0</v>
      </c>
      <c r="BO42" s="8" t="s">
        <v>3470</v>
      </c>
      <c r="BP42" s="251" t="n">
        <v>0</v>
      </c>
      <c r="BQ42" s="8" t="s">
        <v>3471</v>
      </c>
      <c r="BR42" s="8" t="n">
        <f aca="false">PRODUCT(BN42+BP42)</f>
        <v>0</v>
      </c>
      <c r="BT42" s="228" t="n">
        <f aca="false">PRODUCT(BT41+1)</f>
        <v>39</v>
      </c>
      <c r="BU42" s="244" t="s">
        <v>57</v>
      </c>
      <c r="BV42" s="251" t="n">
        <v>0</v>
      </c>
      <c r="BX42" s="228" t="n">
        <f aca="false">PRODUCT(BX41+1)</f>
        <v>39</v>
      </c>
      <c r="BY42" s="244" t="s">
        <v>57</v>
      </c>
      <c r="BZ42" s="251" t="n">
        <v>0</v>
      </c>
      <c r="CA42" s="8" t="s">
        <v>3470</v>
      </c>
      <c r="CB42" s="251" t="n">
        <v>0</v>
      </c>
      <c r="CC42" s="8" t="s">
        <v>3471</v>
      </c>
      <c r="CD42" s="8" t="n">
        <f aca="false">PRODUCT(BZ42+CB42)</f>
        <v>0</v>
      </c>
      <c r="CF42" s="228" t="n">
        <f aca="false">PRODUCT(CF41+1)</f>
        <v>39</v>
      </c>
      <c r="CG42" s="244" t="s">
        <v>57</v>
      </c>
      <c r="CH42" s="251" t="n">
        <v>0</v>
      </c>
      <c r="CJ42" s="228" t="n">
        <f aca="false">PRODUCT(CJ41+1)</f>
        <v>39</v>
      </c>
      <c r="CK42" s="244" t="s">
        <v>3491</v>
      </c>
      <c r="CL42" s="251" t="n">
        <v>0</v>
      </c>
      <c r="CM42" s="251" t="n">
        <v>0</v>
      </c>
      <c r="CN42" s="251" t="n">
        <v>0</v>
      </c>
      <c r="CO42" s="256" t="n">
        <v>0</v>
      </c>
      <c r="CP42" s="251" t="n">
        <f aca="false">SUM(CL42:CO42)</f>
        <v>0</v>
      </c>
      <c r="CR42" s="228" t="n">
        <f aca="false">PRODUCT(CR41+1)</f>
        <v>39</v>
      </c>
      <c r="CS42" s="244" t="s">
        <v>57</v>
      </c>
      <c r="CT42" s="251" t="n">
        <v>0</v>
      </c>
      <c r="CU42" s="251" t="n">
        <v>0</v>
      </c>
      <c r="CV42" s="251" t="n">
        <v>0</v>
      </c>
      <c r="CX42" s="228" t="n">
        <f aca="false">PRODUCT(CX41+1)</f>
        <v>39</v>
      </c>
      <c r="CY42" s="244" t="s">
        <v>57</v>
      </c>
      <c r="CZ42" s="251" t="n">
        <v>0</v>
      </c>
      <c r="DB42" s="228" t="n">
        <f aca="false">PRODUCT(DB41+1)</f>
        <v>39</v>
      </c>
      <c r="DC42" s="244" t="s">
        <v>57</v>
      </c>
      <c r="DD42" s="251" t="n">
        <v>0</v>
      </c>
    </row>
    <row r="43" customFormat="false" ht="15" hidden="false" customHeight="false" outlineLevel="0" collapsed="false">
      <c r="A43" s="228" t="n">
        <v>40</v>
      </c>
      <c r="B43" s="249" t="s">
        <v>393</v>
      </c>
      <c r="C43" s="250" t="n">
        <v>0.3</v>
      </c>
      <c r="D43" s="251" t="n">
        <v>1</v>
      </c>
      <c r="E43" s="251" t="n">
        <v>0</v>
      </c>
      <c r="F43" s="251" t="n">
        <v>0</v>
      </c>
      <c r="G43" s="251" t="n">
        <v>0</v>
      </c>
      <c r="H43" s="252" t="n">
        <v>0</v>
      </c>
      <c r="I43" s="251" t="n">
        <v>0</v>
      </c>
      <c r="J43" s="251" t="n">
        <v>0</v>
      </c>
      <c r="K43" s="251" t="n">
        <v>0</v>
      </c>
      <c r="L43" s="251" t="n">
        <v>0</v>
      </c>
      <c r="M43" s="252" t="n">
        <v>0</v>
      </c>
      <c r="N43" s="251" t="n">
        <v>0</v>
      </c>
      <c r="O43" s="252" t="n">
        <v>0</v>
      </c>
      <c r="P43" s="251" t="n">
        <v>0</v>
      </c>
      <c r="Q43" s="252" t="n">
        <v>0</v>
      </c>
      <c r="R43" s="251" t="n">
        <v>0</v>
      </c>
      <c r="S43" s="251" t="n">
        <v>0</v>
      </c>
      <c r="T43" s="252" t="n">
        <v>0</v>
      </c>
      <c r="U43" s="257" t="n">
        <v>0</v>
      </c>
      <c r="V43" s="252" t="n">
        <v>0</v>
      </c>
      <c r="W43" s="255"/>
      <c r="X43" s="228" t="n">
        <f aca="false">PRODUCT(X42+1)</f>
        <v>40</v>
      </c>
      <c r="Y43" s="244" t="s">
        <v>393</v>
      </c>
      <c r="Z43" s="251" t="n">
        <v>1</v>
      </c>
      <c r="AB43" s="228" t="n">
        <f aca="false">PRODUCT(AB42+1)</f>
        <v>40</v>
      </c>
      <c r="AC43" s="244" t="s">
        <v>393</v>
      </c>
      <c r="AD43" s="251" t="n">
        <v>0</v>
      </c>
      <c r="AF43" s="228" t="n">
        <f aca="false">PRODUCT(AF42+1)</f>
        <v>40</v>
      </c>
      <c r="AG43" s="244" t="s">
        <v>393</v>
      </c>
      <c r="AH43" s="251" t="n">
        <v>0</v>
      </c>
      <c r="AI43" s="8" t="s">
        <v>3470</v>
      </c>
      <c r="AJ43" s="251" t="n">
        <v>0</v>
      </c>
      <c r="AK43" s="8" t="s">
        <v>3471</v>
      </c>
      <c r="AL43" s="8" t="n">
        <f aca="false">PRODUCT(AH43+AJ43)</f>
        <v>0</v>
      </c>
      <c r="AN43" s="228" t="n">
        <f aca="false">PRODUCT(AN42+1)</f>
        <v>40</v>
      </c>
      <c r="AO43" s="244" t="s">
        <v>393</v>
      </c>
      <c r="AP43" s="251" t="n">
        <v>0</v>
      </c>
      <c r="AR43" s="228" t="n">
        <f aca="false">PRODUCT(AR42+1)</f>
        <v>40</v>
      </c>
      <c r="AS43" s="244" t="s">
        <v>393</v>
      </c>
      <c r="AT43" s="3" t="n">
        <v>0</v>
      </c>
      <c r="AU43" s="4" t="s">
        <v>3470</v>
      </c>
      <c r="AV43" s="251" t="n">
        <v>0</v>
      </c>
      <c r="AW43" s="4" t="s">
        <v>3471</v>
      </c>
      <c r="AX43" s="4" t="n">
        <f aca="false">PRODUCT(AT43+AV43)</f>
        <v>0</v>
      </c>
      <c r="AZ43" s="228" t="n">
        <f aca="false">PRODUCT(AZ42+1)</f>
        <v>40</v>
      </c>
      <c r="BA43" s="244" t="s">
        <v>393</v>
      </c>
      <c r="BB43" s="251" t="n">
        <v>0</v>
      </c>
      <c r="BD43" s="228" t="n">
        <f aca="false">PRODUCT(BD42+1)</f>
        <v>40</v>
      </c>
      <c r="BE43" s="244" t="s">
        <v>393</v>
      </c>
      <c r="BF43" s="251" t="n">
        <v>0</v>
      </c>
      <c r="BH43" s="228" t="n">
        <f aca="false">PRODUCT(BH42+1)</f>
        <v>40</v>
      </c>
      <c r="BI43" s="244" t="s">
        <v>393</v>
      </c>
      <c r="BJ43" s="251" t="n">
        <v>0</v>
      </c>
      <c r="BL43" s="228" t="n">
        <f aca="false">PRODUCT(BL42+1)</f>
        <v>40</v>
      </c>
      <c r="BM43" s="244" t="s">
        <v>393</v>
      </c>
      <c r="BN43" s="251" t="n">
        <v>0</v>
      </c>
      <c r="BO43" s="8" t="s">
        <v>3470</v>
      </c>
      <c r="BP43" s="251" t="n">
        <v>0</v>
      </c>
      <c r="BQ43" s="8" t="s">
        <v>3471</v>
      </c>
      <c r="BR43" s="8" t="n">
        <f aca="false">PRODUCT(BN43+BP43)</f>
        <v>0</v>
      </c>
      <c r="BT43" s="228" t="n">
        <f aca="false">PRODUCT(BT42+1)</f>
        <v>40</v>
      </c>
      <c r="BU43" s="244" t="s">
        <v>393</v>
      </c>
      <c r="BV43" s="251" t="n">
        <v>0</v>
      </c>
      <c r="BX43" s="228" t="n">
        <f aca="false">PRODUCT(BX42+1)</f>
        <v>40</v>
      </c>
      <c r="BY43" s="244" t="s">
        <v>393</v>
      </c>
      <c r="BZ43" s="251" t="n">
        <v>0</v>
      </c>
      <c r="CA43" s="8" t="s">
        <v>3470</v>
      </c>
      <c r="CB43" s="251" t="n">
        <v>0</v>
      </c>
      <c r="CC43" s="8" t="s">
        <v>3471</v>
      </c>
      <c r="CD43" s="8" t="n">
        <f aca="false">PRODUCT(BZ43+CB43)</f>
        <v>0</v>
      </c>
      <c r="CF43" s="228" t="n">
        <f aca="false">PRODUCT(CF42+1)</f>
        <v>40</v>
      </c>
      <c r="CG43" s="244" t="s">
        <v>393</v>
      </c>
      <c r="CH43" s="251" t="n">
        <v>0</v>
      </c>
      <c r="CJ43" s="228" t="n">
        <f aca="false">PRODUCT(CJ42+1)</f>
        <v>40</v>
      </c>
      <c r="CK43" s="244" t="s">
        <v>393</v>
      </c>
      <c r="CL43" s="251" t="n">
        <v>0</v>
      </c>
      <c r="CM43" s="251" t="n">
        <v>0</v>
      </c>
      <c r="CN43" s="251" t="n">
        <v>0</v>
      </c>
      <c r="CO43" s="256" t="n">
        <v>0</v>
      </c>
      <c r="CP43" s="251" t="n">
        <f aca="false">SUM(CL43:CO43)</f>
        <v>0</v>
      </c>
      <c r="CR43" s="228" t="n">
        <f aca="false">PRODUCT(CR42+1)</f>
        <v>40</v>
      </c>
      <c r="CS43" s="244" t="s">
        <v>393</v>
      </c>
      <c r="CT43" s="251" t="n">
        <v>0</v>
      </c>
      <c r="CU43" s="251" t="n">
        <v>0</v>
      </c>
      <c r="CV43" s="251" t="n">
        <v>0</v>
      </c>
      <c r="CX43" s="228" t="n">
        <f aca="false">PRODUCT(CX42+1)</f>
        <v>40</v>
      </c>
      <c r="CY43" s="244" t="s">
        <v>393</v>
      </c>
      <c r="CZ43" s="251" t="n">
        <v>0</v>
      </c>
      <c r="DB43" s="228" t="n">
        <f aca="false">PRODUCT(DB42+1)</f>
        <v>40</v>
      </c>
      <c r="DC43" s="244" t="s">
        <v>393</v>
      </c>
      <c r="DD43" s="25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2007-07-11T07:35:58Z</cp:lastPrinted>
  <dcterms:modified xsi:type="dcterms:W3CDTF">2026-10-15T12:00:08Z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